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minimized="1"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fileRecoveryPr repairLoad="1"/>
</workbook>
</file>

<file path=xl/calcChain.xml><?xml version="1.0" encoding="utf-8"?>
<calcChain xmlns="http://schemas.openxmlformats.org/spreadsheetml/2006/main">
  <c r="BY694" i="7" l="1"/>
  <c r="BA614" i="7" l="1"/>
  <c r="BP614" i="7" s="1"/>
  <c r="BB614" i="7"/>
  <c r="BC614" i="7"/>
  <c r="BD614" i="7"/>
  <c r="BE614" i="7"/>
  <c r="BF614" i="7"/>
  <c r="BG614" i="7"/>
  <c r="BH614" i="7"/>
  <c r="BI614" i="7"/>
  <c r="BJ614" i="7"/>
  <c r="BK614" i="7"/>
  <c r="BL614" i="7"/>
  <c r="BQ614" i="7"/>
  <c r="BY614" i="7"/>
  <c r="BZ614" i="7"/>
  <c r="CA614" i="7"/>
  <c r="CB614" i="7"/>
  <c r="CC614" i="7"/>
  <c r="CD614" i="7"/>
  <c r="BA615" i="7"/>
  <c r="BQ615" i="7" s="1"/>
  <c r="BB615" i="7"/>
  <c r="BC615" i="7"/>
  <c r="BD615" i="7"/>
  <c r="BE615" i="7"/>
  <c r="BF615" i="7"/>
  <c r="BG615" i="7"/>
  <c r="BH615" i="7"/>
  <c r="BI615" i="7"/>
  <c r="BJ615" i="7"/>
  <c r="BK615" i="7"/>
  <c r="BL615" i="7"/>
  <c r="BY615" i="7"/>
  <c r="BZ615" i="7"/>
  <c r="CA615" i="7"/>
  <c r="CB615" i="7"/>
  <c r="CC615" i="7"/>
  <c r="CD615" i="7"/>
  <c r="BA616" i="7"/>
  <c r="BB616" i="7"/>
  <c r="BC616" i="7"/>
  <c r="BD616" i="7"/>
  <c r="BE616" i="7"/>
  <c r="BF616" i="7"/>
  <c r="BG616" i="7"/>
  <c r="BH616" i="7"/>
  <c r="BI616" i="7"/>
  <c r="BJ616" i="7"/>
  <c r="BK616" i="7"/>
  <c r="BL616" i="7"/>
  <c r="CA616" i="7"/>
  <c r="CB616" i="7"/>
  <c r="CC616" i="7"/>
  <c r="CD616" i="7"/>
  <c r="BA617" i="7"/>
  <c r="BB617" i="7"/>
  <c r="BC617" i="7"/>
  <c r="BD617" i="7"/>
  <c r="BE617" i="7"/>
  <c r="BF617" i="7"/>
  <c r="BG617" i="7"/>
  <c r="BH617" i="7"/>
  <c r="BI617" i="7"/>
  <c r="BJ617" i="7"/>
  <c r="BK617" i="7"/>
  <c r="BL617" i="7"/>
  <c r="BP617" i="7"/>
  <c r="BY617" i="7"/>
  <c r="BZ617" i="7"/>
  <c r="CA617" i="7"/>
  <c r="CB617" i="7"/>
  <c r="CC617" i="7"/>
  <c r="CD617" i="7"/>
  <c r="BA618" i="7"/>
  <c r="BB618" i="7"/>
  <c r="BC618" i="7"/>
  <c r="BP618" i="7" s="1"/>
  <c r="BD618" i="7"/>
  <c r="BE618" i="7"/>
  <c r="BF618" i="7"/>
  <c r="BG618" i="7"/>
  <c r="BH618" i="7"/>
  <c r="BI618" i="7"/>
  <c r="BJ618" i="7"/>
  <c r="BK618" i="7"/>
  <c r="BL618" i="7"/>
  <c r="BY618" i="7"/>
  <c r="BZ618" i="7"/>
  <c r="CA618" i="7"/>
  <c r="CB618" i="7"/>
  <c r="CC618" i="7"/>
  <c r="CD618" i="7"/>
  <c r="BA619" i="7"/>
  <c r="BB619" i="7"/>
  <c r="BC619" i="7"/>
  <c r="BD619" i="7"/>
  <c r="BE619" i="7"/>
  <c r="BF619" i="7"/>
  <c r="BG619" i="7"/>
  <c r="BH619" i="7"/>
  <c r="BI619" i="7"/>
  <c r="BJ619" i="7"/>
  <c r="BK619" i="7"/>
  <c r="BL619" i="7"/>
  <c r="BY619" i="7"/>
  <c r="BZ619" i="7"/>
  <c r="CA619" i="7"/>
  <c r="CB619" i="7"/>
  <c r="CC619" i="7"/>
  <c r="CD619" i="7"/>
  <c r="BA620" i="7"/>
  <c r="BB620" i="7"/>
  <c r="BC620" i="7"/>
  <c r="BP620" i="7" s="1"/>
  <c r="BD620" i="7"/>
  <c r="BE620" i="7"/>
  <c r="BF620" i="7"/>
  <c r="BG620" i="7"/>
  <c r="BH620" i="7"/>
  <c r="BI620" i="7"/>
  <c r="BJ620" i="7"/>
  <c r="BK620" i="7"/>
  <c r="BL620" i="7"/>
  <c r="BY620" i="7"/>
  <c r="BZ620" i="7"/>
  <c r="CA620" i="7"/>
  <c r="CB620" i="7"/>
  <c r="CC620" i="7"/>
  <c r="CD620" i="7"/>
  <c r="BA621" i="7"/>
  <c r="BB621" i="7"/>
  <c r="BC621" i="7"/>
  <c r="BD621" i="7"/>
  <c r="BS621" i="7" s="1"/>
  <c r="BE621" i="7"/>
  <c r="BF621" i="7"/>
  <c r="BG621" i="7"/>
  <c r="BH621" i="7"/>
  <c r="BI621" i="7"/>
  <c r="BJ621" i="7"/>
  <c r="BK621" i="7"/>
  <c r="BL621" i="7"/>
  <c r="BY621" i="7"/>
  <c r="BZ621" i="7"/>
  <c r="CA621" i="7"/>
  <c r="CB621" i="7"/>
  <c r="CC621" i="7"/>
  <c r="CD621" i="7"/>
  <c r="BA622" i="7"/>
  <c r="BB622" i="7"/>
  <c r="BC622" i="7"/>
  <c r="BD622" i="7"/>
  <c r="BE622" i="7"/>
  <c r="BF622" i="7"/>
  <c r="BG622" i="7"/>
  <c r="BH622" i="7"/>
  <c r="BI622" i="7"/>
  <c r="BJ622" i="7"/>
  <c r="BK622" i="7"/>
  <c r="BL622" i="7"/>
  <c r="BP622" i="7"/>
  <c r="BY622" i="7"/>
  <c r="BZ622" i="7"/>
  <c r="CA622" i="7"/>
  <c r="CB622" i="7"/>
  <c r="CC622" i="7"/>
  <c r="CD622" i="7"/>
  <c r="BA623" i="7"/>
  <c r="BB623" i="7"/>
  <c r="BC623" i="7"/>
  <c r="BP623" i="7" s="1"/>
  <c r="BD623" i="7"/>
  <c r="BE623" i="7"/>
  <c r="BR623" i="7" s="1"/>
  <c r="BF623" i="7"/>
  <c r="BG623" i="7"/>
  <c r="BH623" i="7"/>
  <c r="BI623" i="7"/>
  <c r="BJ623" i="7"/>
  <c r="BK623" i="7"/>
  <c r="BL623" i="7"/>
  <c r="BO623" i="7"/>
  <c r="BY623" i="7"/>
  <c r="BZ623" i="7"/>
  <c r="CA623" i="7"/>
  <c r="CB623" i="7"/>
  <c r="CC623" i="7"/>
  <c r="CD623" i="7"/>
  <c r="BA624" i="7"/>
  <c r="BB624" i="7"/>
  <c r="BC624" i="7"/>
  <c r="BD624" i="7"/>
  <c r="BE624" i="7"/>
  <c r="BF624" i="7"/>
  <c r="BG624" i="7"/>
  <c r="BH624" i="7"/>
  <c r="BI624" i="7"/>
  <c r="BJ624" i="7"/>
  <c r="BK624" i="7"/>
  <c r="BL624" i="7"/>
  <c r="BP624" i="7"/>
  <c r="BY624" i="7"/>
  <c r="BZ624" i="7"/>
  <c r="CA624" i="7"/>
  <c r="CB624" i="7"/>
  <c r="CC624" i="7"/>
  <c r="CD624" i="7"/>
  <c r="BA625" i="7"/>
  <c r="BB625" i="7"/>
  <c r="BC625" i="7"/>
  <c r="BD625" i="7"/>
  <c r="BE625" i="7"/>
  <c r="BF625" i="7"/>
  <c r="BG625" i="7"/>
  <c r="BH625" i="7"/>
  <c r="BI625" i="7"/>
  <c r="BJ625" i="7"/>
  <c r="BK625" i="7"/>
  <c r="BL625" i="7"/>
  <c r="BY625" i="7"/>
  <c r="BZ625" i="7"/>
  <c r="CA625" i="7"/>
  <c r="CB625" i="7"/>
  <c r="CC625" i="7"/>
  <c r="CD625" i="7"/>
  <c r="BA626" i="7"/>
  <c r="BB626" i="7"/>
  <c r="BC626" i="7"/>
  <c r="BD626" i="7"/>
  <c r="BE626" i="7"/>
  <c r="BF626" i="7"/>
  <c r="BG626" i="7"/>
  <c r="BH626" i="7"/>
  <c r="BI626" i="7"/>
  <c r="BJ626" i="7"/>
  <c r="BK626" i="7"/>
  <c r="BL626" i="7"/>
  <c r="BY626" i="7"/>
  <c r="BZ626" i="7"/>
  <c r="CA626" i="7"/>
  <c r="CB626" i="7"/>
  <c r="CC626" i="7"/>
  <c r="CD626" i="7"/>
  <c r="BA627" i="7"/>
  <c r="BB627" i="7"/>
  <c r="BC627" i="7"/>
  <c r="BD627" i="7"/>
  <c r="BE627" i="7"/>
  <c r="BF627" i="7"/>
  <c r="BG627" i="7"/>
  <c r="BH627" i="7"/>
  <c r="BI627" i="7"/>
  <c r="BJ627" i="7"/>
  <c r="BK627" i="7"/>
  <c r="BL627" i="7"/>
  <c r="BY627" i="7"/>
  <c r="BZ627" i="7"/>
  <c r="CA627" i="7"/>
  <c r="CB627" i="7"/>
  <c r="CC627" i="7"/>
  <c r="CD627" i="7"/>
  <c r="BA628" i="7"/>
  <c r="BB628" i="7"/>
  <c r="BC628" i="7"/>
  <c r="BP628" i="7" s="1"/>
  <c r="BD628" i="7"/>
  <c r="BE628" i="7"/>
  <c r="BF628" i="7"/>
  <c r="BG628" i="7"/>
  <c r="BH628" i="7"/>
  <c r="BI628" i="7"/>
  <c r="BJ628" i="7"/>
  <c r="BK628" i="7"/>
  <c r="BL628" i="7"/>
  <c r="BY628" i="7"/>
  <c r="BZ628" i="7"/>
  <c r="CA628" i="7"/>
  <c r="CB628" i="7"/>
  <c r="CC628" i="7"/>
  <c r="CD628" i="7"/>
  <c r="BA629" i="7"/>
  <c r="BB629" i="7"/>
  <c r="BC629" i="7"/>
  <c r="BD629" i="7"/>
  <c r="BE629" i="7"/>
  <c r="BF629" i="7"/>
  <c r="BG629" i="7"/>
  <c r="BH629" i="7"/>
  <c r="BI629" i="7"/>
  <c r="BJ629" i="7"/>
  <c r="BK629" i="7"/>
  <c r="BL629" i="7"/>
  <c r="BY629" i="7"/>
  <c r="BZ629" i="7"/>
  <c r="CA629" i="7"/>
  <c r="CB629" i="7"/>
  <c r="CC629" i="7"/>
  <c r="CD629" i="7"/>
  <c r="BA630" i="7"/>
  <c r="BB630" i="7"/>
  <c r="BC630" i="7"/>
  <c r="BD630" i="7"/>
  <c r="BE630" i="7"/>
  <c r="BF630" i="7"/>
  <c r="BG630" i="7"/>
  <c r="BH630" i="7"/>
  <c r="BI630" i="7"/>
  <c r="BJ630" i="7"/>
  <c r="BK630" i="7"/>
  <c r="BL630" i="7"/>
  <c r="BY630" i="7"/>
  <c r="BZ630" i="7"/>
  <c r="CA630" i="7"/>
  <c r="CB630" i="7"/>
  <c r="CC630" i="7"/>
  <c r="CD630" i="7"/>
  <c r="BA631" i="7"/>
  <c r="BB631" i="7"/>
  <c r="BC631" i="7"/>
  <c r="BD631" i="7"/>
  <c r="BE631" i="7"/>
  <c r="BF631" i="7"/>
  <c r="BG631" i="7"/>
  <c r="BH631" i="7"/>
  <c r="BI631" i="7"/>
  <c r="BJ631" i="7"/>
  <c r="BK631" i="7"/>
  <c r="BL631" i="7"/>
  <c r="BY631" i="7"/>
  <c r="BZ631" i="7"/>
  <c r="CA631" i="7"/>
  <c r="CB631" i="7"/>
  <c r="CC631" i="7"/>
  <c r="CD631" i="7"/>
  <c r="BA632" i="7"/>
  <c r="BB632" i="7"/>
  <c r="BC632" i="7"/>
  <c r="BD632" i="7"/>
  <c r="BE632" i="7"/>
  <c r="BF632" i="7"/>
  <c r="BG632" i="7"/>
  <c r="BH632" i="7"/>
  <c r="BI632" i="7"/>
  <c r="BJ632" i="7"/>
  <c r="BK632" i="7"/>
  <c r="BL632" i="7"/>
  <c r="BP632" i="7"/>
  <c r="BY632" i="7"/>
  <c r="BZ632" i="7"/>
  <c r="CA632" i="7"/>
  <c r="CB632" i="7"/>
  <c r="CC632" i="7"/>
  <c r="CD632" i="7"/>
  <c r="BA633" i="7"/>
  <c r="BB633" i="7"/>
  <c r="BC633" i="7"/>
  <c r="BD633" i="7"/>
  <c r="BO633" i="7" s="1"/>
  <c r="BE633" i="7"/>
  <c r="BF633" i="7"/>
  <c r="BG633" i="7"/>
  <c r="BH633" i="7"/>
  <c r="BI633" i="7"/>
  <c r="BJ633" i="7"/>
  <c r="BK633" i="7"/>
  <c r="BL633" i="7"/>
  <c r="BY633" i="7"/>
  <c r="BZ633" i="7"/>
  <c r="CA633" i="7"/>
  <c r="CB633" i="7"/>
  <c r="CC633" i="7"/>
  <c r="CD633" i="7"/>
  <c r="BA634" i="7"/>
  <c r="BB634" i="7"/>
  <c r="BC634" i="7"/>
  <c r="BD634" i="7"/>
  <c r="BE634" i="7"/>
  <c r="BF634" i="7"/>
  <c r="BG634" i="7"/>
  <c r="BH634" i="7"/>
  <c r="BI634" i="7"/>
  <c r="BJ634" i="7"/>
  <c r="BK634" i="7"/>
  <c r="BL634" i="7"/>
  <c r="BY634" i="7"/>
  <c r="BZ634" i="7"/>
  <c r="CA634" i="7"/>
  <c r="CB634" i="7"/>
  <c r="CC634" i="7"/>
  <c r="CD634" i="7"/>
  <c r="BA635" i="7"/>
  <c r="BB635" i="7"/>
  <c r="BC635" i="7"/>
  <c r="BD635" i="7"/>
  <c r="BE635" i="7"/>
  <c r="BF635" i="7"/>
  <c r="BG635" i="7"/>
  <c r="BH635" i="7"/>
  <c r="BI635" i="7"/>
  <c r="BJ635" i="7"/>
  <c r="BK635" i="7"/>
  <c r="BL635" i="7"/>
  <c r="BY635" i="7"/>
  <c r="BZ635" i="7"/>
  <c r="CA635" i="7"/>
  <c r="CB635" i="7"/>
  <c r="CC635" i="7"/>
  <c r="CD635" i="7"/>
  <c r="BA636" i="7"/>
  <c r="BB636" i="7"/>
  <c r="BC636" i="7"/>
  <c r="BD636" i="7"/>
  <c r="BE636" i="7"/>
  <c r="BF636" i="7"/>
  <c r="BG636" i="7"/>
  <c r="BH636" i="7"/>
  <c r="BI636" i="7"/>
  <c r="BJ636" i="7"/>
  <c r="BK636" i="7"/>
  <c r="BL636" i="7"/>
  <c r="BY636" i="7"/>
  <c r="BZ636" i="7"/>
  <c r="CA636" i="7"/>
  <c r="CB636" i="7"/>
  <c r="CC636" i="7"/>
  <c r="CD636" i="7"/>
  <c r="BA637" i="7"/>
  <c r="BB637" i="7"/>
  <c r="BC637" i="7"/>
  <c r="BP637" i="7" s="1"/>
  <c r="BD637" i="7"/>
  <c r="BE637" i="7"/>
  <c r="BF637" i="7"/>
  <c r="BG637" i="7"/>
  <c r="BH637" i="7"/>
  <c r="BI637" i="7"/>
  <c r="BJ637" i="7"/>
  <c r="BK637" i="7"/>
  <c r="BL637" i="7"/>
  <c r="BY637" i="7"/>
  <c r="BZ637" i="7"/>
  <c r="CA637" i="7"/>
  <c r="CB637" i="7"/>
  <c r="CC637" i="7"/>
  <c r="CD637" i="7"/>
  <c r="BA638" i="7"/>
  <c r="BB638" i="7"/>
  <c r="BC638" i="7"/>
  <c r="BD638" i="7"/>
  <c r="BE638" i="7"/>
  <c r="BF638" i="7"/>
  <c r="BG638" i="7"/>
  <c r="BH638" i="7"/>
  <c r="BI638" i="7"/>
  <c r="BJ638" i="7"/>
  <c r="BK638" i="7"/>
  <c r="BL638" i="7"/>
  <c r="BP638" i="7"/>
  <c r="BY638" i="7"/>
  <c r="BZ638" i="7"/>
  <c r="CA638" i="7"/>
  <c r="CB638" i="7"/>
  <c r="CC638" i="7"/>
  <c r="CD638" i="7"/>
  <c r="BA639" i="7"/>
  <c r="BB639" i="7"/>
  <c r="BC639" i="7"/>
  <c r="BD639" i="7"/>
  <c r="BE639" i="7"/>
  <c r="BF639" i="7"/>
  <c r="BG639" i="7"/>
  <c r="BH639" i="7"/>
  <c r="BI639" i="7"/>
  <c r="BJ639" i="7"/>
  <c r="BK639" i="7"/>
  <c r="BL639" i="7"/>
  <c r="BO639" i="7"/>
  <c r="BY639" i="7"/>
  <c r="BZ639" i="7"/>
  <c r="CA639" i="7"/>
  <c r="CB639" i="7"/>
  <c r="CC639" i="7"/>
  <c r="CD639" i="7"/>
  <c r="BA640" i="7"/>
  <c r="BB640" i="7"/>
  <c r="BC640" i="7"/>
  <c r="BD640" i="7"/>
  <c r="BE640" i="7"/>
  <c r="BF640" i="7"/>
  <c r="BG640" i="7"/>
  <c r="BH640" i="7"/>
  <c r="BI640" i="7"/>
  <c r="BJ640" i="7"/>
  <c r="BK640" i="7"/>
  <c r="BL640" i="7"/>
  <c r="BP640" i="7"/>
  <c r="BY640" i="7"/>
  <c r="BZ640" i="7"/>
  <c r="CA640" i="7"/>
  <c r="CB640" i="7"/>
  <c r="CC640" i="7"/>
  <c r="CD640" i="7"/>
  <c r="BA641" i="7"/>
  <c r="BB641" i="7"/>
  <c r="BC641" i="7"/>
  <c r="BD641" i="7"/>
  <c r="BE641" i="7"/>
  <c r="BF641" i="7"/>
  <c r="BG641" i="7"/>
  <c r="BH641" i="7"/>
  <c r="BI641" i="7"/>
  <c r="BJ641" i="7"/>
  <c r="BK641" i="7"/>
  <c r="BL641" i="7"/>
  <c r="BY641" i="7"/>
  <c r="BZ641" i="7"/>
  <c r="CA641" i="7"/>
  <c r="CB641" i="7"/>
  <c r="CC641" i="7"/>
  <c r="CD641" i="7"/>
  <c r="BA642" i="7"/>
  <c r="BB642" i="7"/>
  <c r="BC642" i="7"/>
  <c r="BD642" i="7"/>
  <c r="BE642" i="7"/>
  <c r="BF642" i="7"/>
  <c r="BG642" i="7"/>
  <c r="BH642" i="7"/>
  <c r="BI642" i="7"/>
  <c r="BJ642" i="7"/>
  <c r="BK642" i="7"/>
  <c r="BL642" i="7"/>
  <c r="BY642" i="7"/>
  <c r="BZ642" i="7"/>
  <c r="CA642" i="7"/>
  <c r="CB642" i="7"/>
  <c r="CC642" i="7"/>
  <c r="CD642" i="7"/>
  <c r="BA643" i="7"/>
  <c r="BB643" i="7"/>
  <c r="BC643" i="7"/>
  <c r="BD643" i="7"/>
  <c r="BE643" i="7"/>
  <c r="BF643" i="7"/>
  <c r="BG643" i="7"/>
  <c r="BH643" i="7"/>
  <c r="BI643" i="7"/>
  <c r="BJ643" i="7"/>
  <c r="BK643" i="7"/>
  <c r="BL643" i="7"/>
  <c r="BY643" i="7"/>
  <c r="BZ643" i="7"/>
  <c r="CA643" i="7"/>
  <c r="CB643" i="7"/>
  <c r="CC643" i="7"/>
  <c r="CD643" i="7"/>
  <c r="BA644" i="7"/>
  <c r="BB644" i="7"/>
  <c r="BC644" i="7"/>
  <c r="BP644" i="7" s="1"/>
  <c r="BD644" i="7"/>
  <c r="BE644" i="7"/>
  <c r="BF644" i="7"/>
  <c r="BG644" i="7"/>
  <c r="BH644" i="7"/>
  <c r="BI644" i="7"/>
  <c r="BJ644" i="7"/>
  <c r="BK644" i="7"/>
  <c r="BL644" i="7"/>
  <c r="BY644" i="7"/>
  <c r="BZ644" i="7"/>
  <c r="CA644" i="7"/>
  <c r="CB644" i="7"/>
  <c r="CC644" i="7"/>
  <c r="CD644" i="7"/>
  <c r="BA645" i="7"/>
  <c r="BB645" i="7"/>
  <c r="BC645" i="7"/>
  <c r="BD645" i="7"/>
  <c r="BE645" i="7"/>
  <c r="BF645" i="7"/>
  <c r="BG645" i="7"/>
  <c r="BH645" i="7"/>
  <c r="BI645" i="7"/>
  <c r="BJ645" i="7"/>
  <c r="BK645" i="7"/>
  <c r="BL645" i="7"/>
  <c r="BY645" i="7"/>
  <c r="BZ645" i="7"/>
  <c r="CA645" i="7"/>
  <c r="CB645" i="7"/>
  <c r="CC645" i="7"/>
  <c r="CD645" i="7"/>
  <c r="BA646" i="7"/>
  <c r="BB646" i="7"/>
  <c r="BC646" i="7"/>
  <c r="BD646" i="7"/>
  <c r="BE646" i="7"/>
  <c r="BF646" i="7"/>
  <c r="BG646" i="7"/>
  <c r="BH646" i="7"/>
  <c r="BI646" i="7"/>
  <c r="BJ646" i="7"/>
  <c r="BK646" i="7"/>
  <c r="BL646" i="7"/>
  <c r="BP646" i="7"/>
  <c r="CA646" i="7"/>
  <c r="CB646" i="7"/>
  <c r="CC646" i="7"/>
  <c r="CD646" i="7"/>
  <c r="BA647" i="7"/>
  <c r="BB647" i="7"/>
  <c r="BC647" i="7"/>
  <c r="BD647" i="7"/>
  <c r="BE647" i="7"/>
  <c r="BF647" i="7"/>
  <c r="BG647" i="7"/>
  <c r="BH647" i="7"/>
  <c r="BI647" i="7"/>
  <c r="BJ647" i="7"/>
  <c r="BK647" i="7"/>
  <c r="BL647" i="7"/>
  <c r="BO647" i="7"/>
  <c r="BY647" i="7"/>
  <c r="BZ647" i="7"/>
  <c r="CA647" i="7"/>
  <c r="CB647" i="7"/>
  <c r="CC647" i="7"/>
  <c r="CD647" i="7"/>
  <c r="BA648" i="7"/>
  <c r="BB648" i="7"/>
  <c r="BC648" i="7"/>
  <c r="BD648" i="7"/>
  <c r="BE648" i="7"/>
  <c r="BF648" i="7"/>
  <c r="BG648" i="7"/>
  <c r="BH648" i="7"/>
  <c r="BI648" i="7"/>
  <c r="BJ648" i="7"/>
  <c r="BK648" i="7"/>
  <c r="BL648" i="7"/>
  <c r="BP648" i="7"/>
  <c r="BY648" i="7"/>
  <c r="BZ648" i="7"/>
  <c r="CA648" i="7"/>
  <c r="CB648" i="7"/>
  <c r="CC648" i="7"/>
  <c r="CD648" i="7"/>
  <c r="BA649" i="7"/>
  <c r="BB649" i="7"/>
  <c r="BC649" i="7"/>
  <c r="BD649" i="7"/>
  <c r="BE649" i="7"/>
  <c r="BF649" i="7"/>
  <c r="BG649" i="7"/>
  <c r="BH649" i="7"/>
  <c r="BI649" i="7"/>
  <c r="BJ649" i="7"/>
  <c r="BK649" i="7"/>
  <c r="BL649" i="7"/>
  <c r="BY649" i="7"/>
  <c r="BZ649" i="7"/>
  <c r="CA649" i="7"/>
  <c r="CB649" i="7"/>
  <c r="CC649" i="7"/>
  <c r="CD649" i="7"/>
  <c r="BA650" i="7"/>
  <c r="BB650" i="7"/>
  <c r="BC650" i="7"/>
  <c r="BD650" i="7"/>
  <c r="BE650" i="7"/>
  <c r="BF650" i="7"/>
  <c r="BG650" i="7"/>
  <c r="BH650" i="7"/>
  <c r="BI650" i="7"/>
  <c r="BJ650" i="7"/>
  <c r="BK650" i="7"/>
  <c r="BL650" i="7"/>
  <c r="BY650" i="7"/>
  <c r="BZ650" i="7"/>
  <c r="CA650" i="7"/>
  <c r="CB650" i="7"/>
  <c r="CC650" i="7"/>
  <c r="CD650" i="7"/>
  <c r="BA651" i="7"/>
  <c r="BB651" i="7"/>
  <c r="BC651" i="7"/>
  <c r="BD651" i="7"/>
  <c r="BE651" i="7"/>
  <c r="BF651" i="7"/>
  <c r="BG651" i="7"/>
  <c r="BH651" i="7"/>
  <c r="BI651" i="7"/>
  <c r="BJ651" i="7"/>
  <c r="BK651" i="7"/>
  <c r="BL651" i="7"/>
  <c r="BY651" i="7"/>
  <c r="BZ651" i="7"/>
  <c r="CA651" i="7"/>
  <c r="CB651" i="7"/>
  <c r="CC651" i="7"/>
  <c r="CD651" i="7"/>
  <c r="BA652" i="7"/>
  <c r="BB652" i="7"/>
  <c r="BC652" i="7"/>
  <c r="BP652" i="7" s="1"/>
  <c r="BD652" i="7"/>
  <c r="BE652" i="7"/>
  <c r="BF652" i="7"/>
  <c r="BG652" i="7"/>
  <c r="BH652" i="7"/>
  <c r="BI652" i="7"/>
  <c r="BJ652" i="7"/>
  <c r="BK652" i="7"/>
  <c r="BL652" i="7"/>
  <c r="BY652" i="7"/>
  <c r="BZ652" i="7"/>
  <c r="CA652" i="7"/>
  <c r="CB652" i="7"/>
  <c r="CC652" i="7"/>
  <c r="CD652" i="7"/>
  <c r="BA653" i="7"/>
  <c r="BB653" i="7"/>
  <c r="BC653" i="7"/>
  <c r="BD653" i="7"/>
  <c r="BE653" i="7"/>
  <c r="BF653" i="7"/>
  <c r="BG653" i="7"/>
  <c r="BH653" i="7"/>
  <c r="BI653" i="7"/>
  <c r="BJ653" i="7"/>
  <c r="BK653" i="7"/>
  <c r="BL653" i="7"/>
  <c r="BY653" i="7"/>
  <c r="BZ653" i="7"/>
  <c r="CA653" i="7"/>
  <c r="CB653" i="7"/>
  <c r="CC653" i="7"/>
  <c r="CD653" i="7"/>
  <c r="BA654" i="7"/>
  <c r="BB654" i="7"/>
  <c r="BC654" i="7"/>
  <c r="BD654" i="7"/>
  <c r="BE654" i="7"/>
  <c r="BF654" i="7"/>
  <c r="BP654" i="7" s="1"/>
  <c r="BG654" i="7"/>
  <c r="BH654" i="7"/>
  <c r="BI654" i="7"/>
  <c r="BJ654" i="7"/>
  <c r="BK654" i="7"/>
  <c r="BL654" i="7"/>
  <c r="BY654" i="7"/>
  <c r="BZ654" i="7"/>
  <c r="CA654" i="7"/>
  <c r="CB654" i="7"/>
  <c r="CC654" i="7"/>
  <c r="CD654" i="7"/>
  <c r="BA655" i="7"/>
  <c r="BB655" i="7"/>
  <c r="BC655" i="7"/>
  <c r="BD655" i="7"/>
  <c r="BE655" i="7"/>
  <c r="BF655" i="7"/>
  <c r="BG655" i="7"/>
  <c r="BH655" i="7"/>
  <c r="BI655" i="7"/>
  <c r="BJ655" i="7"/>
  <c r="BK655" i="7"/>
  <c r="BL655" i="7"/>
  <c r="BQ655" i="7"/>
  <c r="BY655" i="7"/>
  <c r="BZ655" i="7"/>
  <c r="CA655" i="7"/>
  <c r="CB655" i="7"/>
  <c r="CC655" i="7"/>
  <c r="CD655" i="7"/>
  <c r="BA656" i="7"/>
  <c r="BB656" i="7"/>
  <c r="BC656" i="7"/>
  <c r="BP656" i="7" s="1"/>
  <c r="BD656" i="7"/>
  <c r="BE656" i="7"/>
  <c r="BF656" i="7"/>
  <c r="BG656" i="7"/>
  <c r="BH656" i="7"/>
  <c r="BI656" i="7"/>
  <c r="BJ656" i="7"/>
  <c r="BK656" i="7"/>
  <c r="BL656" i="7"/>
  <c r="BY656" i="7"/>
  <c r="BZ656" i="7"/>
  <c r="CA656" i="7"/>
  <c r="CB656" i="7"/>
  <c r="CC656" i="7"/>
  <c r="CD656" i="7"/>
  <c r="BA657" i="7"/>
  <c r="BB657" i="7"/>
  <c r="BC657" i="7"/>
  <c r="BD657" i="7"/>
  <c r="BE657" i="7"/>
  <c r="BF657" i="7"/>
  <c r="BG657" i="7"/>
  <c r="BH657" i="7"/>
  <c r="BI657" i="7"/>
  <c r="BJ657" i="7"/>
  <c r="BK657" i="7"/>
  <c r="BL657" i="7"/>
  <c r="BY657" i="7"/>
  <c r="BZ657" i="7"/>
  <c r="CA657" i="7"/>
  <c r="CB657" i="7"/>
  <c r="CC657" i="7"/>
  <c r="CD657" i="7"/>
  <c r="BA658" i="7"/>
  <c r="BB658" i="7"/>
  <c r="BC658" i="7"/>
  <c r="BD658" i="7"/>
  <c r="BE658" i="7"/>
  <c r="BF658" i="7"/>
  <c r="BG658" i="7"/>
  <c r="BH658" i="7"/>
  <c r="BI658" i="7"/>
  <c r="BJ658" i="7"/>
  <c r="BK658" i="7"/>
  <c r="BL658" i="7"/>
  <c r="BY658" i="7"/>
  <c r="BZ658" i="7"/>
  <c r="CA658" i="7"/>
  <c r="CB658" i="7"/>
  <c r="CC658" i="7"/>
  <c r="CD658" i="7"/>
  <c r="BA659" i="7"/>
  <c r="BB659" i="7"/>
  <c r="BC659" i="7"/>
  <c r="BD659" i="7"/>
  <c r="BE659" i="7"/>
  <c r="BF659" i="7"/>
  <c r="BG659" i="7"/>
  <c r="BH659" i="7"/>
  <c r="BI659" i="7"/>
  <c r="BJ659" i="7"/>
  <c r="BK659" i="7"/>
  <c r="BL659" i="7"/>
  <c r="BY659" i="7"/>
  <c r="BZ659" i="7"/>
  <c r="CA659" i="7"/>
  <c r="CB659" i="7"/>
  <c r="CC659" i="7"/>
  <c r="CD659" i="7"/>
  <c r="BA660" i="7"/>
  <c r="BB660" i="7"/>
  <c r="BC660" i="7"/>
  <c r="BD660" i="7"/>
  <c r="BP660" i="7" s="1"/>
  <c r="BE660" i="7"/>
  <c r="BF660" i="7"/>
  <c r="BG660" i="7"/>
  <c r="BH660" i="7"/>
  <c r="BI660" i="7"/>
  <c r="BJ660" i="7"/>
  <c r="BK660" i="7"/>
  <c r="BL660" i="7"/>
  <c r="BY660" i="7"/>
  <c r="BZ660" i="7"/>
  <c r="CA660" i="7"/>
  <c r="CB660" i="7"/>
  <c r="CC660" i="7"/>
  <c r="CD660" i="7"/>
  <c r="BA661" i="7"/>
  <c r="BB661" i="7"/>
  <c r="BC661" i="7"/>
  <c r="BP661" i="7" s="1"/>
  <c r="BD661" i="7"/>
  <c r="BE661" i="7"/>
  <c r="BF661" i="7"/>
  <c r="BG661" i="7"/>
  <c r="BH661" i="7"/>
  <c r="BI661" i="7"/>
  <c r="BJ661" i="7"/>
  <c r="BK661" i="7"/>
  <c r="BL661" i="7"/>
  <c r="BY661" i="7"/>
  <c r="BZ661" i="7"/>
  <c r="CA661" i="7"/>
  <c r="CB661" i="7"/>
  <c r="CC661" i="7"/>
  <c r="CD661" i="7"/>
  <c r="BA662" i="7"/>
  <c r="BB662" i="7"/>
  <c r="BC662" i="7"/>
  <c r="BR662" i="7" s="1"/>
  <c r="BD662" i="7"/>
  <c r="BE662" i="7"/>
  <c r="BF662" i="7"/>
  <c r="BG662" i="7"/>
  <c r="BH662" i="7"/>
  <c r="BI662" i="7"/>
  <c r="BJ662" i="7"/>
  <c r="BK662" i="7"/>
  <c r="BL662" i="7"/>
  <c r="BP662" i="7"/>
  <c r="BY662" i="7"/>
  <c r="BZ662" i="7"/>
  <c r="CA662" i="7"/>
  <c r="CB662" i="7"/>
  <c r="CC662" i="7"/>
  <c r="CD662" i="7"/>
  <c r="BA663" i="7"/>
  <c r="BB663" i="7"/>
  <c r="BC663" i="7"/>
  <c r="BD663" i="7"/>
  <c r="BE663" i="7"/>
  <c r="BF663" i="7"/>
  <c r="BG663" i="7"/>
  <c r="BH663" i="7"/>
  <c r="BI663" i="7"/>
  <c r="BJ663" i="7"/>
  <c r="BK663" i="7"/>
  <c r="BL663" i="7"/>
  <c r="BY663" i="7"/>
  <c r="BZ663" i="7"/>
  <c r="CA663" i="7"/>
  <c r="CB663" i="7"/>
  <c r="CC663" i="7"/>
  <c r="CD663" i="7"/>
  <c r="BA664" i="7"/>
  <c r="BB664" i="7"/>
  <c r="BC664" i="7"/>
  <c r="BD664" i="7"/>
  <c r="BE664" i="7"/>
  <c r="BF664" i="7"/>
  <c r="BP664" i="7" s="1"/>
  <c r="BG664" i="7"/>
  <c r="BH664" i="7"/>
  <c r="BI664" i="7"/>
  <c r="BJ664" i="7"/>
  <c r="BK664" i="7"/>
  <c r="BL664" i="7"/>
  <c r="BY664" i="7"/>
  <c r="BZ664" i="7"/>
  <c r="CA664" i="7"/>
  <c r="CB664" i="7"/>
  <c r="CC664" i="7"/>
  <c r="CD664" i="7"/>
  <c r="BA665" i="7"/>
  <c r="BB665" i="7"/>
  <c r="BC665" i="7"/>
  <c r="BD665" i="7"/>
  <c r="BE665" i="7"/>
  <c r="BF665" i="7"/>
  <c r="BG665" i="7"/>
  <c r="BH665" i="7"/>
  <c r="BI665" i="7"/>
  <c r="BJ665" i="7"/>
  <c r="BK665" i="7"/>
  <c r="BL665" i="7"/>
  <c r="BY665" i="7"/>
  <c r="BZ665" i="7"/>
  <c r="CA665" i="7"/>
  <c r="CB665" i="7"/>
  <c r="CC665" i="7"/>
  <c r="CD665" i="7"/>
  <c r="BA666" i="7"/>
  <c r="BB666" i="7"/>
  <c r="BC666" i="7"/>
  <c r="BD666" i="7"/>
  <c r="BE666" i="7"/>
  <c r="BF666" i="7"/>
  <c r="BG666" i="7"/>
  <c r="BH666" i="7"/>
  <c r="BI666" i="7"/>
  <c r="BJ666" i="7"/>
  <c r="BK666" i="7"/>
  <c r="BL666" i="7"/>
  <c r="BY666" i="7"/>
  <c r="BZ666" i="7"/>
  <c r="CA666" i="7"/>
  <c r="CB666" i="7"/>
  <c r="CC666" i="7"/>
  <c r="CD666" i="7"/>
  <c r="BA667" i="7"/>
  <c r="BB667" i="7"/>
  <c r="BC667" i="7"/>
  <c r="BD667" i="7"/>
  <c r="BE667" i="7"/>
  <c r="BF667" i="7"/>
  <c r="BG667" i="7"/>
  <c r="BH667" i="7"/>
  <c r="BI667" i="7"/>
  <c r="BJ667" i="7"/>
  <c r="BK667" i="7"/>
  <c r="BL667" i="7"/>
  <c r="BY667" i="7"/>
  <c r="BZ667" i="7"/>
  <c r="CA667" i="7"/>
  <c r="CB667" i="7"/>
  <c r="CC667" i="7"/>
  <c r="CD667" i="7"/>
  <c r="BA668" i="7"/>
  <c r="BB668" i="7"/>
  <c r="BC668" i="7"/>
  <c r="BD668" i="7"/>
  <c r="BE668" i="7"/>
  <c r="BF668" i="7"/>
  <c r="BG668" i="7"/>
  <c r="BH668" i="7"/>
  <c r="BI668" i="7"/>
  <c r="BJ668" i="7"/>
  <c r="BK668" i="7"/>
  <c r="BL668" i="7"/>
  <c r="BY668" i="7"/>
  <c r="BZ668" i="7"/>
  <c r="CA668" i="7"/>
  <c r="CB668" i="7"/>
  <c r="CC668" i="7"/>
  <c r="CD668" i="7"/>
  <c r="BA669" i="7"/>
  <c r="BB669" i="7"/>
  <c r="BC669" i="7"/>
  <c r="BD669" i="7"/>
  <c r="BE669" i="7"/>
  <c r="BF669" i="7"/>
  <c r="BG669" i="7"/>
  <c r="BH669" i="7"/>
  <c r="BI669" i="7"/>
  <c r="BJ669" i="7"/>
  <c r="BK669" i="7"/>
  <c r="BL669" i="7"/>
  <c r="BY669" i="7"/>
  <c r="BZ669" i="7"/>
  <c r="CA669" i="7"/>
  <c r="CB669" i="7"/>
  <c r="CC669" i="7"/>
  <c r="CD669" i="7"/>
  <c r="BA670" i="7"/>
  <c r="BB670" i="7"/>
  <c r="BC670" i="7"/>
  <c r="BR670" i="7" s="1"/>
  <c r="BD670" i="7"/>
  <c r="BE670" i="7"/>
  <c r="BF670" i="7"/>
  <c r="BG670" i="7"/>
  <c r="BH670" i="7"/>
  <c r="BI670" i="7"/>
  <c r="BJ670" i="7"/>
  <c r="BK670" i="7"/>
  <c r="BL670" i="7"/>
  <c r="BP670" i="7"/>
  <c r="BS670" i="7"/>
  <c r="BY670" i="7"/>
  <c r="BZ670" i="7"/>
  <c r="CA670" i="7"/>
  <c r="CB670" i="7"/>
  <c r="CC670" i="7"/>
  <c r="CD670" i="7"/>
  <c r="BA671" i="7"/>
  <c r="BB671" i="7"/>
  <c r="BC671" i="7"/>
  <c r="BD671" i="7"/>
  <c r="BE671" i="7"/>
  <c r="BF671" i="7"/>
  <c r="BG671" i="7"/>
  <c r="BH671" i="7"/>
  <c r="BI671" i="7"/>
  <c r="BJ671" i="7"/>
  <c r="BK671" i="7"/>
  <c r="BL671" i="7"/>
  <c r="BY671" i="7"/>
  <c r="BZ671" i="7"/>
  <c r="CA671" i="7"/>
  <c r="CB671" i="7"/>
  <c r="CC671" i="7"/>
  <c r="CD671" i="7"/>
  <c r="BA672" i="7"/>
  <c r="BB672" i="7"/>
  <c r="BC672" i="7"/>
  <c r="BD672" i="7"/>
  <c r="BE672" i="7"/>
  <c r="BF672" i="7"/>
  <c r="BG672" i="7"/>
  <c r="BH672" i="7"/>
  <c r="BI672" i="7"/>
  <c r="BJ672" i="7"/>
  <c r="BK672" i="7"/>
  <c r="BL672" i="7"/>
  <c r="BP672" i="7"/>
  <c r="BY672" i="7"/>
  <c r="BZ672" i="7"/>
  <c r="CA672" i="7"/>
  <c r="CB672" i="7"/>
  <c r="CC672" i="7"/>
  <c r="CD672" i="7"/>
  <c r="BA673" i="7"/>
  <c r="BB673" i="7"/>
  <c r="BC673" i="7"/>
  <c r="BD673" i="7"/>
  <c r="BE673" i="7"/>
  <c r="BF673" i="7"/>
  <c r="BG673" i="7"/>
  <c r="BH673" i="7"/>
  <c r="BI673" i="7"/>
  <c r="BJ673" i="7"/>
  <c r="BK673" i="7"/>
  <c r="BL673" i="7"/>
  <c r="BY673" i="7"/>
  <c r="BZ673" i="7"/>
  <c r="CA673" i="7"/>
  <c r="CB673" i="7"/>
  <c r="CC673" i="7"/>
  <c r="CD673" i="7"/>
  <c r="BA674" i="7"/>
  <c r="BB674" i="7"/>
  <c r="BC674" i="7"/>
  <c r="BD674" i="7"/>
  <c r="BP674" i="7" s="1"/>
  <c r="BE674" i="7"/>
  <c r="BF674" i="7"/>
  <c r="BG674" i="7"/>
  <c r="BH674" i="7"/>
  <c r="BI674" i="7"/>
  <c r="BJ674" i="7"/>
  <c r="BK674" i="7"/>
  <c r="BL674" i="7"/>
  <c r="BY674" i="7"/>
  <c r="BZ674" i="7"/>
  <c r="CA674" i="7"/>
  <c r="CB674" i="7"/>
  <c r="CC674" i="7"/>
  <c r="CD674" i="7"/>
  <c r="BA675" i="7"/>
  <c r="BB675" i="7"/>
  <c r="BC675" i="7"/>
  <c r="BD675" i="7"/>
  <c r="BE675" i="7"/>
  <c r="BF675" i="7"/>
  <c r="BG675" i="7"/>
  <c r="BH675" i="7"/>
  <c r="BI675" i="7"/>
  <c r="BJ675" i="7"/>
  <c r="BK675" i="7"/>
  <c r="BL675" i="7"/>
  <c r="BY675" i="7"/>
  <c r="BZ675" i="7"/>
  <c r="CA675" i="7"/>
  <c r="CB675" i="7"/>
  <c r="CC675" i="7"/>
  <c r="CD675" i="7"/>
  <c r="BA676" i="7"/>
  <c r="BB676" i="7"/>
  <c r="BC676" i="7"/>
  <c r="BP676" i="7" s="1"/>
  <c r="BD676" i="7"/>
  <c r="BE676" i="7"/>
  <c r="BF676" i="7"/>
  <c r="BG676" i="7"/>
  <c r="BH676" i="7"/>
  <c r="BI676" i="7"/>
  <c r="BJ676" i="7"/>
  <c r="BK676" i="7"/>
  <c r="BL676" i="7"/>
  <c r="BY676" i="7"/>
  <c r="BZ676" i="7"/>
  <c r="CA676" i="7"/>
  <c r="CB676" i="7"/>
  <c r="CC676" i="7"/>
  <c r="CD676" i="7"/>
  <c r="BA677" i="7"/>
  <c r="BB677" i="7"/>
  <c r="BC677" i="7"/>
  <c r="BD677" i="7"/>
  <c r="BE677" i="7"/>
  <c r="BF677" i="7"/>
  <c r="BG677" i="7"/>
  <c r="BH677" i="7"/>
  <c r="BI677" i="7"/>
  <c r="BJ677" i="7"/>
  <c r="BK677" i="7"/>
  <c r="BL677" i="7"/>
  <c r="BY677" i="7"/>
  <c r="BZ677" i="7"/>
  <c r="CA677" i="7"/>
  <c r="CB677" i="7"/>
  <c r="CC677" i="7"/>
  <c r="CD677" i="7"/>
  <c r="BA678" i="7"/>
  <c r="BB678" i="7"/>
  <c r="BC678" i="7"/>
  <c r="BR678" i="7" s="1"/>
  <c r="BD678" i="7"/>
  <c r="BE678" i="7"/>
  <c r="BF678" i="7"/>
  <c r="BG678" i="7"/>
  <c r="BH678" i="7"/>
  <c r="BI678" i="7"/>
  <c r="BJ678" i="7"/>
  <c r="BK678" i="7"/>
  <c r="BL678" i="7"/>
  <c r="BP678" i="7"/>
  <c r="BS678" i="7"/>
  <c r="BY678" i="7"/>
  <c r="BZ678" i="7"/>
  <c r="CA678" i="7"/>
  <c r="CB678" i="7"/>
  <c r="CC678" i="7"/>
  <c r="CD678" i="7"/>
  <c r="BA679" i="7"/>
  <c r="BB679" i="7"/>
  <c r="BC679" i="7"/>
  <c r="BP679" i="7" s="1"/>
  <c r="BD679" i="7"/>
  <c r="BE679" i="7"/>
  <c r="BF679" i="7"/>
  <c r="BG679" i="7"/>
  <c r="BH679" i="7"/>
  <c r="BI679" i="7"/>
  <c r="BJ679" i="7"/>
  <c r="BK679" i="7"/>
  <c r="BL679" i="7"/>
  <c r="BY679" i="7"/>
  <c r="BZ679" i="7"/>
  <c r="CA679" i="7"/>
  <c r="CB679" i="7"/>
  <c r="CC679" i="7"/>
  <c r="CD679" i="7"/>
  <c r="BA680" i="7"/>
  <c r="BB680" i="7"/>
  <c r="BC680" i="7"/>
  <c r="BD680" i="7"/>
  <c r="BE680" i="7"/>
  <c r="BF680" i="7"/>
  <c r="BG680" i="7"/>
  <c r="BH680" i="7"/>
  <c r="BI680" i="7"/>
  <c r="BJ680" i="7"/>
  <c r="BK680" i="7"/>
  <c r="BL680" i="7"/>
  <c r="BP680" i="7"/>
  <c r="BY680" i="7"/>
  <c r="BZ680" i="7"/>
  <c r="CA680" i="7"/>
  <c r="CB680" i="7"/>
  <c r="CC680" i="7"/>
  <c r="CD680" i="7"/>
  <c r="BA681" i="7"/>
  <c r="BB681" i="7"/>
  <c r="BC681" i="7"/>
  <c r="BP681" i="7" s="1"/>
  <c r="BD681" i="7"/>
  <c r="BE681" i="7"/>
  <c r="BF681" i="7"/>
  <c r="BG681" i="7"/>
  <c r="BH681" i="7"/>
  <c r="BI681" i="7"/>
  <c r="BJ681" i="7"/>
  <c r="BK681" i="7"/>
  <c r="BL681" i="7"/>
  <c r="BY681" i="7"/>
  <c r="BZ681" i="7"/>
  <c r="CA681" i="7"/>
  <c r="CB681" i="7"/>
  <c r="CC681" i="7"/>
  <c r="CD681" i="7"/>
  <c r="BA682" i="7"/>
  <c r="BB682" i="7"/>
  <c r="BC682" i="7"/>
  <c r="BD682" i="7"/>
  <c r="BP682" i="7" s="1"/>
  <c r="BE682" i="7"/>
  <c r="BF682" i="7"/>
  <c r="BG682" i="7"/>
  <c r="BH682" i="7"/>
  <c r="BI682" i="7"/>
  <c r="BJ682" i="7"/>
  <c r="BK682" i="7"/>
  <c r="BL682" i="7"/>
  <c r="BY682" i="7"/>
  <c r="BZ682" i="7"/>
  <c r="CA682" i="7"/>
  <c r="CB682" i="7"/>
  <c r="CC682" i="7"/>
  <c r="CD682" i="7"/>
  <c r="BA683" i="7"/>
  <c r="BB683" i="7"/>
  <c r="BC683" i="7"/>
  <c r="BD683" i="7"/>
  <c r="BE683" i="7"/>
  <c r="BF683" i="7"/>
  <c r="BG683" i="7"/>
  <c r="BH683" i="7"/>
  <c r="BI683" i="7"/>
  <c r="BJ683" i="7"/>
  <c r="BK683" i="7"/>
  <c r="BL683" i="7"/>
  <c r="BY683" i="7"/>
  <c r="BZ683" i="7"/>
  <c r="CA683" i="7"/>
  <c r="CB683" i="7"/>
  <c r="CC683" i="7"/>
  <c r="CD683" i="7"/>
  <c r="BA684" i="7"/>
  <c r="BB684" i="7"/>
  <c r="BC684" i="7"/>
  <c r="BP684" i="7" s="1"/>
  <c r="BD684" i="7"/>
  <c r="BE684" i="7"/>
  <c r="BF684" i="7"/>
  <c r="BG684" i="7"/>
  <c r="BH684" i="7"/>
  <c r="BI684" i="7"/>
  <c r="BJ684" i="7"/>
  <c r="BK684" i="7"/>
  <c r="BL684" i="7"/>
  <c r="BY684" i="7"/>
  <c r="BZ684" i="7"/>
  <c r="CA684" i="7"/>
  <c r="CB684" i="7"/>
  <c r="CC684" i="7"/>
  <c r="CD684" i="7"/>
  <c r="BA685" i="7"/>
  <c r="BB685" i="7"/>
  <c r="BC685" i="7"/>
  <c r="BP685" i="7" s="1"/>
  <c r="BD685" i="7"/>
  <c r="BE685" i="7"/>
  <c r="BF685" i="7"/>
  <c r="BG685" i="7"/>
  <c r="BH685" i="7"/>
  <c r="BI685" i="7"/>
  <c r="BJ685" i="7"/>
  <c r="BK685" i="7"/>
  <c r="BL685" i="7"/>
  <c r="BS685" i="7"/>
  <c r="BY685" i="7"/>
  <c r="BZ685" i="7"/>
  <c r="CA685" i="7"/>
  <c r="CB685" i="7"/>
  <c r="CC685" i="7"/>
  <c r="CD685" i="7"/>
  <c r="BA686" i="7"/>
  <c r="BB686" i="7"/>
  <c r="BC686" i="7"/>
  <c r="BD686" i="7"/>
  <c r="BE686" i="7"/>
  <c r="BF686" i="7"/>
  <c r="BG686" i="7"/>
  <c r="BH686" i="7"/>
  <c r="BI686" i="7"/>
  <c r="BJ686" i="7"/>
  <c r="BK686" i="7"/>
  <c r="BL686" i="7"/>
  <c r="BS686" i="7"/>
  <c r="BY686" i="7"/>
  <c r="BZ686" i="7"/>
  <c r="CA686" i="7"/>
  <c r="CB686" i="7"/>
  <c r="CC686" i="7"/>
  <c r="CD686" i="7"/>
  <c r="BA687" i="7"/>
  <c r="BB687" i="7"/>
  <c r="BC687" i="7"/>
  <c r="BD687" i="7"/>
  <c r="BE687" i="7"/>
  <c r="BF687" i="7"/>
  <c r="BG687" i="7"/>
  <c r="BH687" i="7"/>
  <c r="BI687" i="7"/>
  <c r="BJ687" i="7"/>
  <c r="BK687" i="7"/>
  <c r="BL687" i="7"/>
  <c r="BY687" i="7"/>
  <c r="BZ687" i="7"/>
  <c r="CA687" i="7"/>
  <c r="CB687" i="7"/>
  <c r="CC687" i="7"/>
  <c r="CD687" i="7"/>
  <c r="BA688" i="7"/>
  <c r="BB688" i="7"/>
  <c r="BC688" i="7"/>
  <c r="BD688" i="7"/>
  <c r="BE688" i="7"/>
  <c r="BF688" i="7"/>
  <c r="BG688" i="7"/>
  <c r="BH688" i="7"/>
  <c r="BI688" i="7"/>
  <c r="BJ688" i="7"/>
  <c r="BK688" i="7"/>
  <c r="BL688" i="7"/>
  <c r="BP688" i="7"/>
  <c r="BY688" i="7"/>
  <c r="BZ688" i="7"/>
  <c r="CA688" i="7"/>
  <c r="CB688" i="7"/>
  <c r="CC688" i="7"/>
  <c r="CD688" i="7"/>
  <c r="BA689" i="7"/>
  <c r="BB689" i="7"/>
  <c r="BC689" i="7"/>
  <c r="BP689" i="7" s="1"/>
  <c r="BD689" i="7"/>
  <c r="BE689" i="7"/>
  <c r="BF689" i="7"/>
  <c r="BG689" i="7"/>
  <c r="BH689" i="7"/>
  <c r="BI689" i="7"/>
  <c r="BJ689" i="7"/>
  <c r="BK689" i="7"/>
  <c r="BL689" i="7"/>
  <c r="BY689" i="7"/>
  <c r="BZ689" i="7"/>
  <c r="CA689" i="7"/>
  <c r="CB689" i="7"/>
  <c r="CC689" i="7"/>
  <c r="CD689" i="7"/>
  <c r="BA690" i="7"/>
  <c r="BB690" i="7"/>
  <c r="BC690" i="7"/>
  <c r="BD690" i="7"/>
  <c r="BE690" i="7"/>
  <c r="BF690" i="7"/>
  <c r="BG690" i="7"/>
  <c r="BH690" i="7"/>
  <c r="BI690" i="7"/>
  <c r="BJ690" i="7"/>
  <c r="BK690" i="7"/>
  <c r="BL690" i="7"/>
  <c r="BY690" i="7"/>
  <c r="BZ690" i="7"/>
  <c r="CA690" i="7"/>
  <c r="CB690" i="7"/>
  <c r="CC690" i="7"/>
  <c r="CD690" i="7"/>
  <c r="BA691" i="7"/>
  <c r="BB691" i="7"/>
  <c r="BC691" i="7"/>
  <c r="BD691" i="7"/>
  <c r="BE691" i="7"/>
  <c r="BF691" i="7"/>
  <c r="BG691" i="7"/>
  <c r="BH691" i="7"/>
  <c r="BI691" i="7"/>
  <c r="BJ691" i="7"/>
  <c r="BK691" i="7"/>
  <c r="BL691" i="7"/>
  <c r="BY691" i="7"/>
  <c r="BZ691" i="7"/>
  <c r="CA691" i="7"/>
  <c r="CB691" i="7"/>
  <c r="CC691" i="7"/>
  <c r="CD691" i="7"/>
  <c r="BA692" i="7"/>
  <c r="BB692" i="7"/>
  <c r="BC692" i="7"/>
  <c r="BP692" i="7" s="1"/>
  <c r="BD692" i="7"/>
  <c r="BE692" i="7"/>
  <c r="BF692" i="7"/>
  <c r="BG692" i="7"/>
  <c r="BH692" i="7"/>
  <c r="BI692" i="7"/>
  <c r="BJ692" i="7"/>
  <c r="BK692" i="7"/>
  <c r="BL692" i="7"/>
  <c r="BY692" i="7"/>
  <c r="BZ692" i="7"/>
  <c r="CA692" i="7"/>
  <c r="CB692" i="7"/>
  <c r="CC692" i="7"/>
  <c r="CD692" i="7"/>
  <c r="BA693" i="7"/>
  <c r="BB693" i="7"/>
  <c r="BC693" i="7"/>
  <c r="BD693" i="7"/>
  <c r="BE693" i="7"/>
  <c r="BF693" i="7"/>
  <c r="BG693" i="7"/>
  <c r="BH693" i="7"/>
  <c r="BI693" i="7"/>
  <c r="BJ693" i="7"/>
  <c r="BK693" i="7"/>
  <c r="BL693" i="7"/>
  <c r="BS693" i="7"/>
  <c r="BY693" i="7"/>
  <c r="BZ693" i="7"/>
  <c r="CA693" i="7"/>
  <c r="CB693" i="7"/>
  <c r="CC693" i="7"/>
  <c r="CD693" i="7"/>
  <c r="BA694" i="7"/>
  <c r="BB694" i="7"/>
  <c r="BC694" i="7"/>
  <c r="BD694" i="7"/>
  <c r="BE694" i="7"/>
  <c r="BF694" i="7"/>
  <c r="BG694" i="7"/>
  <c r="BH694" i="7"/>
  <c r="BI694" i="7"/>
  <c r="BJ694" i="7"/>
  <c r="BK694" i="7"/>
  <c r="BL694" i="7"/>
  <c r="BS694" i="7"/>
  <c r="BZ694" i="7"/>
  <c r="CA694" i="7"/>
  <c r="CB694" i="7"/>
  <c r="CC694" i="7"/>
  <c r="CD694" i="7"/>
  <c r="BA695" i="7"/>
  <c r="BB695" i="7"/>
  <c r="BC695" i="7"/>
  <c r="BD695" i="7"/>
  <c r="BE695" i="7"/>
  <c r="BF695" i="7"/>
  <c r="BG695" i="7"/>
  <c r="BH695" i="7"/>
  <c r="BI695" i="7"/>
  <c r="BJ695" i="7"/>
  <c r="BK695" i="7"/>
  <c r="BL695" i="7"/>
  <c r="BY695" i="7"/>
  <c r="BZ695" i="7"/>
  <c r="CA695" i="7"/>
  <c r="CB695" i="7"/>
  <c r="CC695" i="7"/>
  <c r="CD695" i="7"/>
  <c r="BA696" i="7"/>
  <c r="BB696" i="7"/>
  <c r="BC696" i="7"/>
  <c r="BD696" i="7"/>
  <c r="BE696" i="7"/>
  <c r="BF696" i="7"/>
  <c r="BG696" i="7"/>
  <c r="BH696" i="7"/>
  <c r="BI696" i="7"/>
  <c r="BJ696" i="7"/>
  <c r="BK696" i="7"/>
  <c r="BL696" i="7"/>
  <c r="BP696" i="7"/>
  <c r="BY696" i="7"/>
  <c r="BZ696" i="7"/>
  <c r="CA696" i="7"/>
  <c r="CB696" i="7"/>
  <c r="CC696" i="7"/>
  <c r="CD696" i="7"/>
  <c r="BA697" i="7"/>
  <c r="BB697" i="7"/>
  <c r="BC697" i="7"/>
  <c r="BD697" i="7"/>
  <c r="BE697" i="7"/>
  <c r="BF697" i="7"/>
  <c r="BG697" i="7"/>
  <c r="BH697" i="7"/>
  <c r="BI697" i="7"/>
  <c r="BJ697" i="7"/>
  <c r="BK697" i="7"/>
  <c r="BL697" i="7"/>
  <c r="BY697" i="7"/>
  <c r="BZ697" i="7"/>
  <c r="CA697" i="7"/>
  <c r="CB697" i="7"/>
  <c r="CC697" i="7"/>
  <c r="CD697" i="7"/>
  <c r="BA698" i="7"/>
  <c r="BB698" i="7"/>
  <c r="BC698" i="7"/>
  <c r="BD698" i="7"/>
  <c r="BE698" i="7"/>
  <c r="BF698" i="7"/>
  <c r="BG698" i="7"/>
  <c r="BH698" i="7"/>
  <c r="BI698" i="7"/>
  <c r="BJ698" i="7"/>
  <c r="BK698" i="7"/>
  <c r="BL698" i="7"/>
  <c r="BY698" i="7"/>
  <c r="BZ698" i="7"/>
  <c r="CA698" i="7"/>
  <c r="CB698" i="7"/>
  <c r="CC698" i="7"/>
  <c r="CD698" i="7"/>
  <c r="BA699" i="7"/>
  <c r="BB699" i="7"/>
  <c r="BC699" i="7"/>
  <c r="BD699" i="7"/>
  <c r="BE699" i="7"/>
  <c r="BF699" i="7"/>
  <c r="BG699" i="7"/>
  <c r="BH699" i="7"/>
  <c r="BI699" i="7"/>
  <c r="BJ699" i="7"/>
  <c r="BK699" i="7"/>
  <c r="BL699" i="7"/>
  <c r="BY699" i="7"/>
  <c r="BZ699" i="7"/>
  <c r="CA699" i="7"/>
  <c r="CB699" i="7"/>
  <c r="CC699" i="7"/>
  <c r="CD699" i="7"/>
  <c r="BA700" i="7"/>
  <c r="BB700" i="7"/>
  <c r="BC700" i="7"/>
  <c r="BD700" i="7"/>
  <c r="BE700" i="7"/>
  <c r="BF700" i="7"/>
  <c r="BG700" i="7"/>
  <c r="BH700" i="7"/>
  <c r="BI700" i="7"/>
  <c r="BJ700" i="7"/>
  <c r="BK700" i="7"/>
  <c r="BL700" i="7"/>
  <c r="BY700" i="7"/>
  <c r="BZ700" i="7"/>
  <c r="CA700" i="7"/>
  <c r="CB700" i="7"/>
  <c r="CC700" i="7"/>
  <c r="CD700" i="7"/>
  <c r="BA701" i="7"/>
  <c r="BB701" i="7"/>
  <c r="BC701" i="7"/>
  <c r="BD701" i="7"/>
  <c r="BE701" i="7"/>
  <c r="BF701" i="7"/>
  <c r="BG701" i="7"/>
  <c r="BH701" i="7"/>
  <c r="BI701" i="7"/>
  <c r="BJ701" i="7"/>
  <c r="BK701" i="7"/>
  <c r="BL701" i="7"/>
  <c r="BY701" i="7"/>
  <c r="BZ701" i="7"/>
  <c r="CA701" i="7"/>
  <c r="CB701" i="7"/>
  <c r="CC701" i="7"/>
  <c r="CD701" i="7"/>
  <c r="BA702" i="7"/>
  <c r="BB702" i="7"/>
  <c r="BC702" i="7"/>
  <c r="BD702" i="7"/>
  <c r="BR702" i="7" s="1"/>
  <c r="BE702" i="7"/>
  <c r="BF702" i="7"/>
  <c r="BG702" i="7"/>
  <c r="BH702" i="7"/>
  <c r="BI702" i="7"/>
  <c r="BJ702" i="7"/>
  <c r="BK702" i="7"/>
  <c r="BL702" i="7"/>
  <c r="BY702" i="7"/>
  <c r="BZ702" i="7"/>
  <c r="CA702" i="7"/>
  <c r="CB702" i="7"/>
  <c r="CC702" i="7"/>
  <c r="CD702" i="7"/>
  <c r="BA703" i="7"/>
  <c r="BB703" i="7"/>
  <c r="BC703" i="7"/>
  <c r="BD703" i="7"/>
  <c r="BQ703" i="7" s="1"/>
  <c r="BE703" i="7"/>
  <c r="BF703" i="7"/>
  <c r="BG703" i="7"/>
  <c r="BH703" i="7"/>
  <c r="BI703" i="7"/>
  <c r="BJ703" i="7"/>
  <c r="BK703" i="7"/>
  <c r="BL703" i="7"/>
  <c r="BY703" i="7"/>
  <c r="BZ703" i="7"/>
  <c r="CA703" i="7"/>
  <c r="CB703" i="7"/>
  <c r="CC703" i="7"/>
  <c r="CD703" i="7"/>
  <c r="BA704" i="7"/>
  <c r="BB704" i="7"/>
  <c r="BC704" i="7"/>
  <c r="BD704" i="7"/>
  <c r="BE704" i="7"/>
  <c r="BF704" i="7"/>
  <c r="BG704" i="7"/>
  <c r="BH704" i="7"/>
  <c r="BI704" i="7"/>
  <c r="BJ704" i="7"/>
  <c r="BK704" i="7"/>
  <c r="BL704" i="7"/>
  <c r="BP704" i="7"/>
  <c r="BY704" i="7"/>
  <c r="BZ704" i="7"/>
  <c r="CA704" i="7"/>
  <c r="CB704" i="7"/>
  <c r="CC704" i="7"/>
  <c r="CD704" i="7"/>
  <c r="BA705" i="7"/>
  <c r="BB705" i="7"/>
  <c r="BC705" i="7"/>
  <c r="BD705" i="7"/>
  <c r="BE705" i="7"/>
  <c r="BR705" i="7" s="1"/>
  <c r="BF705" i="7"/>
  <c r="BG705" i="7"/>
  <c r="BH705" i="7"/>
  <c r="BI705" i="7"/>
  <c r="BJ705" i="7"/>
  <c r="BK705" i="7"/>
  <c r="BL705" i="7"/>
  <c r="BO705" i="7"/>
  <c r="BP705" i="7"/>
  <c r="BY705" i="7"/>
  <c r="BZ705" i="7"/>
  <c r="CA705" i="7"/>
  <c r="CB705" i="7"/>
  <c r="CC705" i="7"/>
  <c r="CD705" i="7"/>
  <c r="BA706" i="7"/>
  <c r="BB706" i="7"/>
  <c r="BC706" i="7"/>
  <c r="BD706" i="7"/>
  <c r="BE706" i="7"/>
  <c r="BF706" i="7"/>
  <c r="BG706" i="7"/>
  <c r="BH706" i="7"/>
  <c r="BI706" i="7"/>
  <c r="BJ706" i="7"/>
  <c r="BK706" i="7"/>
  <c r="BL706" i="7"/>
  <c r="BY706" i="7"/>
  <c r="BZ706" i="7"/>
  <c r="CA706" i="7"/>
  <c r="CB706" i="7"/>
  <c r="CC706" i="7"/>
  <c r="CD706" i="7"/>
  <c r="BA707" i="7"/>
  <c r="BB707" i="7"/>
  <c r="BC707" i="7"/>
  <c r="BD707" i="7"/>
  <c r="BE707" i="7"/>
  <c r="BF707" i="7"/>
  <c r="BG707" i="7"/>
  <c r="BH707" i="7"/>
  <c r="BI707" i="7"/>
  <c r="BJ707" i="7"/>
  <c r="BK707" i="7"/>
  <c r="BL707" i="7"/>
  <c r="BY707" i="7"/>
  <c r="BZ707" i="7"/>
  <c r="CA707" i="7"/>
  <c r="CB707" i="7"/>
  <c r="CC707" i="7"/>
  <c r="CD707" i="7"/>
  <c r="BA708" i="7"/>
  <c r="BB708" i="7"/>
  <c r="BC708" i="7"/>
  <c r="BD708" i="7"/>
  <c r="BE708" i="7"/>
  <c r="BF708" i="7"/>
  <c r="BG708" i="7"/>
  <c r="BH708" i="7"/>
  <c r="BI708" i="7"/>
  <c r="BJ708" i="7"/>
  <c r="BK708" i="7"/>
  <c r="BL708" i="7"/>
  <c r="BY708" i="7"/>
  <c r="BZ708" i="7"/>
  <c r="CA708" i="7"/>
  <c r="CB708" i="7"/>
  <c r="CC708" i="7"/>
  <c r="CD708" i="7"/>
  <c r="BA709" i="7"/>
  <c r="BB709" i="7"/>
  <c r="BC709" i="7"/>
  <c r="BP709" i="7" s="1"/>
  <c r="BD709" i="7"/>
  <c r="BE709" i="7"/>
  <c r="BF709" i="7"/>
  <c r="BG709" i="7"/>
  <c r="BH709" i="7"/>
  <c r="BI709" i="7"/>
  <c r="BJ709" i="7"/>
  <c r="BK709" i="7"/>
  <c r="BL709" i="7"/>
  <c r="BY709" i="7"/>
  <c r="BZ709" i="7"/>
  <c r="CA709" i="7"/>
  <c r="CB709" i="7"/>
  <c r="CC709" i="7"/>
  <c r="CD709" i="7"/>
  <c r="BA710" i="7"/>
  <c r="BB710" i="7"/>
  <c r="BC710" i="7"/>
  <c r="BD710" i="7"/>
  <c r="BE710" i="7"/>
  <c r="BF710" i="7"/>
  <c r="BG710" i="7"/>
  <c r="BH710" i="7"/>
  <c r="BI710" i="7"/>
  <c r="BJ710" i="7"/>
  <c r="BK710" i="7"/>
  <c r="BL710" i="7"/>
  <c r="BY710" i="7"/>
  <c r="BZ710" i="7"/>
  <c r="CA710" i="7"/>
  <c r="CB710" i="7"/>
  <c r="CC710" i="7"/>
  <c r="CD710" i="7"/>
  <c r="BA711" i="7"/>
  <c r="BB711" i="7"/>
  <c r="BC711" i="7"/>
  <c r="BO711" i="7" s="1"/>
  <c r="BD711" i="7"/>
  <c r="BE711" i="7"/>
  <c r="BF711" i="7"/>
  <c r="BG711" i="7"/>
  <c r="BH711" i="7"/>
  <c r="BI711" i="7"/>
  <c r="BJ711" i="7"/>
  <c r="BK711" i="7"/>
  <c r="BL711" i="7"/>
  <c r="BP711" i="7"/>
  <c r="BY711" i="7"/>
  <c r="BZ711" i="7"/>
  <c r="CA711" i="7"/>
  <c r="CB711" i="7"/>
  <c r="CC711" i="7"/>
  <c r="CD711" i="7"/>
  <c r="BA712" i="7"/>
  <c r="BB712" i="7"/>
  <c r="BC712" i="7"/>
  <c r="BD712" i="7"/>
  <c r="BE712" i="7"/>
  <c r="BF712" i="7"/>
  <c r="BG712" i="7"/>
  <c r="BH712" i="7"/>
  <c r="BI712" i="7"/>
  <c r="BJ712" i="7"/>
  <c r="BK712" i="7"/>
  <c r="BL712" i="7"/>
  <c r="BY712" i="7"/>
  <c r="BZ712" i="7"/>
  <c r="CA712" i="7"/>
  <c r="CB712" i="7"/>
  <c r="CC712" i="7"/>
  <c r="CD712" i="7"/>
  <c r="BA713" i="7"/>
  <c r="BB713" i="7"/>
  <c r="BC713" i="7"/>
  <c r="BD713" i="7"/>
  <c r="BE713" i="7"/>
  <c r="BF713" i="7"/>
  <c r="BG713" i="7"/>
  <c r="BH713" i="7"/>
  <c r="BI713" i="7"/>
  <c r="BJ713" i="7"/>
  <c r="BK713" i="7"/>
  <c r="BL713" i="7"/>
  <c r="BZ713" i="7"/>
  <c r="CA713" i="7"/>
  <c r="CB713" i="7"/>
  <c r="CC713" i="7"/>
  <c r="CD713" i="7"/>
  <c r="BA714" i="7"/>
  <c r="BB714" i="7"/>
  <c r="BC714" i="7"/>
  <c r="BD714" i="7"/>
  <c r="BE714" i="7"/>
  <c r="BF714" i="7"/>
  <c r="BG714" i="7"/>
  <c r="BH714" i="7"/>
  <c r="BI714" i="7"/>
  <c r="BJ714" i="7"/>
  <c r="BK714" i="7"/>
  <c r="BL714" i="7"/>
  <c r="BY714" i="7"/>
  <c r="BZ714" i="7"/>
  <c r="CA714" i="7"/>
  <c r="CB714" i="7"/>
  <c r="CC714" i="7"/>
  <c r="CD714" i="7"/>
  <c r="BA715" i="7"/>
  <c r="BB715" i="7"/>
  <c r="BC715" i="7"/>
  <c r="BD715" i="7"/>
  <c r="BE715" i="7"/>
  <c r="BF715" i="7"/>
  <c r="BG715" i="7"/>
  <c r="BH715" i="7"/>
  <c r="BI715" i="7"/>
  <c r="BJ715" i="7"/>
  <c r="BK715" i="7"/>
  <c r="BL715" i="7"/>
  <c r="BP715" i="7"/>
  <c r="BY715" i="7"/>
  <c r="BZ715" i="7"/>
  <c r="CA715" i="7"/>
  <c r="CB715" i="7"/>
  <c r="CC715" i="7"/>
  <c r="CD715" i="7"/>
  <c r="BA716" i="7"/>
  <c r="BB716" i="7"/>
  <c r="BC716" i="7"/>
  <c r="BP716" i="7" s="1"/>
  <c r="BD716" i="7"/>
  <c r="BE716" i="7"/>
  <c r="BF716" i="7"/>
  <c r="BG716" i="7"/>
  <c r="BH716" i="7"/>
  <c r="BI716" i="7"/>
  <c r="BJ716" i="7"/>
  <c r="BK716" i="7"/>
  <c r="BL716" i="7"/>
  <c r="BY716" i="7"/>
  <c r="BZ716" i="7"/>
  <c r="CA716" i="7"/>
  <c r="CB716" i="7"/>
  <c r="CC716" i="7"/>
  <c r="CD716" i="7"/>
  <c r="BA717" i="7"/>
  <c r="BB717" i="7"/>
  <c r="BC717" i="7"/>
  <c r="BD717" i="7"/>
  <c r="BE717" i="7"/>
  <c r="BF717" i="7"/>
  <c r="BG717" i="7"/>
  <c r="BH717" i="7"/>
  <c r="BI717" i="7"/>
  <c r="BJ717" i="7"/>
  <c r="BK717" i="7"/>
  <c r="BL717" i="7"/>
  <c r="BY717" i="7"/>
  <c r="BZ717" i="7"/>
  <c r="CA717" i="7"/>
  <c r="CB717" i="7"/>
  <c r="CC717" i="7"/>
  <c r="CD717" i="7"/>
  <c r="BA718" i="7"/>
  <c r="BB718" i="7"/>
  <c r="BC718" i="7"/>
  <c r="BD718" i="7"/>
  <c r="BE718" i="7"/>
  <c r="BF718" i="7"/>
  <c r="BG718" i="7"/>
  <c r="BH718" i="7"/>
  <c r="BI718" i="7"/>
  <c r="BJ718" i="7"/>
  <c r="BK718" i="7"/>
  <c r="BL718" i="7"/>
  <c r="BY718" i="7"/>
  <c r="BZ718" i="7"/>
  <c r="CA718" i="7"/>
  <c r="CB718" i="7"/>
  <c r="CC718" i="7"/>
  <c r="CD718" i="7"/>
  <c r="BA719" i="7"/>
  <c r="BB719" i="7"/>
  <c r="BC719" i="7"/>
  <c r="BD719" i="7"/>
  <c r="BP719" i="7" s="1"/>
  <c r="BE719" i="7"/>
  <c r="BF719" i="7"/>
  <c r="BG719" i="7"/>
  <c r="BH719" i="7"/>
  <c r="BI719" i="7"/>
  <c r="BJ719" i="7"/>
  <c r="BK719" i="7"/>
  <c r="BL719" i="7"/>
  <c r="BY719" i="7"/>
  <c r="BZ719" i="7"/>
  <c r="CA719" i="7"/>
  <c r="CB719" i="7"/>
  <c r="CC719" i="7"/>
  <c r="CD719" i="7"/>
  <c r="BA720" i="7"/>
  <c r="BB720" i="7"/>
  <c r="BC720" i="7"/>
  <c r="BD720" i="7"/>
  <c r="BE720" i="7"/>
  <c r="BF720" i="7"/>
  <c r="BG720" i="7"/>
  <c r="BH720" i="7"/>
  <c r="BI720" i="7"/>
  <c r="BJ720" i="7"/>
  <c r="BK720" i="7"/>
  <c r="BL720" i="7"/>
  <c r="BO720" i="7"/>
  <c r="BY720" i="7"/>
  <c r="BZ720" i="7"/>
  <c r="CA720" i="7"/>
  <c r="CB720" i="7"/>
  <c r="CC720" i="7"/>
  <c r="CD720" i="7"/>
  <c r="BA721" i="7"/>
  <c r="BB721" i="7"/>
  <c r="BC721" i="7"/>
  <c r="BD721" i="7"/>
  <c r="BE721" i="7"/>
  <c r="BF721" i="7"/>
  <c r="BG721" i="7"/>
  <c r="BH721" i="7"/>
  <c r="BI721" i="7"/>
  <c r="BJ721" i="7"/>
  <c r="BK721" i="7"/>
  <c r="BL721" i="7"/>
  <c r="BY721" i="7"/>
  <c r="BZ721" i="7"/>
  <c r="CA721" i="7"/>
  <c r="CB721" i="7"/>
  <c r="CC721" i="7"/>
  <c r="CD721" i="7"/>
  <c r="BA722" i="7"/>
  <c r="BB722" i="7"/>
  <c r="BC722" i="7"/>
  <c r="BD722" i="7"/>
  <c r="BE722" i="7"/>
  <c r="BF722" i="7"/>
  <c r="BG722" i="7"/>
  <c r="BH722" i="7"/>
  <c r="BI722" i="7"/>
  <c r="BJ722" i="7"/>
  <c r="BK722" i="7"/>
  <c r="BL722" i="7"/>
  <c r="BY722" i="7"/>
  <c r="BZ722" i="7"/>
  <c r="CA722" i="7"/>
  <c r="CB722" i="7"/>
  <c r="CC722" i="7"/>
  <c r="CD722" i="7"/>
  <c r="BA723" i="7"/>
  <c r="BB723" i="7"/>
  <c r="BC723" i="7"/>
  <c r="BD723" i="7"/>
  <c r="BE723" i="7"/>
  <c r="BF723" i="7"/>
  <c r="BP723" i="7" s="1"/>
  <c r="BG723" i="7"/>
  <c r="BH723" i="7"/>
  <c r="BI723" i="7"/>
  <c r="BJ723" i="7"/>
  <c r="BK723" i="7"/>
  <c r="BL723" i="7"/>
  <c r="BY723" i="7"/>
  <c r="BZ723" i="7"/>
  <c r="CA723" i="7"/>
  <c r="CB723" i="7"/>
  <c r="CC723" i="7"/>
  <c r="CD723" i="7"/>
  <c r="BA724" i="7"/>
  <c r="BB724" i="7"/>
  <c r="BC724" i="7"/>
  <c r="BP724" i="7" s="1"/>
  <c r="BD724" i="7"/>
  <c r="BE724" i="7"/>
  <c r="BF724" i="7"/>
  <c r="BG724" i="7"/>
  <c r="BH724" i="7"/>
  <c r="BI724" i="7"/>
  <c r="BJ724" i="7"/>
  <c r="BK724" i="7"/>
  <c r="BL724" i="7"/>
  <c r="BY724" i="7"/>
  <c r="BZ724" i="7"/>
  <c r="CA724" i="7"/>
  <c r="CB724" i="7"/>
  <c r="CC724" i="7"/>
  <c r="CD724" i="7"/>
  <c r="BA725" i="7"/>
  <c r="BB725" i="7"/>
  <c r="BC725" i="7"/>
  <c r="BD725" i="7"/>
  <c r="BE725" i="7"/>
  <c r="BF725" i="7"/>
  <c r="BG725" i="7"/>
  <c r="BH725" i="7"/>
  <c r="BI725" i="7"/>
  <c r="BJ725" i="7"/>
  <c r="BK725" i="7"/>
  <c r="BL725" i="7"/>
  <c r="BQ725" i="7"/>
  <c r="BY725" i="7"/>
  <c r="BZ725" i="7"/>
  <c r="CA725" i="7"/>
  <c r="CB725" i="7"/>
  <c r="CC725" i="7"/>
  <c r="CD725" i="7"/>
  <c r="BA726" i="7"/>
  <c r="BB726" i="7"/>
  <c r="BC726" i="7"/>
  <c r="BD726" i="7"/>
  <c r="BE726" i="7"/>
  <c r="BF726" i="7"/>
  <c r="BG726" i="7"/>
  <c r="BH726" i="7"/>
  <c r="BI726" i="7"/>
  <c r="BJ726" i="7"/>
  <c r="BK726" i="7"/>
  <c r="BL726" i="7"/>
  <c r="BP726" i="7"/>
  <c r="BY726" i="7"/>
  <c r="BZ726" i="7"/>
  <c r="CA726" i="7"/>
  <c r="CB726" i="7"/>
  <c r="CC726" i="7"/>
  <c r="CD726" i="7"/>
  <c r="BA727" i="7"/>
  <c r="BB727" i="7"/>
  <c r="BC727" i="7"/>
  <c r="BD727" i="7"/>
  <c r="BE727" i="7"/>
  <c r="BF727" i="7"/>
  <c r="BG727" i="7"/>
  <c r="BH727" i="7"/>
  <c r="BI727" i="7"/>
  <c r="BJ727" i="7"/>
  <c r="BK727" i="7"/>
  <c r="BL727" i="7"/>
  <c r="BP727" i="7"/>
  <c r="BY727" i="7"/>
  <c r="BZ727" i="7"/>
  <c r="CA727" i="7"/>
  <c r="CB727" i="7"/>
  <c r="CC727" i="7"/>
  <c r="CD727" i="7"/>
  <c r="BA728" i="7"/>
  <c r="BB728" i="7"/>
  <c r="BC728" i="7"/>
  <c r="BP728" i="7" s="1"/>
  <c r="BD728" i="7"/>
  <c r="BE728" i="7"/>
  <c r="BF728" i="7"/>
  <c r="BG728" i="7"/>
  <c r="BH728" i="7"/>
  <c r="BI728" i="7"/>
  <c r="BJ728" i="7"/>
  <c r="BK728" i="7"/>
  <c r="BL728" i="7"/>
  <c r="BY728" i="7"/>
  <c r="BZ728" i="7"/>
  <c r="CA728" i="7"/>
  <c r="CB728" i="7"/>
  <c r="CC728" i="7"/>
  <c r="CD728" i="7"/>
  <c r="BA729" i="7"/>
  <c r="BB729" i="7"/>
  <c r="BC729" i="7"/>
  <c r="BP729" i="7" s="1"/>
  <c r="BD729" i="7"/>
  <c r="BE729" i="7"/>
  <c r="BF729" i="7"/>
  <c r="BG729" i="7"/>
  <c r="BH729" i="7"/>
  <c r="BI729" i="7"/>
  <c r="BJ729" i="7"/>
  <c r="BK729" i="7"/>
  <c r="BL729" i="7"/>
  <c r="BY729" i="7"/>
  <c r="BZ729" i="7"/>
  <c r="CA729" i="7"/>
  <c r="CB729" i="7"/>
  <c r="CC729" i="7"/>
  <c r="CD729" i="7"/>
  <c r="BA730" i="7"/>
  <c r="BB730" i="7"/>
  <c r="BC730" i="7"/>
  <c r="BD730" i="7"/>
  <c r="BE730" i="7"/>
  <c r="BF730" i="7"/>
  <c r="BG730" i="7"/>
  <c r="BH730" i="7"/>
  <c r="BI730" i="7"/>
  <c r="BJ730" i="7"/>
  <c r="BK730" i="7"/>
  <c r="BL730" i="7"/>
  <c r="BY730" i="7"/>
  <c r="BZ730" i="7"/>
  <c r="CA730" i="7"/>
  <c r="CB730" i="7"/>
  <c r="CC730" i="7"/>
  <c r="CD730" i="7"/>
  <c r="BA731" i="7"/>
  <c r="BB731" i="7"/>
  <c r="BC731" i="7"/>
  <c r="BD731" i="7"/>
  <c r="BE731" i="7"/>
  <c r="BF731" i="7"/>
  <c r="BG731" i="7"/>
  <c r="BH731" i="7"/>
  <c r="BI731" i="7"/>
  <c r="BJ731" i="7"/>
  <c r="BK731" i="7"/>
  <c r="BL731" i="7"/>
  <c r="BP731" i="7"/>
  <c r="CA731" i="7"/>
  <c r="CB731" i="7"/>
  <c r="CC731" i="7"/>
  <c r="CD731" i="7"/>
  <c r="BA732" i="7"/>
  <c r="BB732" i="7"/>
  <c r="BC732" i="7"/>
  <c r="BD732" i="7"/>
  <c r="BE732" i="7"/>
  <c r="BF732" i="7"/>
  <c r="BG732" i="7"/>
  <c r="BH732" i="7"/>
  <c r="BI732" i="7"/>
  <c r="BJ732" i="7"/>
  <c r="BK732" i="7"/>
  <c r="BL732" i="7"/>
  <c r="CA732" i="7"/>
  <c r="CB732" i="7"/>
  <c r="CC732" i="7"/>
  <c r="CD732" i="7"/>
  <c r="BA733" i="7"/>
  <c r="BB733" i="7"/>
  <c r="BC733" i="7"/>
  <c r="BD733" i="7"/>
  <c r="BE733" i="7"/>
  <c r="BF733" i="7"/>
  <c r="BG733" i="7"/>
  <c r="BH733" i="7"/>
  <c r="BI733" i="7"/>
  <c r="BJ733" i="7"/>
  <c r="BK733" i="7"/>
  <c r="BL733" i="7"/>
  <c r="BQ733" i="7"/>
  <c r="CA733" i="7"/>
  <c r="CB733" i="7"/>
  <c r="CC733" i="7"/>
  <c r="CD733" i="7"/>
  <c r="BA734" i="7"/>
  <c r="BB734" i="7"/>
  <c r="BC734" i="7"/>
  <c r="BD734" i="7"/>
  <c r="BE734" i="7"/>
  <c r="BF734" i="7"/>
  <c r="BG734" i="7"/>
  <c r="BH734" i="7"/>
  <c r="BI734" i="7"/>
  <c r="BJ734" i="7"/>
  <c r="BK734" i="7"/>
  <c r="BL734" i="7"/>
  <c r="BY734" i="7"/>
  <c r="BZ734" i="7"/>
  <c r="CA734" i="7"/>
  <c r="CB734" i="7"/>
  <c r="CC734" i="7"/>
  <c r="CD734" i="7"/>
  <c r="BA735" i="7"/>
  <c r="BB735" i="7"/>
  <c r="BC735" i="7"/>
  <c r="BP735" i="7" s="1"/>
  <c r="BD735" i="7"/>
  <c r="BE735" i="7"/>
  <c r="BF735" i="7"/>
  <c r="BG735" i="7"/>
  <c r="BH735" i="7"/>
  <c r="BI735" i="7"/>
  <c r="BJ735" i="7"/>
  <c r="BK735" i="7"/>
  <c r="BL735" i="7"/>
  <c r="CA735" i="7"/>
  <c r="CB735" i="7"/>
  <c r="CC735" i="7"/>
  <c r="CD735" i="7"/>
  <c r="BA736" i="7"/>
  <c r="BB736" i="7"/>
  <c r="BC736" i="7"/>
  <c r="BD736" i="7"/>
  <c r="BE736" i="7"/>
  <c r="BF736" i="7"/>
  <c r="BG736" i="7"/>
  <c r="BH736" i="7"/>
  <c r="BI736" i="7"/>
  <c r="BJ736" i="7"/>
  <c r="BK736" i="7"/>
  <c r="BL736" i="7"/>
  <c r="CA736" i="7"/>
  <c r="CB736" i="7"/>
  <c r="CC736" i="7"/>
  <c r="CD736" i="7"/>
  <c r="BA737" i="7"/>
  <c r="BB737" i="7"/>
  <c r="BC737" i="7"/>
  <c r="BD737" i="7"/>
  <c r="BE737" i="7"/>
  <c r="BF737" i="7"/>
  <c r="BG737" i="7"/>
  <c r="BH737" i="7"/>
  <c r="BI737" i="7"/>
  <c r="BJ737" i="7"/>
  <c r="BK737" i="7"/>
  <c r="BL737" i="7"/>
  <c r="CA737" i="7"/>
  <c r="CB737" i="7"/>
  <c r="CC737" i="7"/>
  <c r="CD737" i="7"/>
  <c r="BA738" i="7"/>
  <c r="BB738" i="7"/>
  <c r="BC738" i="7"/>
  <c r="BD738" i="7"/>
  <c r="BE738" i="7"/>
  <c r="BF738" i="7"/>
  <c r="BG738" i="7"/>
  <c r="BH738" i="7"/>
  <c r="BI738" i="7"/>
  <c r="BJ738" i="7"/>
  <c r="BK738" i="7"/>
  <c r="BL738" i="7"/>
  <c r="CA738" i="7"/>
  <c r="CB738" i="7"/>
  <c r="CC738" i="7"/>
  <c r="CD738" i="7"/>
  <c r="BA739" i="7"/>
  <c r="BB739" i="7"/>
  <c r="BC739" i="7"/>
  <c r="BD739" i="7"/>
  <c r="BE739" i="7"/>
  <c r="BF739" i="7"/>
  <c r="BG739" i="7"/>
  <c r="BH739" i="7"/>
  <c r="BI739" i="7"/>
  <c r="BJ739" i="7"/>
  <c r="BK739" i="7"/>
  <c r="BL739" i="7"/>
  <c r="BP739" i="7"/>
  <c r="CA739" i="7"/>
  <c r="CB739" i="7"/>
  <c r="CC739" i="7"/>
  <c r="CD739" i="7"/>
  <c r="BA740" i="7"/>
  <c r="BB740" i="7"/>
  <c r="BC740" i="7"/>
  <c r="BD740" i="7"/>
  <c r="BE740" i="7"/>
  <c r="BF740" i="7"/>
  <c r="BG740" i="7"/>
  <c r="BH740" i="7"/>
  <c r="BI740" i="7"/>
  <c r="BJ740" i="7"/>
  <c r="BK740" i="7"/>
  <c r="BL740" i="7"/>
  <c r="CA740" i="7"/>
  <c r="CB740" i="7"/>
  <c r="CC740" i="7"/>
  <c r="CD740" i="7"/>
  <c r="BA741" i="7"/>
  <c r="BB741" i="7"/>
  <c r="BC741" i="7"/>
  <c r="BD741" i="7"/>
  <c r="BE741" i="7"/>
  <c r="BF741" i="7"/>
  <c r="BG741" i="7"/>
  <c r="BH741" i="7"/>
  <c r="BI741" i="7"/>
  <c r="BJ741" i="7"/>
  <c r="BK741" i="7"/>
  <c r="BL741" i="7"/>
  <c r="CA741" i="7"/>
  <c r="CB741" i="7"/>
  <c r="CC741" i="7"/>
  <c r="CD741" i="7"/>
  <c r="BA742" i="7"/>
  <c r="BB742" i="7"/>
  <c r="BC742" i="7"/>
  <c r="BD742" i="7"/>
  <c r="BE742" i="7"/>
  <c r="BF742" i="7"/>
  <c r="BG742" i="7"/>
  <c r="BH742" i="7"/>
  <c r="BI742" i="7"/>
  <c r="BJ742" i="7"/>
  <c r="BK742" i="7"/>
  <c r="BL742" i="7"/>
  <c r="BP742" i="7"/>
  <c r="BY742" i="7"/>
  <c r="BZ742" i="7"/>
  <c r="CA742" i="7"/>
  <c r="CB742" i="7"/>
  <c r="CC742" i="7"/>
  <c r="CD742" i="7"/>
  <c r="BA743" i="7"/>
  <c r="BB743" i="7"/>
  <c r="BC743" i="7"/>
  <c r="BD743" i="7"/>
  <c r="BE743" i="7"/>
  <c r="BF743" i="7"/>
  <c r="BG743" i="7"/>
  <c r="BH743" i="7"/>
  <c r="BI743" i="7"/>
  <c r="BJ743" i="7"/>
  <c r="BK743" i="7"/>
  <c r="BL743" i="7"/>
  <c r="BP743" i="7"/>
  <c r="BY743" i="7"/>
  <c r="BZ743" i="7"/>
  <c r="CA743" i="7"/>
  <c r="CB743" i="7"/>
  <c r="CC743" i="7"/>
  <c r="CD743" i="7"/>
  <c r="BA744" i="7"/>
  <c r="BB744" i="7"/>
  <c r="BC744" i="7"/>
  <c r="BD744" i="7"/>
  <c r="BE744" i="7"/>
  <c r="BF744" i="7"/>
  <c r="BG744" i="7"/>
  <c r="BH744" i="7"/>
  <c r="BI744" i="7"/>
  <c r="BJ744" i="7"/>
  <c r="BK744" i="7"/>
  <c r="BL744" i="7"/>
  <c r="CA744" i="7"/>
  <c r="CB744" i="7"/>
  <c r="CC744" i="7"/>
  <c r="CD744" i="7"/>
  <c r="BA745" i="7"/>
  <c r="BB745" i="7"/>
  <c r="BC745" i="7"/>
  <c r="BD745" i="7"/>
  <c r="BE745" i="7"/>
  <c r="BF745" i="7"/>
  <c r="BG745" i="7"/>
  <c r="BH745" i="7"/>
  <c r="BI745" i="7"/>
  <c r="BJ745" i="7"/>
  <c r="BK745" i="7"/>
  <c r="BL745" i="7"/>
  <c r="CA745" i="7"/>
  <c r="CB745" i="7"/>
  <c r="CC745" i="7"/>
  <c r="CD745" i="7"/>
  <c r="BA746" i="7"/>
  <c r="BB746" i="7"/>
  <c r="BC746" i="7"/>
  <c r="BD746" i="7"/>
  <c r="BE746" i="7"/>
  <c r="BF746" i="7"/>
  <c r="BG746" i="7"/>
  <c r="BH746" i="7"/>
  <c r="BI746" i="7"/>
  <c r="BJ746" i="7"/>
  <c r="BK746" i="7"/>
  <c r="BL746" i="7"/>
  <c r="BY746" i="7"/>
  <c r="BZ746" i="7"/>
  <c r="CA746" i="7"/>
  <c r="CB746" i="7"/>
  <c r="CC746" i="7"/>
  <c r="CD746" i="7"/>
  <c r="BA747" i="7"/>
  <c r="BB747" i="7"/>
  <c r="BC747" i="7"/>
  <c r="BD747" i="7"/>
  <c r="BE747" i="7"/>
  <c r="BF747" i="7"/>
  <c r="BG747" i="7"/>
  <c r="BH747" i="7"/>
  <c r="BI747" i="7"/>
  <c r="BJ747" i="7"/>
  <c r="BK747" i="7"/>
  <c r="BL747" i="7"/>
  <c r="BP747" i="7"/>
  <c r="CA747" i="7"/>
  <c r="CB747" i="7"/>
  <c r="CC747" i="7"/>
  <c r="CD747" i="7"/>
  <c r="BA748" i="7"/>
  <c r="BB748" i="7"/>
  <c r="BC748" i="7"/>
  <c r="BD748" i="7"/>
  <c r="BE748" i="7"/>
  <c r="BF748" i="7"/>
  <c r="BG748" i="7"/>
  <c r="BH748" i="7"/>
  <c r="BI748" i="7"/>
  <c r="BJ748" i="7"/>
  <c r="BK748" i="7"/>
  <c r="BL748" i="7"/>
  <c r="CA748" i="7"/>
  <c r="CB748" i="7"/>
  <c r="CC748" i="7"/>
  <c r="CD748" i="7"/>
  <c r="BA749" i="7"/>
  <c r="BB749" i="7"/>
  <c r="BC749" i="7"/>
  <c r="BD749" i="7"/>
  <c r="BE749" i="7"/>
  <c r="BF749" i="7"/>
  <c r="BG749" i="7"/>
  <c r="BH749" i="7"/>
  <c r="BI749" i="7"/>
  <c r="BJ749" i="7"/>
  <c r="BK749" i="7"/>
  <c r="BL749" i="7"/>
  <c r="CA749" i="7"/>
  <c r="CB749" i="7"/>
  <c r="CC749" i="7"/>
  <c r="CD749" i="7"/>
  <c r="BA750" i="7"/>
  <c r="BB750" i="7"/>
  <c r="BC750" i="7"/>
  <c r="BD750" i="7"/>
  <c r="BE750" i="7"/>
  <c r="BF750" i="7"/>
  <c r="BP750" i="7" s="1"/>
  <c r="BG750" i="7"/>
  <c r="BH750" i="7"/>
  <c r="BI750" i="7"/>
  <c r="BJ750" i="7"/>
  <c r="BK750" i="7"/>
  <c r="BL750" i="7"/>
  <c r="BQ750" i="7"/>
  <c r="CA750" i="7"/>
  <c r="CB750" i="7"/>
  <c r="CC750" i="7"/>
  <c r="CD750" i="7"/>
  <c r="BA751" i="7"/>
  <c r="BB751" i="7"/>
  <c r="BC751" i="7"/>
  <c r="BD751" i="7"/>
  <c r="BE751" i="7"/>
  <c r="BF751" i="7"/>
  <c r="BG751" i="7"/>
  <c r="BH751" i="7"/>
  <c r="BI751" i="7"/>
  <c r="BJ751" i="7"/>
  <c r="BK751" i="7"/>
  <c r="BL751" i="7"/>
  <c r="CA751" i="7"/>
  <c r="CB751" i="7"/>
  <c r="CC751" i="7"/>
  <c r="CD751" i="7"/>
  <c r="BA752" i="7"/>
  <c r="BB752" i="7"/>
  <c r="BO752" i="7" s="1"/>
  <c r="BC752" i="7"/>
  <c r="BP752" i="7" s="1"/>
  <c r="BD752" i="7"/>
  <c r="BE752" i="7"/>
  <c r="BF752" i="7"/>
  <c r="BG752" i="7"/>
  <c r="BH752" i="7"/>
  <c r="BI752" i="7"/>
  <c r="BJ752" i="7"/>
  <c r="BK752" i="7"/>
  <c r="BL752" i="7"/>
  <c r="CA752" i="7"/>
  <c r="CB752" i="7"/>
  <c r="CC752" i="7"/>
  <c r="CD752" i="7"/>
  <c r="BA753" i="7"/>
  <c r="BB753" i="7"/>
  <c r="BC753" i="7"/>
  <c r="BD753" i="7"/>
  <c r="BE753" i="7"/>
  <c r="BF753" i="7"/>
  <c r="BG753" i="7"/>
  <c r="BH753" i="7"/>
  <c r="BI753" i="7"/>
  <c r="BJ753" i="7"/>
  <c r="BK753" i="7"/>
  <c r="BL753" i="7"/>
  <c r="BY753" i="7"/>
  <c r="BZ753" i="7"/>
  <c r="CA753" i="7"/>
  <c r="CB753" i="7"/>
  <c r="CC753" i="7"/>
  <c r="CD753" i="7"/>
  <c r="BA754" i="7"/>
  <c r="BB754" i="7"/>
  <c r="BC754" i="7"/>
  <c r="BD754" i="7"/>
  <c r="BE754" i="7"/>
  <c r="BF754" i="7"/>
  <c r="BG754" i="7"/>
  <c r="BH754" i="7"/>
  <c r="BI754" i="7"/>
  <c r="BJ754" i="7"/>
  <c r="BK754" i="7"/>
  <c r="BL754" i="7"/>
  <c r="CA754" i="7"/>
  <c r="CB754" i="7"/>
  <c r="CC754" i="7"/>
  <c r="CD754" i="7"/>
  <c r="BA755" i="7"/>
  <c r="BB755" i="7"/>
  <c r="BC755" i="7"/>
  <c r="BD755" i="7"/>
  <c r="BE755" i="7"/>
  <c r="BF755" i="7"/>
  <c r="BG755" i="7"/>
  <c r="BH755" i="7"/>
  <c r="BI755" i="7"/>
  <c r="BJ755" i="7"/>
  <c r="BK755" i="7"/>
  <c r="BL755" i="7"/>
  <c r="CA755" i="7"/>
  <c r="CB755" i="7"/>
  <c r="CC755" i="7"/>
  <c r="CD755" i="7"/>
  <c r="BA756" i="7"/>
  <c r="BB756" i="7"/>
  <c r="BC756" i="7"/>
  <c r="BD756" i="7"/>
  <c r="BE756" i="7"/>
  <c r="BF756" i="7"/>
  <c r="BG756" i="7"/>
  <c r="BH756" i="7"/>
  <c r="BI756" i="7"/>
  <c r="BJ756" i="7"/>
  <c r="BK756" i="7"/>
  <c r="BL756" i="7"/>
  <c r="CA756" i="7"/>
  <c r="CB756" i="7"/>
  <c r="CC756" i="7"/>
  <c r="CD756" i="7"/>
  <c r="BA757" i="7"/>
  <c r="BB757" i="7"/>
  <c r="BC757" i="7"/>
  <c r="BD757" i="7"/>
  <c r="BE757" i="7"/>
  <c r="BF757" i="7"/>
  <c r="BG757" i="7"/>
  <c r="BH757" i="7"/>
  <c r="BI757" i="7"/>
  <c r="BJ757" i="7"/>
  <c r="BK757" i="7"/>
  <c r="BL757" i="7"/>
  <c r="CA757" i="7"/>
  <c r="CB757" i="7"/>
  <c r="CC757" i="7"/>
  <c r="CD757" i="7"/>
  <c r="BA758" i="7"/>
  <c r="BB758" i="7"/>
  <c r="BC758" i="7"/>
  <c r="BP758" i="7" s="1"/>
  <c r="BD758" i="7"/>
  <c r="BE758" i="7"/>
  <c r="BF758" i="7"/>
  <c r="BQ758" i="7" s="1"/>
  <c r="BG758" i="7"/>
  <c r="BH758" i="7"/>
  <c r="BI758" i="7"/>
  <c r="BJ758" i="7"/>
  <c r="BK758" i="7"/>
  <c r="BL758" i="7"/>
  <c r="CA758" i="7"/>
  <c r="CB758" i="7"/>
  <c r="CC758" i="7"/>
  <c r="CD758" i="7"/>
  <c r="BA759" i="7"/>
  <c r="BB759" i="7"/>
  <c r="BC759" i="7"/>
  <c r="BD759" i="7"/>
  <c r="BE759" i="7"/>
  <c r="BF759" i="7"/>
  <c r="BG759" i="7"/>
  <c r="BH759" i="7"/>
  <c r="BI759" i="7"/>
  <c r="BJ759" i="7"/>
  <c r="BK759" i="7"/>
  <c r="BL759" i="7"/>
  <c r="BY759" i="7"/>
  <c r="BZ759" i="7"/>
  <c r="CA759" i="7"/>
  <c r="CB759" i="7"/>
  <c r="CC759" i="7"/>
  <c r="CD759" i="7"/>
  <c r="BA760" i="7"/>
  <c r="BB760" i="7"/>
  <c r="BC760" i="7"/>
  <c r="BD760" i="7"/>
  <c r="BE760" i="7"/>
  <c r="BF760" i="7"/>
  <c r="BG760" i="7"/>
  <c r="BH760" i="7"/>
  <c r="BI760" i="7"/>
  <c r="BJ760" i="7"/>
  <c r="BK760" i="7"/>
  <c r="BL760" i="7"/>
  <c r="BY760" i="7"/>
  <c r="BZ760" i="7"/>
  <c r="CA760" i="7"/>
  <c r="CB760" i="7"/>
  <c r="CC760" i="7"/>
  <c r="CD760" i="7"/>
  <c r="BA761" i="7"/>
  <c r="BB761" i="7"/>
  <c r="BC761" i="7"/>
  <c r="BD761" i="7"/>
  <c r="BE761" i="7"/>
  <c r="BF761" i="7"/>
  <c r="BG761" i="7"/>
  <c r="BH761" i="7"/>
  <c r="BI761" i="7"/>
  <c r="BJ761" i="7"/>
  <c r="BK761" i="7"/>
  <c r="BL761" i="7"/>
  <c r="BY761" i="7"/>
  <c r="BZ761" i="7"/>
  <c r="CA761" i="7"/>
  <c r="CB761" i="7"/>
  <c r="CC761" i="7"/>
  <c r="CD761" i="7"/>
  <c r="BA762" i="7"/>
  <c r="BB762" i="7"/>
  <c r="BC762" i="7"/>
  <c r="BD762" i="7"/>
  <c r="BE762" i="7"/>
  <c r="BF762" i="7"/>
  <c r="BG762" i="7"/>
  <c r="BH762" i="7"/>
  <c r="BI762" i="7"/>
  <c r="BJ762" i="7"/>
  <c r="BK762" i="7"/>
  <c r="BL762" i="7"/>
  <c r="CA762" i="7"/>
  <c r="CB762" i="7"/>
  <c r="CC762" i="7"/>
  <c r="CD762" i="7"/>
  <c r="BA763" i="7"/>
  <c r="BB763" i="7"/>
  <c r="BC763" i="7"/>
  <c r="BD763" i="7"/>
  <c r="BP763" i="7" s="1"/>
  <c r="BE763" i="7"/>
  <c r="BF763" i="7"/>
  <c r="BG763" i="7"/>
  <c r="BH763" i="7"/>
  <c r="BI763" i="7"/>
  <c r="BJ763" i="7"/>
  <c r="BK763" i="7"/>
  <c r="BL763" i="7"/>
  <c r="CA763" i="7"/>
  <c r="CB763" i="7"/>
  <c r="CC763" i="7"/>
  <c r="CD763" i="7"/>
  <c r="BA764" i="7"/>
  <c r="BB764" i="7"/>
  <c r="BC764" i="7"/>
  <c r="BD764" i="7"/>
  <c r="BE764" i="7"/>
  <c r="BF764" i="7"/>
  <c r="BG764" i="7"/>
  <c r="BH764" i="7"/>
  <c r="BI764" i="7"/>
  <c r="BJ764" i="7"/>
  <c r="BK764" i="7"/>
  <c r="BL764" i="7"/>
  <c r="BS764" i="7"/>
  <c r="BY764" i="7"/>
  <c r="BZ764" i="7"/>
  <c r="CA764" i="7"/>
  <c r="CB764" i="7"/>
  <c r="CC764" i="7"/>
  <c r="CD764" i="7"/>
  <c r="BA765" i="7"/>
  <c r="BB765" i="7"/>
  <c r="BC765" i="7"/>
  <c r="BD765" i="7"/>
  <c r="BE765" i="7"/>
  <c r="BF765" i="7"/>
  <c r="BG765" i="7"/>
  <c r="BH765" i="7"/>
  <c r="BI765" i="7"/>
  <c r="BJ765" i="7"/>
  <c r="BK765" i="7"/>
  <c r="BL765" i="7"/>
  <c r="CA765" i="7"/>
  <c r="CB765" i="7"/>
  <c r="CC765" i="7"/>
  <c r="CD765" i="7"/>
  <c r="BA766" i="7"/>
  <c r="BB766" i="7"/>
  <c r="BQ766" i="7" s="1"/>
  <c r="BC766" i="7"/>
  <c r="BD766" i="7"/>
  <c r="BE766" i="7"/>
  <c r="BF766" i="7"/>
  <c r="BP766" i="7" s="1"/>
  <c r="BG766" i="7"/>
  <c r="BH766" i="7"/>
  <c r="BI766" i="7"/>
  <c r="BJ766" i="7"/>
  <c r="BK766" i="7"/>
  <c r="BL766" i="7"/>
  <c r="BY766" i="7"/>
  <c r="BZ766" i="7"/>
  <c r="CA766" i="7"/>
  <c r="CB766" i="7"/>
  <c r="CC766" i="7"/>
  <c r="CD766" i="7"/>
  <c r="BA767" i="7"/>
  <c r="BB767" i="7"/>
  <c r="BC767" i="7"/>
  <c r="BD767" i="7"/>
  <c r="BE767" i="7"/>
  <c r="BF767" i="7"/>
  <c r="BG767" i="7"/>
  <c r="BH767" i="7"/>
  <c r="BI767" i="7"/>
  <c r="BJ767" i="7"/>
  <c r="BK767" i="7"/>
  <c r="BL767" i="7"/>
  <c r="CA767" i="7"/>
  <c r="CB767" i="7"/>
  <c r="CC767" i="7"/>
  <c r="CD767" i="7"/>
  <c r="BA768" i="7"/>
  <c r="BB768" i="7"/>
  <c r="BC768" i="7"/>
  <c r="BD768" i="7"/>
  <c r="BE768" i="7"/>
  <c r="BF768" i="7"/>
  <c r="BG768" i="7"/>
  <c r="BH768" i="7"/>
  <c r="BI768" i="7"/>
  <c r="BJ768" i="7"/>
  <c r="BK768" i="7"/>
  <c r="BL768" i="7"/>
  <c r="CA768" i="7"/>
  <c r="CB768" i="7"/>
  <c r="CC768" i="7"/>
  <c r="CD768" i="7"/>
  <c r="BA769" i="7"/>
  <c r="BB769" i="7"/>
  <c r="BC769" i="7"/>
  <c r="BD769" i="7"/>
  <c r="BE769" i="7"/>
  <c r="BF769" i="7"/>
  <c r="BG769" i="7"/>
  <c r="BH769" i="7"/>
  <c r="BI769" i="7"/>
  <c r="BJ769" i="7"/>
  <c r="BK769" i="7"/>
  <c r="BL769" i="7"/>
  <c r="CA769" i="7"/>
  <c r="CB769" i="7"/>
  <c r="CC769" i="7"/>
  <c r="CD769" i="7"/>
  <c r="BA770" i="7"/>
  <c r="BB770" i="7"/>
  <c r="BC770" i="7"/>
  <c r="BD770" i="7"/>
  <c r="BE770" i="7"/>
  <c r="BF770" i="7"/>
  <c r="BG770" i="7"/>
  <c r="BH770" i="7"/>
  <c r="BI770" i="7"/>
  <c r="BJ770" i="7"/>
  <c r="BK770" i="7"/>
  <c r="BL770" i="7"/>
  <c r="BY770" i="7"/>
  <c r="BZ770" i="7"/>
  <c r="CA770" i="7"/>
  <c r="CB770" i="7"/>
  <c r="CC770" i="7"/>
  <c r="CD770" i="7"/>
  <c r="BA771" i="7"/>
  <c r="BB771" i="7"/>
  <c r="BC771" i="7"/>
  <c r="BD771" i="7"/>
  <c r="BE771" i="7"/>
  <c r="BF771" i="7"/>
  <c r="BP771" i="7" s="1"/>
  <c r="BG771" i="7"/>
  <c r="BH771" i="7"/>
  <c r="BI771" i="7"/>
  <c r="BJ771" i="7"/>
  <c r="BK771" i="7"/>
  <c r="BL771" i="7"/>
  <c r="BY771" i="7"/>
  <c r="BZ771" i="7"/>
  <c r="CA771" i="7"/>
  <c r="CB771" i="7"/>
  <c r="CC771" i="7"/>
  <c r="CD771" i="7"/>
  <c r="BA772" i="7"/>
  <c r="BB772" i="7"/>
  <c r="BC772" i="7"/>
  <c r="BD772" i="7"/>
  <c r="BE772" i="7"/>
  <c r="BF772" i="7"/>
  <c r="BG772" i="7"/>
  <c r="BH772" i="7"/>
  <c r="BI772" i="7"/>
  <c r="BJ772" i="7"/>
  <c r="BK772" i="7"/>
  <c r="BL772" i="7"/>
  <c r="BS772" i="7"/>
  <c r="BY772" i="7"/>
  <c r="BZ772" i="7"/>
  <c r="CA772" i="7"/>
  <c r="CB772" i="7"/>
  <c r="CC772" i="7"/>
  <c r="CD772" i="7"/>
  <c r="BA773" i="7"/>
  <c r="BB773" i="7"/>
  <c r="BR773" i="7" s="1"/>
  <c r="BC773" i="7"/>
  <c r="BD773" i="7"/>
  <c r="BE773" i="7"/>
  <c r="BF773" i="7"/>
  <c r="BG773" i="7"/>
  <c r="BH773" i="7"/>
  <c r="BI773" i="7"/>
  <c r="BJ773" i="7"/>
  <c r="BK773" i="7"/>
  <c r="BL773" i="7"/>
  <c r="CA773" i="7"/>
  <c r="CB773" i="7"/>
  <c r="CC773" i="7"/>
  <c r="CD773" i="7"/>
  <c r="BA774" i="7"/>
  <c r="BB774" i="7"/>
  <c r="BC774" i="7"/>
  <c r="BD774" i="7"/>
  <c r="BE774" i="7"/>
  <c r="BF774" i="7"/>
  <c r="BP774" i="7" s="1"/>
  <c r="BG774" i="7"/>
  <c r="BH774" i="7"/>
  <c r="BI774" i="7"/>
  <c r="BJ774" i="7"/>
  <c r="BK774" i="7"/>
  <c r="BL774" i="7"/>
  <c r="BQ774" i="7"/>
  <c r="BY774" i="7"/>
  <c r="BZ774" i="7"/>
  <c r="CA774" i="7"/>
  <c r="CB774" i="7"/>
  <c r="CC774" i="7"/>
  <c r="CD774" i="7"/>
  <c r="BA775" i="7"/>
  <c r="BB775" i="7"/>
  <c r="BC775" i="7"/>
  <c r="BD775" i="7"/>
  <c r="BE775" i="7"/>
  <c r="BF775" i="7"/>
  <c r="BG775" i="7"/>
  <c r="BH775" i="7"/>
  <c r="BI775" i="7"/>
  <c r="BJ775" i="7"/>
  <c r="BK775" i="7"/>
  <c r="BL775" i="7"/>
  <c r="CA775" i="7"/>
  <c r="CB775" i="7"/>
  <c r="CC775" i="7"/>
  <c r="CD775" i="7"/>
  <c r="BA776" i="7"/>
  <c r="BB776" i="7"/>
  <c r="BC776" i="7"/>
  <c r="BP776" i="7" s="1"/>
  <c r="BD776" i="7"/>
  <c r="BE776" i="7"/>
  <c r="BF776" i="7"/>
  <c r="BG776" i="7"/>
  <c r="BH776" i="7"/>
  <c r="BI776" i="7"/>
  <c r="BJ776" i="7"/>
  <c r="BK776" i="7"/>
  <c r="BL776" i="7"/>
  <c r="CA776" i="7"/>
  <c r="CB776" i="7"/>
  <c r="CC776" i="7"/>
  <c r="CD776" i="7"/>
  <c r="BA777" i="7"/>
  <c r="BB777" i="7"/>
  <c r="BC777" i="7"/>
  <c r="BD777" i="7"/>
  <c r="BE777" i="7"/>
  <c r="BF777" i="7"/>
  <c r="BG777" i="7"/>
  <c r="BH777" i="7"/>
  <c r="BI777" i="7"/>
  <c r="BJ777" i="7"/>
  <c r="BK777" i="7"/>
  <c r="BL777" i="7"/>
  <c r="BY777" i="7"/>
  <c r="BZ777" i="7"/>
  <c r="CA777" i="7"/>
  <c r="CB777" i="7"/>
  <c r="CC777" i="7"/>
  <c r="CD777" i="7"/>
  <c r="BA778" i="7"/>
  <c r="BB778" i="7"/>
  <c r="BC778" i="7"/>
  <c r="BQ778" i="7" s="1"/>
  <c r="BD778" i="7"/>
  <c r="BE778" i="7"/>
  <c r="BF778" i="7"/>
  <c r="BG778" i="7"/>
  <c r="BH778" i="7"/>
  <c r="BI778" i="7"/>
  <c r="BJ778" i="7"/>
  <c r="BK778" i="7"/>
  <c r="BL778" i="7"/>
  <c r="CA778" i="7"/>
  <c r="CB778" i="7"/>
  <c r="CC778" i="7"/>
  <c r="CD778" i="7"/>
  <c r="BA779" i="7"/>
  <c r="BB779" i="7"/>
  <c r="BC779" i="7"/>
  <c r="BD779" i="7"/>
  <c r="BE779" i="7"/>
  <c r="BF779" i="7"/>
  <c r="BP779" i="7" s="1"/>
  <c r="BG779" i="7"/>
  <c r="BH779" i="7"/>
  <c r="BI779" i="7"/>
  <c r="BJ779" i="7"/>
  <c r="BK779" i="7"/>
  <c r="BL779" i="7"/>
  <c r="BY779" i="7"/>
  <c r="BZ779" i="7"/>
  <c r="CA779" i="7"/>
  <c r="CB779" i="7"/>
  <c r="CC779" i="7"/>
  <c r="CD779" i="7"/>
  <c r="BA780" i="7"/>
  <c r="BB780" i="7"/>
  <c r="BC780" i="7"/>
  <c r="BP780" i="7" s="1"/>
  <c r="BD780" i="7"/>
  <c r="BE780" i="7"/>
  <c r="BF780" i="7"/>
  <c r="BG780" i="7"/>
  <c r="BH780" i="7"/>
  <c r="BI780" i="7"/>
  <c r="BJ780" i="7"/>
  <c r="BK780" i="7"/>
  <c r="BL780" i="7"/>
  <c r="BR780" i="7"/>
  <c r="BY780" i="7"/>
  <c r="BZ780" i="7"/>
  <c r="CA780" i="7"/>
  <c r="CB780" i="7"/>
  <c r="CC780" i="7"/>
  <c r="CD780" i="7"/>
  <c r="BA781" i="7"/>
  <c r="BB781" i="7"/>
  <c r="BC781" i="7"/>
  <c r="BD781" i="7"/>
  <c r="BE781" i="7"/>
  <c r="BF781" i="7"/>
  <c r="BG781" i="7"/>
  <c r="BH781" i="7"/>
  <c r="BI781" i="7"/>
  <c r="BJ781" i="7"/>
  <c r="BK781" i="7"/>
  <c r="BL781" i="7"/>
  <c r="BY781" i="7"/>
  <c r="BZ781" i="7"/>
  <c r="CA781" i="7"/>
  <c r="CB781" i="7"/>
  <c r="CC781" i="7"/>
  <c r="CD781" i="7"/>
  <c r="BA782" i="7"/>
  <c r="BB782" i="7"/>
  <c r="BC782" i="7"/>
  <c r="BP782" i="7" s="1"/>
  <c r="BD782" i="7"/>
  <c r="BE782" i="7"/>
  <c r="BF782" i="7"/>
  <c r="BG782" i="7"/>
  <c r="BH782" i="7"/>
  <c r="BI782" i="7"/>
  <c r="BJ782" i="7"/>
  <c r="BK782" i="7"/>
  <c r="BL782" i="7"/>
  <c r="BY782" i="7"/>
  <c r="BZ782" i="7"/>
  <c r="CA782" i="7"/>
  <c r="CB782" i="7"/>
  <c r="CC782" i="7"/>
  <c r="CD782" i="7"/>
  <c r="BA783" i="7"/>
  <c r="BB783" i="7"/>
  <c r="BC783" i="7"/>
  <c r="BD783" i="7"/>
  <c r="BE783" i="7"/>
  <c r="BF783" i="7"/>
  <c r="BG783" i="7"/>
  <c r="BH783" i="7"/>
  <c r="BI783" i="7"/>
  <c r="BJ783" i="7"/>
  <c r="BK783" i="7"/>
  <c r="BL783" i="7"/>
  <c r="BP783" i="7"/>
  <c r="BY783" i="7"/>
  <c r="BZ783" i="7"/>
  <c r="CA783" i="7"/>
  <c r="CB783" i="7"/>
  <c r="CC783" i="7"/>
  <c r="CD783" i="7"/>
  <c r="BA784" i="7"/>
  <c r="BB784" i="7"/>
  <c r="BC784" i="7"/>
  <c r="BD784" i="7"/>
  <c r="BE784" i="7"/>
  <c r="BF784" i="7"/>
  <c r="BG784" i="7"/>
  <c r="BH784" i="7"/>
  <c r="BI784" i="7"/>
  <c r="BJ784" i="7"/>
  <c r="BK784" i="7"/>
  <c r="BL784" i="7"/>
  <c r="BY784" i="7"/>
  <c r="BZ784" i="7"/>
  <c r="CA784" i="7"/>
  <c r="CB784" i="7"/>
  <c r="CC784" i="7"/>
  <c r="CD784" i="7"/>
  <c r="BA785" i="7"/>
  <c r="BB785" i="7"/>
  <c r="BC785" i="7"/>
  <c r="BR785" i="7" s="1"/>
  <c r="BD785" i="7"/>
  <c r="BE785" i="7"/>
  <c r="BF785" i="7"/>
  <c r="BG785" i="7"/>
  <c r="BH785" i="7"/>
  <c r="BI785" i="7"/>
  <c r="BJ785" i="7"/>
  <c r="BK785" i="7"/>
  <c r="BL785" i="7"/>
  <c r="CA785" i="7"/>
  <c r="CB785" i="7"/>
  <c r="CC785" i="7"/>
  <c r="CD785" i="7"/>
  <c r="BA786" i="7"/>
  <c r="BB786" i="7"/>
  <c r="BC786" i="7"/>
  <c r="BD786" i="7"/>
  <c r="BE786" i="7"/>
  <c r="BF786" i="7"/>
  <c r="BG786" i="7"/>
  <c r="BH786" i="7"/>
  <c r="BI786" i="7"/>
  <c r="BJ786" i="7"/>
  <c r="BK786" i="7"/>
  <c r="BL786" i="7"/>
  <c r="BY786" i="7"/>
  <c r="BZ786" i="7"/>
  <c r="CA786" i="7"/>
  <c r="CB786" i="7"/>
  <c r="CC786" i="7"/>
  <c r="CD786" i="7"/>
  <c r="BA787" i="7"/>
  <c r="BB787" i="7"/>
  <c r="BC787" i="7"/>
  <c r="BD787" i="7"/>
  <c r="BE787" i="7"/>
  <c r="BF787" i="7"/>
  <c r="BG787" i="7"/>
  <c r="BH787" i="7"/>
  <c r="BI787" i="7"/>
  <c r="BJ787" i="7"/>
  <c r="BK787" i="7"/>
  <c r="BL787" i="7"/>
  <c r="BQ787" i="7"/>
  <c r="CA787" i="7"/>
  <c r="CB787" i="7"/>
  <c r="CC787" i="7"/>
  <c r="CD787" i="7"/>
  <c r="BA788" i="7"/>
  <c r="BB788" i="7"/>
  <c r="BC788" i="7"/>
  <c r="BD788" i="7"/>
  <c r="BE788" i="7"/>
  <c r="BF788" i="7"/>
  <c r="BG788" i="7"/>
  <c r="BH788" i="7"/>
  <c r="BI788" i="7"/>
  <c r="BJ788" i="7"/>
  <c r="BK788" i="7"/>
  <c r="BL788" i="7"/>
  <c r="BY788" i="7"/>
  <c r="BZ788" i="7"/>
  <c r="CA788" i="7"/>
  <c r="CB788" i="7"/>
  <c r="CC788" i="7"/>
  <c r="CD788" i="7"/>
  <c r="BA789" i="7"/>
  <c r="BP789" i="7" s="1"/>
  <c r="BB789" i="7"/>
  <c r="BC789" i="7"/>
  <c r="BD789" i="7"/>
  <c r="BE789" i="7"/>
  <c r="BF789" i="7"/>
  <c r="BG789" i="7"/>
  <c r="BH789" i="7"/>
  <c r="BI789" i="7"/>
  <c r="BJ789" i="7"/>
  <c r="BK789" i="7"/>
  <c r="BL789" i="7"/>
  <c r="BY789" i="7"/>
  <c r="BZ789" i="7"/>
  <c r="CA789" i="7"/>
  <c r="CB789" i="7"/>
  <c r="CC789" i="7"/>
  <c r="CD789" i="7"/>
  <c r="BA790" i="7"/>
  <c r="BB790" i="7"/>
  <c r="BC790" i="7"/>
  <c r="BD790" i="7"/>
  <c r="BE790" i="7"/>
  <c r="BF790" i="7"/>
  <c r="BG790" i="7"/>
  <c r="BH790" i="7"/>
  <c r="BI790" i="7"/>
  <c r="BJ790" i="7"/>
  <c r="BK790" i="7"/>
  <c r="BL790" i="7"/>
  <c r="BY790" i="7"/>
  <c r="BZ790" i="7"/>
  <c r="CA790" i="7"/>
  <c r="CB790" i="7"/>
  <c r="CC790" i="7"/>
  <c r="CD790" i="7"/>
  <c r="BA791" i="7"/>
  <c r="BB791" i="7"/>
  <c r="BC791" i="7"/>
  <c r="BD791" i="7"/>
  <c r="BE791" i="7"/>
  <c r="BF791" i="7"/>
  <c r="BG791" i="7"/>
  <c r="BH791" i="7"/>
  <c r="BI791" i="7"/>
  <c r="BJ791" i="7"/>
  <c r="BK791" i="7"/>
  <c r="BL791" i="7"/>
  <c r="BY791" i="7"/>
  <c r="BZ791" i="7"/>
  <c r="CA791" i="7"/>
  <c r="CB791" i="7"/>
  <c r="CC791" i="7"/>
  <c r="CD791" i="7"/>
  <c r="BA792" i="7"/>
  <c r="BB792" i="7"/>
  <c r="BC792" i="7"/>
  <c r="BP792" i="7" s="1"/>
  <c r="BD792" i="7"/>
  <c r="BE792" i="7"/>
  <c r="BF792" i="7"/>
  <c r="BG792" i="7"/>
  <c r="BH792" i="7"/>
  <c r="BI792" i="7"/>
  <c r="BJ792" i="7"/>
  <c r="BK792" i="7"/>
  <c r="BL792" i="7"/>
  <c r="BY792" i="7"/>
  <c r="BZ792" i="7"/>
  <c r="CA792" i="7"/>
  <c r="CB792" i="7"/>
  <c r="CC792" i="7"/>
  <c r="CD792" i="7"/>
  <c r="BA793" i="7"/>
  <c r="BB793" i="7"/>
  <c r="BC793" i="7"/>
  <c r="BD793" i="7"/>
  <c r="BE793" i="7"/>
  <c r="BF793" i="7"/>
  <c r="BG793" i="7"/>
  <c r="BH793" i="7"/>
  <c r="BI793" i="7"/>
  <c r="BJ793" i="7"/>
  <c r="BK793" i="7"/>
  <c r="BL793" i="7"/>
  <c r="BS793" i="7"/>
  <c r="BY793" i="7"/>
  <c r="BZ793" i="7"/>
  <c r="CA793" i="7"/>
  <c r="CB793" i="7"/>
  <c r="CC793" i="7"/>
  <c r="CD793" i="7"/>
  <c r="BA794" i="7"/>
  <c r="BB794" i="7"/>
  <c r="BC794" i="7"/>
  <c r="BD794" i="7"/>
  <c r="BE794" i="7"/>
  <c r="BF794" i="7"/>
  <c r="BG794" i="7"/>
  <c r="BH794" i="7"/>
  <c r="BI794" i="7"/>
  <c r="BJ794" i="7"/>
  <c r="BK794" i="7"/>
  <c r="BL794" i="7"/>
  <c r="BY794" i="7"/>
  <c r="BZ794" i="7"/>
  <c r="CA794" i="7"/>
  <c r="CB794" i="7"/>
  <c r="CC794" i="7"/>
  <c r="CD794" i="7"/>
  <c r="BA795" i="7"/>
  <c r="BB795" i="7"/>
  <c r="BC795" i="7"/>
  <c r="BD795" i="7"/>
  <c r="BE795" i="7"/>
  <c r="BF795" i="7"/>
  <c r="BG795" i="7"/>
  <c r="BH795" i="7"/>
  <c r="BI795" i="7"/>
  <c r="BJ795" i="7"/>
  <c r="BK795" i="7"/>
  <c r="BL795" i="7"/>
  <c r="BY795" i="7"/>
  <c r="BZ795" i="7"/>
  <c r="CA795" i="7"/>
  <c r="CB795" i="7"/>
  <c r="CC795" i="7"/>
  <c r="CD795" i="7"/>
  <c r="BA796" i="7"/>
  <c r="BB796" i="7"/>
  <c r="BC796" i="7"/>
  <c r="BD796" i="7"/>
  <c r="BP796" i="7" s="1"/>
  <c r="BE796" i="7"/>
  <c r="BF796" i="7"/>
  <c r="BG796" i="7"/>
  <c r="BH796" i="7"/>
  <c r="BI796" i="7"/>
  <c r="BJ796" i="7"/>
  <c r="BK796" i="7"/>
  <c r="BL796" i="7"/>
  <c r="BY796" i="7"/>
  <c r="BZ796" i="7"/>
  <c r="CA796" i="7"/>
  <c r="CB796" i="7"/>
  <c r="CC796" i="7"/>
  <c r="CD796" i="7"/>
  <c r="BA797" i="7"/>
  <c r="BB797" i="7"/>
  <c r="BC797" i="7"/>
  <c r="BD797" i="7"/>
  <c r="BE797" i="7"/>
  <c r="BR797" i="7" s="1"/>
  <c r="BF797" i="7"/>
  <c r="BG797" i="7"/>
  <c r="BH797" i="7"/>
  <c r="BI797" i="7"/>
  <c r="BJ797" i="7"/>
  <c r="BK797" i="7"/>
  <c r="BL797" i="7"/>
  <c r="BO797" i="7"/>
  <c r="BY797" i="7"/>
  <c r="BZ797" i="7"/>
  <c r="CA797" i="7"/>
  <c r="CB797" i="7"/>
  <c r="CC797" i="7"/>
  <c r="CD797" i="7"/>
  <c r="BA798" i="7"/>
  <c r="BB798" i="7"/>
  <c r="BC798" i="7"/>
  <c r="BD798" i="7"/>
  <c r="BE798" i="7"/>
  <c r="BF798" i="7"/>
  <c r="BG798" i="7"/>
  <c r="BH798" i="7"/>
  <c r="BI798" i="7"/>
  <c r="BJ798" i="7"/>
  <c r="BK798" i="7"/>
  <c r="BL798" i="7"/>
  <c r="BY798" i="7"/>
  <c r="BZ798" i="7"/>
  <c r="CA798" i="7"/>
  <c r="CB798" i="7"/>
  <c r="CC798" i="7"/>
  <c r="CD798" i="7"/>
  <c r="BA799" i="7"/>
  <c r="BB799" i="7"/>
  <c r="BC799" i="7"/>
  <c r="BD799" i="7"/>
  <c r="BE799" i="7"/>
  <c r="BF799" i="7"/>
  <c r="BG799" i="7"/>
  <c r="BH799" i="7"/>
  <c r="BI799" i="7"/>
  <c r="BJ799" i="7"/>
  <c r="BK799" i="7"/>
  <c r="BL799" i="7"/>
  <c r="BY799" i="7"/>
  <c r="BZ799" i="7"/>
  <c r="CA799" i="7"/>
  <c r="CB799" i="7"/>
  <c r="CC799" i="7"/>
  <c r="CD799" i="7"/>
  <c r="BA800" i="7"/>
  <c r="BB800" i="7"/>
  <c r="BC800" i="7"/>
  <c r="BP800" i="7" s="1"/>
  <c r="BD800" i="7"/>
  <c r="BE800" i="7"/>
  <c r="BF800" i="7"/>
  <c r="BG800" i="7"/>
  <c r="BH800" i="7"/>
  <c r="BI800" i="7"/>
  <c r="BJ800" i="7"/>
  <c r="BK800" i="7"/>
  <c r="BL800" i="7"/>
  <c r="BY800" i="7"/>
  <c r="BZ800" i="7"/>
  <c r="CA800" i="7"/>
  <c r="CB800" i="7"/>
  <c r="CC800" i="7"/>
  <c r="CD800" i="7"/>
  <c r="BA801" i="7"/>
  <c r="BB801" i="7"/>
  <c r="BC801" i="7"/>
  <c r="BS801" i="7" s="1"/>
  <c r="BD801" i="7"/>
  <c r="BE801" i="7"/>
  <c r="BF801" i="7"/>
  <c r="BG801" i="7"/>
  <c r="BH801" i="7"/>
  <c r="BI801" i="7"/>
  <c r="BJ801" i="7"/>
  <c r="BK801" i="7"/>
  <c r="BL801" i="7"/>
  <c r="BY801" i="7"/>
  <c r="BZ801" i="7"/>
  <c r="CA801" i="7"/>
  <c r="CB801" i="7"/>
  <c r="CC801" i="7"/>
  <c r="CD801" i="7"/>
  <c r="BA802" i="7"/>
  <c r="BB802" i="7"/>
  <c r="BR802" i="7" s="1"/>
  <c r="BC802" i="7"/>
  <c r="BD802" i="7"/>
  <c r="BE802" i="7"/>
  <c r="BF802" i="7"/>
  <c r="BG802" i="7"/>
  <c r="BH802" i="7"/>
  <c r="BI802" i="7"/>
  <c r="BJ802" i="7"/>
  <c r="BK802" i="7"/>
  <c r="BL802" i="7"/>
  <c r="BY802" i="7"/>
  <c r="BZ802" i="7"/>
  <c r="CA802" i="7"/>
  <c r="CB802" i="7"/>
  <c r="CC802" i="7"/>
  <c r="CD802" i="7"/>
  <c r="BA803" i="7"/>
  <c r="BB803" i="7"/>
  <c r="BC803" i="7"/>
  <c r="BD803" i="7"/>
  <c r="BE803" i="7"/>
  <c r="BF803" i="7"/>
  <c r="BG803" i="7"/>
  <c r="BH803" i="7"/>
  <c r="BI803" i="7"/>
  <c r="BJ803" i="7"/>
  <c r="BK803" i="7"/>
  <c r="BL803" i="7"/>
  <c r="BQ803" i="7"/>
  <c r="BY803" i="7"/>
  <c r="BZ803" i="7"/>
  <c r="CA803" i="7"/>
  <c r="CB803" i="7"/>
  <c r="CC803" i="7"/>
  <c r="CD803" i="7"/>
  <c r="BA804" i="7"/>
  <c r="BB804" i="7"/>
  <c r="BC804" i="7"/>
  <c r="BP804" i="7" s="1"/>
  <c r="BD804" i="7"/>
  <c r="BE804" i="7"/>
  <c r="BF804" i="7"/>
  <c r="BS804" i="7" s="1"/>
  <c r="BG804" i="7"/>
  <c r="BH804" i="7"/>
  <c r="BI804" i="7"/>
  <c r="BJ804" i="7"/>
  <c r="BK804" i="7"/>
  <c r="BL804" i="7"/>
  <c r="BY804" i="7"/>
  <c r="BZ804" i="7"/>
  <c r="CA804" i="7"/>
  <c r="CB804" i="7"/>
  <c r="CC804" i="7"/>
  <c r="CD804" i="7"/>
  <c r="BA805" i="7"/>
  <c r="BB805" i="7"/>
  <c r="BC805" i="7"/>
  <c r="BD805" i="7"/>
  <c r="BE805" i="7"/>
  <c r="BF805" i="7"/>
  <c r="BG805" i="7"/>
  <c r="BH805" i="7"/>
  <c r="BI805" i="7"/>
  <c r="BJ805" i="7"/>
  <c r="BK805" i="7"/>
  <c r="BL805" i="7"/>
  <c r="BY805" i="7"/>
  <c r="BZ805" i="7"/>
  <c r="CA805" i="7"/>
  <c r="CB805" i="7"/>
  <c r="CC805" i="7"/>
  <c r="CD805" i="7"/>
  <c r="BA806" i="7"/>
  <c r="BB806" i="7"/>
  <c r="BC806" i="7"/>
  <c r="BD806" i="7"/>
  <c r="BE806" i="7"/>
  <c r="BF806" i="7"/>
  <c r="BG806" i="7"/>
  <c r="BH806" i="7"/>
  <c r="BI806" i="7"/>
  <c r="BJ806" i="7"/>
  <c r="BK806" i="7"/>
  <c r="BL806" i="7"/>
  <c r="BY806" i="7"/>
  <c r="BZ806" i="7"/>
  <c r="CA806" i="7"/>
  <c r="CB806" i="7"/>
  <c r="CC806" i="7"/>
  <c r="CD806" i="7"/>
  <c r="BA807" i="7"/>
  <c r="BB807" i="7"/>
  <c r="BC807" i="7"/>
  <c r="BD807" i="7"/>
  <c r="BE807" i="7"/>
  <c r="BF807" i="7"/>
  <c r="BG807" i="7"/>
  <c r="BH807" i="7"/>
  <c r="BI807" i="7"/>
  <c r="BJ807" i="7"/>
  <c r="BK807" i="7"/>
  <c r="BL807" i="7"/>
  <c r="BY807" i="7"/>
  <c r="BZ807" i="7"/>
  <c r="CA807" i="7"/>
  <c r="CB807" i="7"/>
  <c r="CC807" i="7"/>
  <c r="CD807" i="7"/>
  <c r="BA808" i="7"/>
  <c r="BB808" i="7"/>
  <c r="BC808" i="7"/>
  <c r="BP808" i="7" s="1"/>
  <c r="BD808" i="7"/>
  <c r="BE808" i="7"/>
  <c r="BF808" i="7"/>
  <c r="BG808" i="7"/>
  <c r="BH808" i="7"/>
  <c r="BI808" i="7"/>
  <c r="BJ808" i="7"/>
  <c r="BK808" i="7"/>
  <c r="BL808" i="7"/>
  <c r="BY808" i="7"/>
  <c r="BZ808" i="7"/>
  <c r="CA808" i="7"/>
  <c r="CB808" i="7"/>
  <c r="CC808" i="7"/>
  <c r="CD808" i="7"/>
  <c r="BA809" i="7"/>
  <c r="BB809" i="7"/>
  <c r="BC809" i="7"/>
  <c r="BD809" i="7"/>
  <c r="BE809" i="7"/>
  <c r="BF809" i="7"/>
  <c r="BG809" i="7"/>
  <c r="BH809" i="7"/>
  <c r="BI809" i="7"/>
  <c r="BJ809" i="7"/>
  <c r="BK809" i="7"/>
  <c r="BL809" i="7"/>
  <c r="BS809" i="7"/>
  <c r="BY809" i="7"/>
  <c r="BZ809" i="7"/>
  <c r="CA809" i="7"/>
  <c r="CB809" i="7"/>
  <c r="CC809" i="7"/>
  <c r="CD809" i="7"/>
  <c r="BA810" i="7"/>
  <c r="BB810" i="7"/>
  <c r="BC810" i="7"/>
  <c r="BD810" i="7"/>
  <c r="BE810" i="7"/>
  <c r="BF810" i="7"/>
  <c r="BG810" i="7"/>
  <c r="BH810" i="7"/>
  <c r="BI810" i="7"/>
  <c r="BJ810" i="7"/>
  <c r="BK810" i="7"/>
  <c r="BL810" i="7"/>
  <c r="BY810" i="7"/>
  <c r="BZ810" i="7"/>
  <c r="CA810" i="7"/>
  <c r="CB810" i="7"/>
  <c r="CC810" i="7"/>
  <c r="CD810" i="7"/>
  <c r="BA811" i="7"/>
  <c r="BB811" i="7"/>
  <c r="BC811" i="7"/>
  <c r="BD811" i="7"/>
  <c r="BE811" i="7"/>
  <c r="BF811" i="7"/>
  <c r="BG811" i="7"/>
  <c r="BH811" i="7"/>
  <c r="BI811" i="7"/>
  <c r="BJ811" i="7"/>
  <c r="BK811" i="7"/>
  <c r="BL811" i="7"/>
  <c r="BY811" i="7"/>
  <c r="BZ811" i="7"/>
  <c r="CA811" i="7"/>
  <c r="CB811" i="7"/>
  <c r="CC811" i="7"/>
  <c r="CD811" i="7"/>
  <c r="BA812" i="7"/>
  <c r="BB812" i="7"/>
  <c r="BC812" i="7"/>
  <c r="BD812" i="7"/>
  <c r="BP812" i="7" s="1"/>
  <c r="BE812" i="7"/>
  <c r="BF812" i="7"/>
  <c r="BG812" i="7"/>
  <c r="BH812" i="7"/>
  <c r="BI812" i="7"/>
  <c r="BJ812" i="7"/>
  <c r="BK812" i="7"/>
  <c r="BL812" i="7"/>
  <c r="BY812" i="7"/>
  <c r="BZ812" i="7"/>
  <c r="CA812" i="7"/>
  <c r="CB812" i="7"/>
  <c r="CC812" i="7"/>
  <c r="CD812" i="7"/>
  <c r="BA813" i="7"/>
  <c r="BB813" i="7"/>
  <c r="BC813" i="7"/>
  <c r="BD813" i="7"/>
  <c r="BE813" i="7"/>
  <c r="BR813" i="7" s="1"/>
  <c r="BF813" i="7"/>
  <c r="BG813" i="7"/>
  <c r="BH813" i="7"/>
  <c r="BI813" i="7"/>
  <c r="BJ813" i="7"/>
  <c r="BK813" i="7"/>
  <c r="BL813" i="7"/>
  <c r="BO813" i="7"/>
  <c r="BY813" i="7"/>
  <c r="BZ813" i="7"/>
  <c r="CA813" i="7"/>
  <c r="CB813" i="7"/>
  <c r="CC813" i="7"/>
  <c r="CD813" i="7"/>
  <c r="BA814" i="7"/>
  <c r="BB814" i="7"/>
  <c r="BC814" i="7"/>
  <c r="BD814" i="7"/>
  <c r="BE814" i="7"/>
  <c r="BF814" i="7"/>
  <c r="BG814" i="7"/>
  <c r="BH814" i="7"/>
  <c r="BI814" i="7"/>
  <c r="BJ814" i="7"/>
  <c r="BK814" i="7"/>
  <c r="BL814" i="7"/>
  <c r="BY814" i="7"/>
  <c r="BZ814" i="7"/>
  <c r="CA814" i="7"/>
  <c r="CB814" i="7"/>
  <c r="CC814" i="7"/>
  <c r="CD814" i="7"/>
  <c r="BA815" i="7"/>
  <c r="BB815" i="7"/>
  <c r="BC815" i="7"/>
  <c r="BD815" i="7"/>
  <c r="BE815" i="7"/>
  <c r="BF815" i="7"/>
  <c r="BG815" i="7"/>
  <c r="BH815" i="7"/>
  <c r="BI815" i="7"/>
  <c r="BJ815" i="7"/>
  <c r="BK815" i="7"/>
  <c r="BL815" i="7"/>
  <c r="BY815" i="7"/>
  <c r="BZ815" i="7"/>
  <c r="CA815" i="7"/>
  <c r="CB815" i="7"/>
  <c r="CC815" i="7"/>
  <c r="CD815" i="7"/>
  <c r="BA816" i="7"/>
  <c r="BB816" i="7"/>
  <c r="BC816" i="7"/>
  <c r="BP816" i="7" s="1"/>
  <c r="BD816" i="7"/>
  <c r="BE816" i="7"/>
  <c r="BF816" i="7"/>
  <c r="BG816" i="7"/>
  <c r="BH816" i="7"/>
  <c r="BI816" i="7"/>
  <c r="BJ816" i="7"/>
  <c r="BK816" i="7"/>
  <c r="BL816" i="7"/>
  <c r="BY816" i="7"/>
  <c r="BZ816" i="7"/>
  <c r="CA816" i="7"/>
  <c r="CB816" i="7"/>
  <c r="CC816" i="7"/>
  <c r="CD816" i="7"/>
  <c r="BA817" i="7"/>
  <c r="BB817" i="7"/>
  <c r="BC817" i="7"/>
  <c r="BS817" i="7" s="1"/>
  <c r="BD817" i="7"/>
  <c r="BE817" i="7"/>
  <c r="BF817" i="7"/>
  <c r="BG817" i="7"/>
  <c r="BH817" i="7"/>
  <c r="BI817" i="7"/>
  <c r="BJ817" i="7"/>
  <c r="BK817" i="7"/>
  <c r="BL817" i="7"/>
  <c r="BY817" i="7"/>
  <c r="BZ817" i="7"/>
  <c r="CA817" i="7"/>
  <c r="CB817" i="7"/>
  <c r="CC817" i="7"/>
  <c r="CD817" i="7"/>
  <c r="BA818" i="7"/>
  <c r="BB818" i="7"/>
  <c r="BR818" i="7" s="1"/>
  <c r="BC818" i="7"/>
  <c r="BD818" i="7"/>
  <c r="BE818" i="7"/>
  <c r="BF818" i="7"/>
  <c r="BG818" i="7"/>
  <c r="BH818" i="7"/>
  <c r="BI818" i="7"/>
  <c r="BJ818" i="7"/>
  <c r="BK818" i="7"/>
  <c r="BL818" i="7"/>
  <c r="BY818" i="7"/>
  <c r="BZ818" i="7"/>
  <c r="CA818" i="7"/>
  <c r="CB818" i="7"/>
  <c r="CC818" i="7"/>
  <c r="CD818" i="7"/>
  <c r="BA819" i="7"/>
  <c r="BB819" i="7"/>
  <c r="BC819" i="7"/>
  <c r="BD819" i="7"/>
  <c r="BE819" i="7"/>
  <c r="BF819" i="7"/>
  <c r="BG819" i="7"/>
  <c r="BH819" i="7"/>
  <c r="BI819" i="7"/>
  <c r="BJ819" i="7"/>
  <c r="BK819" i="7"/>
  <c r="BL819" i="7"/>
  <c r="BQ819" i="7"/>
  <c r="BY819" i="7"/>
  <c r="BZ819" i="7"/>
  <c r="CA819" i="7"/>
  <c r="CB819" i="7"/>
  <c r="CC819" i="7"/>
  <c r="CD819" i="7"/>
  <c r="BA820" i="7"/>
  <c r="BB820" i="7"/>
  <c r="BC820" i="7"/>
  <c r="BP820" i="7" s="1"/>
  <c r="BD820" i="7"/>
  <c r="BE820" i="7"/>
  <c r="BF820" i="7"/>
  <c r="BS820" i="7" s="1"/>
  <c r="BG820" i="7"/>
  <c r="BH820" i="7"/>
  <c r="BI820" i="7"/>
  <c r="BJ820" i="7"/>
  <c r="BK820" i="7"/>
  <c r="BL820" i="7"/>
  <c r="BY820" i="7"/>
  <c r="BZ820" i="7"/>
  <c r="CA820" i="7"/>
  <c r="CB820" i="7"/>
  <c r="CC820" i="7"/>
  <c r="CD820" i="7"/>
  <c r="BA821" i="7"/>
  <c r="BB821" i="7"/>
  <c r="BC821" i="7"/>
  <c r="BD821" i="7"/>
  <c r="BE821" i="7"/>
  <c r="BF821" i="7"/>
  <c r="BG821" i="7"/>
  <c r="BH821" i="7"/>
  <c r="BI821" i="7"/>
  <c r="BJ821" i="7"/>
  <c r="BK821" i="7"/>
  <c r="BL821" i="7"/>
  <c r="BY821" i="7"/>
  <c r="BZ821" i="7"/>
  <c r="CA821" i="7"/>
  <c r="CB821" i="7"/>
  <c r="CC821" i="7"/>
  <c r="CD821" i="7"/>
  <c r="BA822" i="7"/>
  <c r="BB822" i="7"/>
  <c r="BC822" i="7"/>
  <c r="BD822" i="7"/>
  <c r="BE822" i="7"/>
  <c r="BF822" i="7"/>
  <c r="BG822" i="7"/>
  <c r="BH822" i="7"/>
  <c r="BI822" i="7"/>
  <c r="BJ822" i="7"/>
  <c r="BK822" i="7"/>
  <c r="BL822" i="7"/>
  <c r="BY822" i="7"/>
  <c r="BZ822" i="7"/>
  <c r="CA822" i="7"/>
  <c r="CB822" i="7"/>
  <c r="CC822" i="7"/>
  <c r="CD822" i="7"/>
  <c r="BA823" i="7"/>
  <c r="BB823" i="7"/>
  <c r="BC823" i="7"/>
  <c r="BD823" i="7"/>
  <c r="BE823" i="7"/>
  <c r="BF823" i="7"/>
  <c r="BG823" i="7"/>
  <c r="BH823" i="7"/>
  <c r="BI823" i="7"/>
  <c r="BJ823" i="7"/>
  <c r="BK823" i="7"/>
  <c r="BL823" i="7"/>
  <c r="BY823" i="7"/>
  <c r="BZ823" i="7"/>
  <c r="CA823" i="7"/>
  <c r="CB823" i="7"/>
  <c r="CC823" i="7"/>
  <c r="CD823" i="7"/>
  <c r="BA824" i="7"/>
  <c r="BB824" i="7"/>
  <c r="BC824" i="7"/>
  <c r="BP824" i="7" s="1"/>
  <c r="BD824" i="7"/>
  <c r="BE824" i="7"/>
  <c r="BF824" i="7"/>
  <c r="BG824" i="7"/>
  <c r="BH824" i="7"/>
  <c r="BI824" i="7"/>
  <c r="BJ824" i="7"/>
  <c r="BK824" i="7"/>
  <c r="BL824" i="7"/>
  <c r="BY824" i="7"/>
  <c r="BZ824" i="7"/>
  <c r="CA824" i="7"/>
  <c r="CB824" i="7"/>
  <c r="CC824" i="7"/>
  <c r="CD824" i="7"/>
  <c r="BA825" i="7"/>
  <c r="BB825" i="7"/>
  <c r="BC825" i="7"/>
  <c r="BD825" i="7"/>
  <c r="BE825" i="7"/>
  <c r="BF825" i="7"/>
  <c r="BG825" i="7"/>
  <c r="BH825" i="7"/>
  <c r="BI825" i="7"/>
  <c r="BJ825" i="7"/>
  <c r="BK825" i="7"/>
  <c r="BL825" i="7"/>
  <c r="BS825" i="7"/>
  <c r="BY825" i="7"/>
  <c r="BZ825" i="7"/>
  <c r="CA825" i="7"/>
  <c r="CB825" i="7"/>
  <c r="CC825" i="7"/>
  <c r="CD825" i="7"/>
  <c r="BA826" i="7"/>
  <c r="BB826" i="7"/>
  <c r="BC826" i="7"/>
  <c r="BD826" i="7"/>
  <c r="BE826" i="7"/>
  <c r="BF826" i="7"/>
  <c r="BG826" i="7"/>
  <c r="BH826" i="7"/>
  <c r="BI826" i="7"/>
  <c r="BJ826" i="7"/>
  <c r="BK826" i="7"/>
  <c r="BL826" i="7"/>
  <c r="BY826" i="7"/>
  <c r="BZ826" i="7"/>
  <c r="CA826" i="7"/>
  <c r="CB826" i="7"/>
  <c r="CC826" i="7"/>
  <c r="CD826" i="7"/>
  <c r="BA827" i="7"/>
  <c r="BB827" i="7"/>
  <c r="BC827" i="7"/>
  <c r="BD827" i="7"/>
  <c r="BE827" i="7"/>
  <c r="BF827" i="7"/>
  <c r="BG827" i="7"/>
  <c r="BH827" i="7"/>
  <c r="BI827" i="7"/>
  <c r="BJ827" i="7"/>
  <c r="BK827" i="7"/>
  <c r="BL827" i="7"/>
  <c r="BY827" i="7"/>
  <c r="BZ827" i="7"/>
  <c r="CA827" i="7"/>
  <c r="CB827" i="7"/>
  <c r="CC827" i="7"/>
  <c r="CD827" i="7"/>
  <c r="BA828" i="7"/>
  <c r="BB828" i="7"/>
  <c r="BC828" i="7"/>
  <c r="BD828" i="7"/>
  <c r="BP828" i="7" s="1"/>
  <c r="BE828" i="7"/>
  <c r="BF828" i="7"/>
  <c r="BG828" i="7"/>
  <c r="BH828" i="7"/>
  <c r="BI828" i="7"/>
  <c r="BJ828" i="7"/>
  <c r="BK828" i="7"/>
  <c r="BL828" i="7"/>
  <c r="BY828" i="7"/>
  <c r="BZ828" i="7"/>
  <c r="CA828" i="7"/>
  <c r="CB828" i="7"/>
  <c r="CC828" i="7"/>
  <c r="CD828" i="7"/>
  <c r="BA829" i="7"/>
  <c r="BB829" i="7"/>
  <c r="BC829" i="7"/>
  <c r="BD829" i="7"/>
  <c r="BE829" i="7"/>
  <c r="BR829" i="7" s="1"/>
  <c r="BF829" i="7"/>
  <c r="BG829" i="7"/>
  <c r="BH829" i="7"/>
  <c r="BI829" i="7"/>
  <c r="BJ829" i="7"/>
  <c r="BK829" i="7"/>
  <c r="BL829" i="7"/>
  <c r="BO829" i="7"/>
  <c r="BY829" i="7"/>
  <c r="BZ829" i="7"/>
  <c r="CA829" i="7"/>
  <c r="CB829" i="7"/>
  <c r="CC829" i="7"/>
  <c r="CD829" i="7"/>
  <c r="BA830" i="7"/>
  <c r="BB830" i="7"/>
  <c r="BC830" i="7"/>
  <c r="BD830" i="7"/>
  <c r="BE830" i="7"/>
  <c r="BF830" i="7"/>
  <c r="BG830" i="7"/>
  <c r="BH830" i="7"/>
  <c r="BI830" i="7"/>
  <c r="BJ830" i="7"/>
  <c r="BK830" i="7"/>
  <c r="BL830" i="7"/>
  <c r="BY830" i="7"/>
  <c r="BZ830" i="7"/>
  <c r="CA830" i="7"/>
  <c r="CB830" i="7"/>
  <c r="CC830" i="7"/>
  <c r="CD830" i="7"/>
  <c r="BA831" i="7"/>
  <c r="BB831" i="7"/>
  <c r="BC831" i="7"/>
  <c r="BD831" i="7"/>
  <c r="BE831" i="7"/>
  <c r="BF831" i="7"/>
  <c r="BG831" i="7"/>
  <c r="BH831" i="7"/>
  <c r="BI831" i="7"/>
  <c r="BJ831" i="7"/>
  <c r="BK831" i="7"/>
  <c r="BL831" i="7"/>
  <c r="BY831" i="7"/>
  <c r="BZ831" i="7"/>
  <c r="CA831" i="7"/>
  <c r="CB831" i="7"/>
  <c r="CC831" i="7"/>
  <c r="CD831" i="7"/>
  <c r="BA832" i="7"/>
  <c r="BB832" i="7"/>
  <c r="BC832" i="7"/>
  <c r="BP832" i="7" s="1"/>
  <c r="BD832" i="7"/>
  <c r="BE832" i="7"/>
  <c r="BF832" i="7"/>
  <c r="BG832" i="7"/>
  <c r="BH832" i="7"/>
  <c r="BI832" i="7"/>
  <c r="BJ832" i="7"/>
  <c r="BK832" i="7"/>
  <c r="BL832" i="7"/>
  <c r="BY832" i="7"/>
  <c r="BZ832" i="7"/>
  <c r="CA832" i="7"/>
  <c r="CB832" i="7"/>
  <c r="CC832" i="7"/>
  <c r="CD832" i="7"/>
  <c r="BA833" i="7"/>
  <c r="BB833" i="7"/>
  <c r="BC833" i="7"/>
  <c r="BS833" i="7" s="1"/>
  <c r="BD833" i="7"/>
  <c r="BE833" i="7"/>
  <c r="BF833" i="7"/>
  <c r="BG833" i="7"/>
  <c r="BH833" i="7"/>
  <c r="BI833" i="7"/>
  <c r="BJ833" i="7"/>
  <c r="BK833" i="7"/>
  <c r="BL833" i="7"/>
  <c r="BY833" i="7"/>
  <c r="BZ833" i="7"/>
  <c r="CA833" i="7"/>
  <c r="CB833" i="7"/>
  <c r="CC833" i="7"/>
  <c r="CD833" i="7"/>
  <c r="BA834" i="7"/>
  <c r="BB834" i="7"/>
  <c r="BC834" i="7"/>
  <c r="BD834" i="7"/>
  <c r="BE834" i="7"/>
  <c r="BF834" i="7"/>
  <c r="BG834" i="7"/>
  <c r="BH834" i="7"/>
  <c r="BI834" i="7"/>
  <c r="BJ834" i="7"/>
  <c r="BK834" i="7"/>
  <c r="BL834" i="7"/>
  <c r="BY834" i="7"/>
  <c r="BZ834" i="7"/>
  <c r="CA834" i="7"/>
  <c r="CB834" i="7"/>
  <c r="CC834" i="7"/>
  <c r="CD834" i="7"/>
  <c r="BA835" i="7"/>
  <c r="BB835" i="7"/>
  <c r="BC835" i="7"/>
  <c r="BD835" i="7"/>
  <c r="BE835" i="7"/>
  <c r="BF835" i="7"/>
  <c r="BG835" i="7"/>
  <c r="BH835" i="7"/>
  <c r="BI835" i="7"/>
  <c r="BJ835" i="7"/>
  <c r="BK835" i="7"/>
  <c r="BL835" i="7"/>
  <c r="BY835" i="7"/>
  <c r="BZ835" i="7"/>
  <c r="CA835" i="7"/>
  <c r="CB835" i="7"/>
  <c r="CC835" i="7"/>
  <c r="CD835" i="7"/>
  <c r="BA836" i="7"/>
  <c r="BB836" i="7"/>
  <c r="BC836" i="7"/>
  <c r="BD836" i="7"/>
  <c r="BE836" i="7"/>
  <c r="BF836" i="7"/>
  <c r="BG836" i="7"/>
  <c r="BH836" i="7"/>
  <c r="BI836" i="7"/>
  <c r="BJ836" i="7"/>
  <c r="BK836" i="7"/>
  <c r="BL836" i="7"/>
  <c r="BY836" i="7"/>
  <c r="BZ836" i="7"/>
  <c r="CA836" i="7"/>
  <c r="CB836" i="7"/>
  <c r="CC836" i="7"/>
  <c r="CD836" i="7"/>
  <c r="BA837" i="7"/>
  <c r="BB837" i="7"/>
  <c r="BC837" i="7"/>
  <c r="BD837" i="7"/>
  <c r="BE837" i="7"/>
  <c r="BF837" i="7"/>
  <c r="BG837" i="7"/>
  <c r="BH837" i="7"/>
  <c r="BI837" i="7"/>
  <c r="BJ837" i="7"/>
  <c r="BK837" i="7"/>
  <c r="BL837" i="7"/>
  <c r="BR837" i="7"/>
  <c r="BY837" i="7"/>
  <c r="BZ837" i="7"/>
  <c r="CA837" i="7"/>
  <c r="CB837" i="7"/>
  <c r="CC837" i="7"/>
  <c r="CD837" i="7"/>
  <c r="BA838" i="7"/>
  <c r="BB838" i="7"/>
  <c r="BC838" i="7"/>
  <c r="BD838" i="7"/>
  <c r="BE838" i="7"/>
  <c r="BF838" i="7"/>
  <c r="BG838" i="7"/>
  <c r="BH838" i="7"/>
  <c r="BI838" i="7"/>
  <c r="BJ838" i="7"/>
  <c r="BK838" i="7"/>
  <c r="BL838" i="7"/>
  <c r="BY838" i="7"/>
  <c r="BZ838" i="7"/>
  <c r="CA838" i="7"/>
  <c r="CB838" i="7"/>
  <c r="CC838" i="7"/>
  <c r="CD838" i="7"/>
  <c r="BA839" i="7"/>
  <c r="BB839" i="7"/>
  <c r="BC839" i="7"/>
  <c r="BD839" i="7"/>
  <c r="BE839" i="7"/>
  <c r="BF839" i="7"/>
  <c r="BG839" i="7"/>
  <c r="BH839" i="7"/>
  <c r="BI839" i="7"/>
  <c r="BJ839" i="7"/>
  <c r="BK839" i="7"/>
  <c r="BL839" i="7"/>
  <c r="BY839" i="7"/>
  <c r="BZ839" i="7"/>
  <c r="CA839" i="7"/>
  <c r="CB839" i="7"/>
  <c r="CC839" i="7"/>
  <c r="CD839" i="7"/>
  <c r="BA840" i="7"/>
  <c r="BB840" i="7"/>
  <c r="BC840" i="7"/>
  <c r="BD840" i="7"/>
  <c r="BE840" i="7"/>
  <c r="BF840" i="7"/>
  <c r="BG840" i="7"/>
  <c r="BH840" i="7"/>
  <c r="BI840" i="7"/>
  <c r="BJ840" i="7"/>
  <c r="BK840" i="7"/>
  <c r="BL840" i="7"/>
  <c r="BY840" i="7"/>
  <c r="BZ840" i="7"/>
  <c r="CA840" i="7"/>
  <c r="CB840" i="7"/>
  <c r="CC840" i="7"/>
  <c r="CD840" i="7"/>
  <c r="BA841" i="7"/>
  <c r="BB841" i="7"/>
  <c r="BC841" i="7"/>
  <c r="BD841" i="7"/>
  <c r="BE841" i="7"/>
  <c r="BF841" i="7"/>
  <c r="BG841" i="7"/>
  <c r="BH841" i="7"/>
  <c r="BI841" i="7"/>
  <c r="BJ841" i="7"/>
  <c r="BK841" i="7"/>
  <c r="BL841" i="7"/>
  <c r="BY841" i="7"/>
  <c r="BZ841" i="7"/>
  <c r="CA841" i="7"/>
  <c r="CB841" i="7"/>
  <c r="CC841" i="7"/>
  <c r="CD841" i="7"/>
  <c r="BA842" i="7"/>
  <c r="BB842" i="7"/>
  <c r="BC842" i="7"/>
  <c r="BD842" i="7"/>
  <c r="BE842" i="7"/>
  <c r="BF842" i="7"/>
  <c r="BG842" i="7"/>
  <c r="BH842" i="7"/>
  <c r="BI842" i="7"/>
  <c r="BJ842" i="7"/>
  <c r="BK842" i="7"/>
  <c r="BL842" i="7"/>
  <c r="BR842" i="7"/>
  <c r="BY842" i="7"/>
  <c r="BZ842" i="7"/>
  <c r="CA842" i="7"/>
  <c r="CB842" i="7"/>
  <c r="CC842" i="7"/>
  <c r="CD842" i="7"/>
  <c r="BA843" i="7"/>
  <c r="BB843" i="7"/>
  <c r="BC843" i="7"/>
  <c r="BD843" i="7"/>
  <c r="BE843" i="7"/>
  <c r="BF843" i="7"/>
  <c r="BG843" i="7"/>
  <c r="BH843" i="7"/>
  <c r="BI843" i="7"/>
  <c r="BJ843" i="7"/>
  <c r="BK843" i="7"/>
  <c r="BL843" i="7"/>
  <c r="BY843" i="7"/>
  <c r="BZ843" i="7"/>
  <c r="CA843" i="7"/>
  <c r="CB843" i="7"/>
  <c r="CC843" i="7"/>
  <c r="CD843" i="7"/>
  <c r="BA844" i="7"/>
  <c r="BB844" i="7"/>
  <c r="BC844" i="7"/>
  <c r="BD844" i="7"/>
  <c r="BE844" i="7"/>
  <c r="BF844" i="7"/>
  <c r="BG844" i="7"/>
  <c r="BH844" i="7"/>
  <c r="BI844" i="7"/>
  <c r="BJ844" i="7"/>
  <c r="BK844" i="7"/>
  <c r="BL844" i="7"/>
  <c r="BY844" i="7"/>
  <c r="BZ844" i="7"/>
  <c r="CA844" i="7"/>
  <c r="CB844" i="7"/>
  <c r="CC844" i="7"/>
  <c r="CD844" i="7"/>
  <c r="BA845" i="7"/>
  <c r="BB845" i="7"/>
  <c r="BC845" i="7"/>
  <c r="BD845" i="7"/>
  <c r="BP845" i="7" s="1"/>
  <c r="BE845" i="7"/>
  <c r="BF845" i="7"/>
  <c r="BG845" i="7"/>
  <c r="BH845" i="7"/>
  <c r="BI845" i="7"/>
  <c r="BJ845" i="7"/>
  <c r="BK845" i="7"/>
  <c r="BL845" i="7"/>
  <c r="BY845" i="7"/>
  <c r="BZ845" i="7"/>
  <c r="CA845" i="7"/>
  <c r="CB845" i="7"/>
  <c r="CC845" i="7"/>
  <c r="CD845" i="7"/>
  <c r="BA846" i="7"/>
  <c r="BB846" i="7"/>
  <c r="BC846" i="7"/>
  <c r="BD846" i="7"/>
  <c r="BE846" i="7"/>
  <c r="BF846" i="7"/>
  <c r="BG846" i="7"/>
  <c r="BH846" i="7"/>
  <c r="BI846" i="7"/>
  <c r="BJ846" i="7"/>
  <c r="BK846" i="7"/>
  <c r="BL846" i="7"/>
  <c r="BY846" i="7"/>
  <c r="BZ846" i="7"/>
  <c r="CA846" i="7"/>
  <c r="CB846" i="7"/>
  <c r="CC846" i="7"/>
  <c r="CD846" i="7"/>
  <c r="BA847" i="7"/>
  <c r="BB847" i="7"/>
  <c r="BC847" i="7"/>
  <c r="BD847" i="7"/>
  <c r="BE847" i="7"/>
  <c r="BF847" i="7"/>
  <c r="BG847" i="7"/>
  <c r="BH847" i="7"/>
  <c r="BI847" i="7"/>
  <c r="BJ847" i="7"/>
  <c r="BK847" i="7"/>
  <c r="BL847" i="7"/>
  <c r="BP847" i="7"/>
  <c r="BY847" i="7"/>
  <c r="BZ847" i="7"/>
  <c r="CA847" i="7"/>
  <c r="CB847" i="7"/>
  <c r="CC847" i="7"/>
  <c r="CD847" i="7"/>
  <c r="BA848" i="7"/>
  <c r="BB848" i="7"/>
  <c r="BC848" i="7"/>
  <c r="BD848" i="7"/>
  <c r="BE848" i="7"/>
  <c r="BF848" i="7"/>
  <c r="BG848" i="7"/>
  <c r="BH848" i="7"/>
  <c r="BI848" i="7"/>
  <c r="BJ848" i="7"/>
  <c r="BK848" i="7"/>
  <c r="BL848" i="7"/>
  <c r="BY848" i="7"/>
  <c r="BZ848" i="7"/>
  <c r="CA848" i="7"/>
  <c r="CB848" i="7"/>
  <c r="CC848" i="7"/>
  <c r="CD848" i="7"/>
  <c r="BA849" i="7"/>
  <c r="BB849" i="7"/>
  <c r="BC849" i="7"/>
  <c r="BD849" i="7"/>
  <c r="BE849" i="7"/>
  <c r="BF849" i="7"/>
  <c r="BG849" i="7"/>
  <c r="BH849" i="7"/>
  <c r="BI849" i="7"/>
  <c r="BJ849" i="7"/>
  <c r="BK849" i="7"/>
  <c r="BL849" i="7"/>
  <c r="BY849" i="7"/>
  <c r="BZ849" i="7"/>
  <c r="CA849" i="7"/>
  <c r="CB849" i="7"/>
  <c r="CC849" i="7"/>
  <c r="CD849" i="7"/>
  <c r="BA850" i="7"/>
  <c r="BB850" i="7"/>
  <c r="BC850" i="7"/>
  <c r="BP850" i="7" s="1"/>
  <c r="BD850" i="7"/>
  <c r="BE850" i="7"/>
  <c r="BR850" i="7" s="1"/>
  <c r="BF850" i="7"/>
  <c r="BG850" i="7"/>
  <c r="BH850" i="7"/>
  <c r="BI850" i="7"/>
  <c r="BJ850" i="7"/>
  <c r="BK850" i="7"/>
  <c r="BL850" i="7"/>
  <c r="BO850" i="7"/>
  <c r="BY850" i="7"/>
  <c r="BZ850" i="7"/>
  <c r="CA850" i="7"/>
  <c r="CB850" i="7"/>
  <c r="CC850" i="7"/>
  <c r="CD850" i="7"/>
  <c r="BA851" i="7"/>
  <c r="BB851" i="7"/>
  <c r="BC851" i="7"/>
  <c r="BD851" i="7"/>
  <c r="BE851" i="7"/>
  <c r="BF851" i="7"/>
  <c r="BG851" i="7"/>
  <c r="BH851" i="7"/>
  <c r="BI851" i="7"/>
  <c r="BJ851" i="7"/>
  <c r="BK851" i="7"/>
  <c r="BL851" i="7"/>
  <c r="BY851" i="7"/>
  <c r="BZ851" i="7"/>
  <c r="CA851" i="7"/>
  <c r="CB851" i="7"/>
  <c r="CC851" i="7"/>
  <c r="CD851" i="7"/>
  <c r="BA852" i="7"/>
  <c r="BB852" i="7"/>
  <c r="BC852" i="7"/>
  <c r="BD852" i="7"/>
  <c r="BE852" i="7"/>
  <c r="BF852" i="7"/>
  <c r="BG852" i="7"/>
  <c r="BH852" i="7"/>
  <c r="BI852" i="7"/>
  <c r="BJ852" i="7"/>
  <c r="BK852" i="7"/>
  <c r="BL852" i="7"/>
  <c r="BY852" i="7"/>
  <c r="BZ852" i="7"/>
  <c r="CA852" i="7"/>
  <c r="CB852" i="7"/>
  <c r="CC852" i="7"/>
  <c r="CD852" i="7"/>
  <c r="BA853" i="7"/>
  <c r="BB853" i="7"/>
  <c r="BC853" i="7"/>
  <c r="BD853" i="7"/>
  <c r="BE853" i="7"/>
  <c r="BF853" i="7"/>
  <c r="BG853" i="7"/>
  <c r="BH853" i="7"/>
  <c r="BI853" i="7"/>
  <c r="BJ853" i="7"/>
  <c r="BK853" i="7"/>
  <c r="BL853" i="7"/>
  <c r="BP853" i="7"/>
  <c r="BY853" i="7"/>
  <c r="BZ853" i="7"/>
  <c r="CA853" i="7"/>
  <c r="CB853" i="7"/>
  <c r="CC853" i="7"/>
  <c r="CD853" i="7"/>
  <c r="BA854" i="7"/>
  <c r="BB854" i="7"/>
  <c r="BC854" i="7"/>
  <c r="BD854" i="7"/>
  <c r="BE854" i="7"/>
  <c r="BF854" i="7"/>
  <c r="BG854" i="7"/>
  <c r="BH854" i="7"/>
  <c r="BI854" i="7"/>
  <c r="BJ854" i="7"/>
  <c r="BK854" i="7"/>
  <c r="BL854" i="7"/>
  <c r="BY854" i="7"/>
  <c r="BZ854" i="7"/>
  <c r="CA854" i="7"/>
  <c r="CB854" i="7"/>
  <c r="CC854" i="7"/>
  <c r="CD854" i="7"/>
  <c r="BA855" i="7"/>
  <c r="BB855" i="7"/>
  <c r="BC855" i="7"/>
  <c r="BD855" i="7"/>
  <c r="BP855" i="7" s="1"/>
  <c r="BE855" i="7"/>
  <c r="BF855" i="7"/>
  <c r="BG855" i="7"/>
  <c r="BH855" i="7"/>
  <c r="BI855" i="7"/>
  <c r="BJ855" i="7"/>
  <c r="BK855" i="7"/>
  <c r="BL855" i="7"/>
  <c r="BY855" i="7"/>
  <c r="BZ855" i="7"/>
  <c r="CA855" i="7"/>
  <c r="CB855" i="7"/>
  <c r="CC855" i="7"/>
  <c r="CD855" i="7"/>
  <c r="BA856" i="7"/>
  <c r="BB856" i="7"/>
  <c r="BC856" i="7"/>
  <c r="BD856" i="7"/>
  <c r="BE856" i="7"/>
  <c r="BF856" i="7"/>
  <c r="BG856" i="7"/>
  <c r="BH856" i="7"/>
  <c r="BI856" i="7"/>
  <c r="BJ856" i="7"/>
  <c r="BK856" i="7"/>
  <c r="BL856" i="7"/>
  <c r="BY856" i="7"/>
  <c r="BZ856" i="7"/>
  <c r="CA856" i="7"/>
  <c r="CB856" i="7"/>
  <c r="CC856" i="7"/>
  <c r="CD856" i="7"/>
  <c r="BA857" i="7"/>
  <c r="BB857" i="7"/>
  <c r="BC857" i="7"/>
  <c r="BD857" i="7"/>
  <c r="BE857" i="7"/>
  <c r="BF857" i="7"/>
  <c r="BG857" i="7"/>
  <c r="BH857" i="7"/>
  <c r="BI857" i="7"/>
  <c r="BJ857" i="7"/>
  <c r="BK857" i="7"/>
  <c r="BL857" i="7"/>
  <c r="BP857" i="7"/>
  <c r="BY857" i="7"/>
  <c r="BZ857" i="7"/>
  <c r="CA857" i="7"/>
  <c r="CB857" i="7"/>
  <c r="CC857" i="7"/>
  <c r="CD857" i="7"/>
  <c r="BA858" i="7"/>
  <c r="BB858" i="7"/>
  <c r="BC858" i="7"/>
  <c r="BD858" i="7"/>
  <c r="BE858" i="7"/>
  <c r="BF858" i="7"/>
  <c r="BG858" i="7"/>
  <c r="BH858" i="7"/>
  <c r="BI858" i="7"/>
  <c r="BJ858" i="7"/>
  <c r="BK858" i="7"/>
  <c r="BL858" i="7"/>
  <c r="BY858" i="7"/>
  <c r="BZ858" i="7"/>
  <c r="CA858" i="7"/>
  <c r="CB858" i="7"/>
  <c r="CC858" i="7"/>
  <c r="CD858" i="7"/>
  <c r="BA859" i="7"/>
  <c r="BB859" i="7"/>
  <c r="BC859" i="7"/>
  <c r="BD859" i="7"/>
  <c r="BE859" i="7"/>
  <c r="BF859" i="7"/>
  <c r="BG859" i="7"/>
  <c r="BH859" i="7"/>
  <c r="BI859" i="7"/>
  <c r="BJ859" i="7"/>
  <c r="BK859" i="7"/>
  <c r="BL859" i="7"/>
  <c r="BY859" i="7"/>
  <c r="BZ859" i="7"/>
  <c r="CA859" i="7"/>
  <c r="CB859" i="7"/>
  <c r="CC859" i="7"/>
  <c r="CD859" i="7"/>
  <c r="BA860" i="7"/>
  <c r="BB860" i="7"/>
  <c r="BC860" i="7"/>
  <c r="BD860" i="7"/>
  <c r="BE860" i="7"/>
  <c r="BF860" i="7"/>
  <c r="BG860" i="7"/>
  <c r="BH860" i="7"/>
  <c r="BI860" i="7"/>
  <c r="BJ860" i="7"/>
  <c r="BK860" i="7"/>
  <c r="BL860" i="7"/>
  <c r="BY860" i="7"/>
  <c r="BZ860" i="7"/>
  <c r="CA860" i="7"/>
  <c r="CB860" i="7"/>
  <c r="CC860" i="7"/>
  <c r="CD860" i="7"/>
  <c r="BA861" i="7"/>
  <c r="BB861" i="7"/>
  <c r="BS861" i="7" s="1"/>
  <c r="BC861" i="7"/>
  <c r="BD861" i="7"/>
  <c r="BE861" i="7"/>
  <c r="BF861" i="7"/>
  <c r="BG861" i="7"/>
  <c r="BH861" i="7"/>
  <c r="BI861" i="7"/>
  <c r="BJ861" i="7"/>
  <c r="BK861" i="7"/>
  <c r="BL861" i="7"/>
  <c r="BY861" i="7"/>
  <c r="BZ861" i="7"/>
  <c r="CA861" i="7"/>
  <c r="CB861" i="7"/>
  <c r="CC861" i="7"/>
  <c r="CD861" i="7"/>
  <c r="BA862" i="7"/>
  <c r="BB862" i="7"/>
  <c r="BC862" i="7"/>
  <c r="BP862" i="7" s="1"/>
  <c r="BD862" i="7"/>
  <c r="BE862" i="7"/>
  <c r="BF862" i="7"/>
  <c r="BG862" i="7"/>
  <c r="BH862" i="7"/>
  <c r="BI862" i="7"/>
  <c r="BJ862" i="7"/>
  <c r="BK862" i="7"/>
  <c r="BL862" i="7"/>
  <c r="BR862" i="7"/>
  <c r="BY862" i="7"/>
  <c r="BZ862" i="7"/>
  <c r="CA862" i="7"/>
  <c r="CB862" i="7"/>
  <c r="CC862" i="7"/>
  <c r="CD862" i="7"/>
  <c r="BA863" i="7"/>
  <c r="BB863" i="7"/>
  <c r="BC863" i="7"/>
  <c r="BD863" i="7"/>
  <c r="BE863" i="7"/>
  <c r="BF863" i="7"/>
  <c r="BG863" i="7"/>
  <c r="BH863" i="7"/>
  <c r="BI863" i="7"/>
  <c r="BJ863" i="7"/>
  <c r="BK863" i="7"/>
  <c r="BL863" i="7"/>
  <c r="BP863" i="7"/>
  <c r="BY863" i="7"/>
  <c r="BZ863" i="7"/>
  <c r="CA863" i="7"/>
  <c r="CB863" i="7"/>
  <c r="CC863" i="7"/>
  <c r="CD863" i="7"/>
  <c r="BA864" i="7"/>
  <c r="BB864" i="7"/>
  <c r="BC864" i="7"/>
  <c r="BD864" i="7"/>
  <c r="BP864" i="7" s="1"/>
  <c r="BE864" i="7"/>
  <c r="BF864" i="7"/>
  <c r="BG864" i="7"/>
  <c r="BH864" i="7"/>
  <c r="BI864" i="7"/>
  <c r="BJ864" i="7"/>
  <c r="BK864" i="7"/>
  <c r="BL864" i="7"/>
  <c r="BY864" i="7"/>
  <c r="BZ864" i="7"/>
  <c r="CA864" i="7"/>
  <c r="CB864" i="7"/>
  <c r="CC864" i="7"/>
  <c r="CD864" i="7"/>
  <c r="BA865" i="7"/>
  <c r="BB865" i="7"/>
  <c r="BC865" i="7"/>
  <c r="BD865" i="7"/>
  <c r="BE865" i="7"/>
  <c r="BR865" i="7" s="1"/>
  <c r="BF865" i="7"/>
  <c r="BG865" i="7"/>
  <c r="BH865" i="7"/>
  <c r="BI865" i="7"/>
  <c r="BJ865" i="7"/>
  <c r="BK865" i="7"/>
  <c r="BL865" i="7"/>
  <c r="BO865" i="7"/>
  <c r="BY865" i="7"/>
  <c r="BZ865" i="7"/>
  <c r="CA865" i="7"/>
  <c r="CB865" i="7"/>
  <c r="CC865" i="7"/>
  <c r="CD865" i="7"/>
  <c r="BA866" i="7"/>
  <c r="BB866" i="7"/>
  <c r="BC866" i="7"/>
  <c r="BP866" i="7" s="1"/>
  <c r="BD866" i="7"/>
  <c r="BE866" i="7"/>
  <c r="BF866" i="7"/>
  <c r="BG866" i="7"/>
  <c r="BH866" i="7"/>
  <c r="BI866" i="7"/>
  <c r="BJ866" i="7"/>
  <c r="BK866" i="7"/>
  <c r="BL866" i="7"/>
  <c r="BY866" i="7"/>
  <c r="BZ866" i="7"/>
  <c r="CA866" i="7"/>
  <c r="CB866" i="7"/>
  <c r="CC866" i="7"/>
  <c r="CD866" i="7"/>
  <c r="BA867" i="7"/>
  <c r="BB867" i="7"/>
  <c r="BC867" i="7"/>
  <c r="BD867" i="7"/>
  <c r="BE867" i="7"/>
  <c r="BF867" i="7"/>
  <c r="BG867" i="7"/>
  <c r="BH867" i="7"/>
  <c r="BI867" i="7"/>
  <c r="BJ867" i="7"/>
  <c r="BK867" i="7"/>
  <c r="BL867" i="7"/>
  <c r="BY867" i="7"/>
  <c r="BZ867" i="7"/>
  <c r="CA867" i="7"/>
  <c r="CB867" i="7"/>
  <c r="CC867" i="7"/>
  <c r="CD867" i="7"/>
  <c r="BA868" i="7"/>
  <c r="BB868" i="7"/>
  <c r="BC868" i="7"/>
  <c r="BP868" i="7" s="1"/>
  <c r="BD868" i="7"/>
  <c r="BE868" i="7"/>
  <c r="BF868" i="7"/>
  <c r="BG868" i="7"/>
  <c r="BH868" i="7"/>
  <c r="BI868" i="7"/>
  <c r="BJ868" i="7"/>
  <c r="BK868" i="7"/>
  <c r="BL868" i="7"/>
  <c r="BY868" i="7"/>
  <c r="BZ868" i="7"/>
  <c r="CA868" i="7"/>
  <c r="CB868" i="7"/>
  <c r="CC868" i="7"/>
  <c r="CD868" i="7"/>
  <c r="BA869" i="7"/>
  <c r="BB869" i="7"/>
  <c r="BC869" i="7"/>
  <c r="BD869" i="7"/>
  <c r="BE869" i="7"/>
  <c r="BF869" i="7"/>
  <c r="BG869" i="7"/>
  <c r="BH869" i="7"/>
  <c r="BI869" i="7"/>
  <c r="BJ869" i="7"/>
  <c r="BK869" i="7"/>
  <c r="BL869" i="7"/>
  <c r="BY869" i="7"/>
  <c r="BZ869" i="7"/>
  <c r="CA869" i="7"/>
  <c r="CB869" i="7"/>
  <c r="CC869" i="7"/>
  <c r="CD869" i="7"/>
  <c r="BA870" i="7"/>
  <c r="BB870" i="7"/>
  <c r="BC870" i="7"/>
  <c r="BD870" i="7"/>
  <c r="BE870" i="7"/>
  <c r="BF870" i="7"/>
  <c r="BG870" i="7"/>
  <c r="BH870" i="7"/>
  <c r="BI870" i="7"/>
  <c r="BJ870" i="7"/>
  <c r="BK870" i="7"/>
  <c r="BL870" i="7"/>
  <c r="BS870" i="7"/>
  <c r="BY870" i="7"/>
  <c r="BZ870" i="7"/>
  <c r="CA870" i="7"/>
  <c r="CB870" i="7"/>
  <c r="CC870" i="7"/>
  <c r="CD870" i="7"/>
  <c r="BA871" i="7"/>
  <c r="BB871" i="7"/>
  <c r="BC871" i="7"/>
  <c r="BD871" i="7"/>
  <c r="BP871" i="7" s="1"/>
  <c r="BE871" i="7"/>
  <c r="BF871" i="7"/>
  <c r="BG871" i="7"/>
  <c r="BH871" i="7"/>
  <c r="BI871" i="7"/>
  <c r="BJ871" i="7"/>
  <c r="BK871" i="7"/>
  <c r="BL871" i="7"/>
  <c r="BY871" i="7"/>
  <c r="BZ871" i="7"/>
  <c r="CA871" i="7"/>
  <c r="CB871" i="7"/>
  <c r="CC871" i="7"/>
  <c r="CD871" i="7"/>
  <c r="BA872" i="7"/>
  <c r="BB872" i="7"/>
  <c r="BC872" i="7"/>
  <c r="BP872" i="7" s="1"/>
  <c r="BD872" i="7"/>
  <c r="BE872" i="7"/>
  <c r="BF872" i="7"/>
  <c r="BG872" i="7"/>
  <c r="BH872" i="7"/>
  <c r="BI872" i="7"/>
  <c r="BJ872" i="7"/>
  <c r="BK872" i="7"/>
  <c r="BL872" i="7"/>
  <c r="BY872" i="7"/>
  <c r="BZ872" i="7"/>
  <c r="CA872" i="7"/>
  <c r="CB872" i="7"/>
  <c r="CC872" i="7"/>
  <c r="CD872" i="7"/>
  <c r="BA873" i="7"/>
  <c r="BB873" i="7"/>
  <c r="BC873" i="7"/>
  <c r="BD873" i="7"/>
  <c r="BP873" i="7" s="1"/>
  <c r="BE873" i="7"/>
  <c r="BF873" i="7"/>
  <c r="BG873" i="7"/>
  <c r="BH873" i="7"/>
  <c r="BI873" i="7"/>
  <c r="BJ873" i="7"/>
  <c r="BK873" i="7"/>
  <c r="BL873" i="7"/>
  <c r="BY873" i="7"/>
  <c r="BZ873" i="7"/>
  <c r="CA873" i="7"/>
  <c r="CB873" i="7"/>
  <c r="CC873" i="7"/>
  <c r="CD873" i="7"/>
  <c r="BA874" i="7"/>
  <c r="BB874" i="7"/>
  <c r="BC874" i="7"/>
  <c r="BD874" i="7"/>
  <c r="BE874" i="7"/>
  <c r="BF874" i="7"/>
  <c r="BG874" i="7"/>
  <c r="BH874" i="7"/>
  <c r="BI874" i="7"/>
  <c r="BJ874" i="7"/>
  <c r="BK874" i="7"/>
  <c r="BL874" i="7"/>
  <c r="BY874" i="7"/>
  <c r="BZ874" i="7"/>
  <c r="CA874" i="7"/>
  <c r="CB874" i="7"/>
  <c r="CC874" i="7"/>
  <c r="CD874" i="7"/>
  <c r="BA875" i="7"/>
  <c r="BB875" i="7"/>
  <c r="BC875" i="7"/>
  <c r="BD875" i="7"/>
  <c r="BE875" i="7"/>
  <c r="BF875" i="7"/>
  <c r="BG875" i="7"/>
  <c r="BH875" i="7"/>
  <c r="BI875" i="7"/>
  <c r="BJ875" i="7"/>
  <c r="BK875" i="7"/>
  <c r="BL875" i="7"/>
  <c r="BY875" i="7"/>
  <c r="BZ875" i="7"/>
  <c r="CA875" i="7"/>
  <c r="CB875" i="7"/>
  <c r="CC875" i="7"/>
  <c r="CD875" i="7"/>
  <c r="BA876" i="7"/>
  <c r="BB876" i="7"/>
  <c r="BC876" i="7"/>
  <c r="BD876" i="7"/>
  <c r="BE876" i="7"/>
  <c r="BF876" i="7"/>
  <c r="BG876" i="7"/>
  <c r="BH876" i="7"/>
  <c r="BI876" i="7"/>
  <c r="BJ876" i="7"/>
  <c r="BK876" i="7"/>
  <c r="BL876" i="7"/>
  <c r="BY876" i="7"/>
  <c r="BZ876" i="7"/>
  <c r="CA876" i="7"/>
  <c r="CB876" i="7"/>
  <c r="CC876" i="7"/>
  <c r="CD876" i="7"/>
  <c r="BA877" i="7"/>
  <c r="BB877" i="7"/>
  <c r="BC877" i="7"/>
  <c r="BD877" i="7"/>
  <c r="BE877" i="7"/>
  <c r="BF877" i="7"/>
  <c r="BG877" i="7"/>
  <c r="BH877" i="7"/>
  <c r="BI877" i="7"/>
  <c r="BJ877" i="7"/>
  <c r="BK877" i="7"/>
  <c r="BL877" i="7"/>
  <c r="BY877" i="7"/>
  <c r="BZ877" i="7"/>
  <c r="CA877" i="7"/>
  <c r="CB877" i="7"/>
  <c r="CC877" i="7"/>
  <c r="CD877" i="7"/>
  <c r="BA878" i="7"/>
  <c r="BB878" i="7"/>
  <c r="BC878" i="7"/>
  <c r="BD878" i="7"/>
  <c r="BE878" i="7"/>
  <c r="BF878" i="7"/>
  <c r="BG878" i="7"/>
  <c r="BH878" i="7"/>
  <c r="BI878" i="7"/>
  <c r="BJ878" i="7"/>
  <c r="BK878" i="7"/>
  <c r="BL878" i="7"/>
  <c r="BY878" i="7"/>
  <c r="BZ878" i="7"/>
  <c r="CA878" i="7"/>
  <c r="CB878" i="7"/>
  <c r="CC878" i="7"/>
  <c r="CD878" i="7"/>
  <c r="BA879" i="7"/>
  <c r="BQ879" i="7" s="1"/>
  <c r="BB879" i="7"/>
  <c r="BC879" i="7"/>
  <c r="BD879" i="7"/>
  <c r="BE879" i="7"/>
  <c r="BF879" i="7"/>
  <c r="BG879" i="7"/>
  <c r="BH879" i="7"/>
  <c r="BI879" i="7"/>
  <c r="BJ879" i="7"/>
  <c r="BK879" i="7"/>
  <c r="BL879" i="7"/>
  <c r="BR879" i="7"/>
  <c r="BY879" i="7"/>
  <c r="BZ879" i="7"/>
  <c r="CA879" i="7"/>
  <c r="CB879" i="7"/>
  <c r="CC879" i="7"/>
  <c r="CD879" i="7"/>
  <c r="BA880" i="7"/>
  <c r="BB880" i="7"/>
  <c r="BC880" i="7"/>
  <c r="BP880" i="7" s="1"/>
  <c r="BD880" i="7"/>
  <c r="BE880" i="7"/>
  <c r="BF880" i="7"/>
  <c r="BG880" i="7"/>
  <c r="BH880" i="7"/>
  <c r="BI880" i="7"/>
  <c r="BJ880" i="7"/>
  <c r="BK880" i="7"/>
  <c r="BL880" i="7"/>
  <c r="BY880" i="7"/>
  <c r="BZ880" i="7"/>
  <c r="CA880" i="7"/>
  <c r="CB880" i="7"/>
  <c r="CC880" i="7"/>
  <c r="CD880" i="7"/>
  <c r="BA881" i="7"/>
  <c r="BB881" i="7"/>
  <c r="BC881" i="7"/>
  <c r="BD881" i="7"/>
  <c r="BE881" i="7"/>
  <c r="BF881" i="7"/>
  <c r="BG881" i="7"/>
  <c r="BH881" i="7"/>
  <c r="BI881" i="7"/>
  <c r="BJ881" i="7"/>
  <c r="BK881" i="7"/>
  <c r="BL881" i="7"/>
  <c r="BY881" i="7"/>
  <c r="BZ881" i="7"/>
  <c r="CA881" i="7"/>
  <c r="CB881" i="7"/>
  <c r="CC881" i="7"/>
  <c r="CD881" i="7"/>
  <c r="BA882" i="7"/>
  <c r="BB882" i="7"/>
  <c r="BC882" i="7"/>
  <c r="BD882" i="7"/>
  <c r="BE882" i="7"/>
  <c r="BF882" i="7"/>
  <c r="BG882" i="7"/>
  <c r="BH882" i="7"/>
  <c r="BI882" i="7"/>
  <c r="BJ882" i="7"/>
  <c r="BK882" i="7"/>
  <c r="BL882" i="7"/>
  <c r="BY882" i="7"/>
  <c r="BZ882" i="7"/>
  <c r="CA882" i="7"/>
  <c r="CB882" i="7"/>
  <c r="CC882" i="7"/>
  <c r="CD882" i="7"/>
  <c r="BA883" i="7"/>
  <c r="BB883" i="7"/>
  <c r="BC883" i="7"/>
  <c r="BD883" i="7"/>
  <c r="BE883" i="7"/>
  <c r="BF883" i="7"/>
  <c r="BG883" i="7"/>
  <c r="BH883" i="7"/>
  <c r="BI883" i="7"/>
  <c r="BJ883" i="7"/>
  <c r="BK883" i="7"/>
  <c r="BL883" i="7"/>
  <c r="BY883" i="7"/>
  <c r="BZ883" i="7"/>
  <c r="CA883" i="7"/>
  <c r="CB883" i="7"/>
  <c r="CC883" i="7"/>
  <c r="CD883" i="7"/>
  <c r="BA884" i="7"/>
  <c r="BB884" i="7"/>
  <c r="BC884" i="7"/>
  <c r="BP884" i="7" s="1"/>
  <c r="BD884" i="7"/>
  <c r="BE884" i="7"/>
  <c r="BF884" i="7"/>
  <c r="BG884" i="7"/>
  <c r="BH884" i="7"/>
  <c r="BI884" i="7"/>
  <c r="BJ884" i="7"/>
  <c r="BK884" i="7"/>
  <c r="BL884" i="7"/>
  <c r="BY884" i="7"/>
  <c r="BZ884" i="7"/>
  <c r="CA884" i="7"/>
  <c r="CB884" i="7"/>
  <c r="CC884" i="7"/>
  <c r="CD884" i="7"/>
  <c r="BA885" i="7"/>
  <c r="BB885" i="7"/>
  <c r="BC885" i="7"/>
  <c r="BP885" i="7" s="1"/>
  <c r="BD885" i="7"/>
  <c r="BE885" i="7"/>
  <c r="BF885" i="7"/>
  <c r="BG885" i="7"/>
  <c r="BH885" i="7"/>
  <c r="BI885" i="7"/>
  <c r="BJ885" i="7"/>
  <c r="BK885" i="7"/>
  <c r="BL885" i="7"/>
  <c r="BY885" i="7"/>
  <c r="BZ885" i="7"/>
  <c r="CA885" i="7"/>
  <c r="CB885" i="7"/>
  <c r="CC885" i="7"/>
  <c r="CD885" i="7"/>
  <c r="BA886" i="7"/>
  <c r="BB886" i="7"/>
  <c r="BC886" i="7"/>
  <c r="BD886" i="7"/>
  <c r="BE886" i="7"/>
  <c r="BF886" i="7"/>
  <c r="BG886" i="7"/>
  <c r="BH886" i="7"/>
  <c r="BI886" i="7"/>
  <c r="BJ886" i="7"/>
  <c r="BK886" i="7"/>
  <c r="BL886" i="7"/>
  <c r="BY886" i="7"/>
  <c r="BZ886" i="7"/>
  <c r="CA886" i="7"/>
  <c r="CB886" i="7"/>
  <c r="CC886" i="7"/>
  <c r="CD886" i="7"/>
  <c r="BA887" i="7"/>
  <c r="BB887" i="7"/>
  <c r="BC887" i="7"/>
  <c r="BD887" i="7"/>
  <c r="BP887" i="7" s="1"/>
  <c r="BE887" i="7"/>
  <c r="BF887" i="7"/>
  <c r="BG887" i="7"/>
  <c r="BH887" i="7"/>
  <c r="BI887" i="7"/>
  <c r="BJ887" i="7"/>
  <c r="BK887" i="7"/>
  <c r="BL887" i="7"/>
  <c r="BY887" i="7"/>
  <c r="BZ887" i="7"/>
  <c r="CA887" i="7"/>
  <c r="CB887" i="7"/>
  <c r="CC887" i="7"/>
  <c r="CD887" i="7"/>
  <c r="BA888" i="7"/>
  <c r="BB888" i="7"/>
  <c r="BC888" i="7"/>
  <c r="BD888" i="7"/>
  <c r="BE888" i="7"/>
  <c r="BF888" i="7"/>
  <c r="BG888" i="7"/>
  <c r="BH888" i="7"/>
  <c r="BI888" i="7"/>
  <c r="BJ888" i="7"/>
  <c r="BK888" i="7"/>
  <c r="BL888" i="7"/>
  <c r="BY888" i="7"/>
  <c r="BZ888" i="7"/>
  <c r="CA888" i="7"/>
  <c r="CB888" i="7"/>
  <c r="CC888" i="7"/>
  <c r="CD888" i="7"/>
  <c r="BA889" i="7"/>
  <c r="BB889" i="7"/>
  <c r="BC889" i="7"/>
  <c r="BD889" i="7"/>
  <c r="BP889" i="7" s="1"/>
  <c r="BE889" i="7"/>
  <c r="BF889" i="7"/>
  <c r="BG889" i="7"/>
  <c r="BH889" i="7"/>
  <c r="BI889" i="7"/>
  <c r="BJ889" i="7"/>
  <c r="BK889" i="7"/>
  <c r="BL889" i="7"/>
  <c r="BY889" i="7"/>
  <c r="BZ889" i="7"/>
  <c r="CA889" i="7"/>
  <c r="CB889" i="7"/>
  <c r="CC889" i="7"/>
  <c r="CD889" i="7"/>
  <c r="BA890" i="7"/>
  <c r="BB890" i="7"/>
  <c r="BC890" i="7"/>
  <c r="BD890" i="7"/>
  <c r="BE890" i="7"/>
  <c r="BF890" i="7"/>
  <c r="BG890" i="7"/>
  <c r="BH890" i="7"/>
  <c r="BI890" i="7"/>
  <c r="BJ890" i="7"/>
  <c r="BK890" i="7"/>
  <c r="BL890" i="7"/>
  <c r="BY890" i="7"/>
  <c r="BZ890" i="7"/>
  <c r="CA890" i="7"/>
  <c r="CB890" i="7"/>
  <c r="CC890" i="7"/>
  <c r="CD890" i="7"/>
  <c r="BA891" i="7"/>
  <c r="BB891" i="7"/>
  <c r="BC891" i="7"/>
  <c r="BD891" i="7"/>
  <c r="BE891" i="7"/>
  <c r="BF891" i="7"/>
  <c r="BG891" i="7"/>
  <c r="BH891" i="7"/>
  <c r="BI891" i="7"/>
  <c r="BJ891" i="7"/>
  <c r="BK891" i="7"/>
  <c r="BL891" i="7"/>
  <c r="BY891" i="7"/>
  <c r="BZ891" i="7"/>
  <c r="CA891" i="7"/>
  <c r="CB891" i="7"/>
  <c r="CC891" i="7"/>
  <c r="CD891" i="7"/>
  <c r="BA892" i="7"/>
  <c r="BB892" i="7"/>
  <c r="BC892" i="7"/>
  <c r="BD892" i="7"/>
  <c r="BE892" i="7"/>
  <c r="BF892" i="7"/>
  <c r="BG892" i="7"/>
  <c r="BH892" i="7"/>
  <c r="BI892" i="7"/>
  <c r="BJ892" i="7"/>
  <c r="BK892" i="7"/>
  <c r="BL892" i="7"/>
  <c r="BY892" i="7"/>
  <c r="BZ892" i="7"/>
  <c r="CA892" i="7"/>
  <c r="CB892" i="7"/>
  <c r="CC892" i="7"/>
  <c r="CD892" i="7"/>
  <c r="BA893" i="7"/>
  <c r="BB893" i="7"/>
  <c r="BC893" i="7"/>
  <c r="BD893" i="7"/>
  <c r="BE893" i="7"/>
  <c r="BF893" i="7"/>
  <c r="BG893" i="7"/>
  <c r="BH893" i="7"/>
  <c r="BI893" i="7"/>
  <c r="BJ893" i="7"/>
  <c r="BK893" i="7"/>
  <c r="BL893" i="7"/>
  <c r="BY893" i="7"/>
  <c r="BZ893" i="7"/>
  <c r="CA893" i="7"/>
  <c r="CB893" i="7"/>
  <c r="CC893" i="7"/>
  <c r="CD893" i="7"/>
  <c r="BA894" i="7"/>
  <c r="BB894" i="7"/>
  <c r="BC894" i="7"/>
  <c r="BD894" i="7"/>
  <c r="BE894" i="7"/>
  <c r="BF894" i="7"/>
  <c r="BG894" i="7"/>
  <c r="BH894" i="7"/>
  <c r="BI894" i="7"/>
  <c r="BJ894" i="7"/>
  <c r="BK894" i="7"/>
  <c r="BL894" i="7"/>
  <c r="BY894" i="7"/>
  <c r="BZ894" i="7"/>
  <c r="CA894" i="7"/>
  <c r="CB894" i="7"/>
  <c r="CC894" i="7"/>
  <c r="CD894" i="7"/>
  <c r="BA895" i="7"/>
  <c r="BB895" i="7"/>
  <c r="BC895" i="7"/>
  <c r="BD895" i="7"/>
  <c r="BE895" i="7"/>
  <c r="BF895" i="7"/>
  <c r="BG895" i="7"/>
  <c r="BH895" i="7"/>
  <c r="BI895" i="7"/>
  <c r="BJ895" i="7"/>
  <c r="BK895" i="7"/>
  <c r="BL895" i="7"/>
  <c r="BP895" i="7"/>
  <c r="BY895" i="7"/>
  <c r="BZ895" i="7"/>
  <c r="CA895" i="7"/>
  <c r="CB895" i="7"/>
  <c r="CC895" i="7"/>
  <c r="CD895" i="7"/>
  <c r="BA896" i="7"/>
  <c r="BB896" i="7"/>
  <c r="BC896" i="7"/>
  <c r="BD896" i="7"/>
  <c r="BP896" i="7" s="1"/>
  <c r="BE896" i="7"/>
  <c r="BF896" i="7"/>
  <c r="BG896" i="7"/>
  <c r="BH896" i="7"/>
  <c r="BI896" i="7"/>
  <c r="BJ896" i="7"/>
  <c r="BK896" i="7"/>
  <c r="BL896" i="7"/>
  <c r="BY896" i="7"/>
  <c r="BZ896" i="7"/>
  <c r="CA896" i="7"/>
  <c r="CB896" i="7"/>
  <c r="CC896" i="7"/>
  <c r="CD896" i="7"/>
  <c r="BA897" i="7"/>
  <c r="BB897" i="7"/>
  <c r="BC897" i="7"/>
  <c r="BD897" i="7"/>
  <c r="BE897" i="7"/>
  <c r="BR897" i="7" s="1"/>
  <c r="BF897" i="7"/>
  <c r="BG897" i="7"/>
  <c r="BH897" i="7"/>
  <c r="BI897" i="7"/>
  <c r="BJ897" i="7"/>
  <c r="BK897" i="7"/>
  <c r="BL897" i="7"/>
  <c r="BO897" i="7"/>
  <c r="BP897" i="7"/>
  <c r="BY897" i="7"/>
  <c r="BZ897" i="7"/>
  <c r="CA897" i="7"/>
  <c r="CB897" i="7"/>
  <c r="CC897" i="7"/>
  <c r="CD897" i="7"/>
  <c r="BA898" i="7"/>
  <c r="BB898" i="7"/>
  <c r="BC898" i="7"/>
  <c r="BD898" i="7"/>
  <c r="BE898" i="7"/>
  <c r="BF898" i="7"/>
  <c r="BG898" i="7"/>
  <c r="BH898" i="7"/>
  <c r="BI898" i="7"/>
  <c r="BJ898" i="7"/>
  <c r="BK898" i="7"/>
  <c r="BL898" i="7"/>
  <c r="BY898" i="7"/>
  <c r="BZ898" i="7"/>
  <c r="CA898" i="7"/>
  <c r="CB898" i="7"/>
  <c r="CC898" i="7"/>
  <c r="CD898" i="7"/>
  <c r="BA899" i="7"/>
  <c r="BB899" i="7"/>
  <c r="BC899" i="7"/>
  <c r="BD899" i="7"/>
  <c r="BE899" i="7"/>
  <c r="BF899" i="7"/>
  <c r="BG899" i="7"/>
  <c r="BH899" i="7"/>
  <c r="BI899" i="7"/>
  <c r="BJ899" i="7"/>
  <c r="BK899" i="7"/>
  <c r="BL899" i="7"/>
  <c r="CA899" i="7"/>
  <c r="CB899" i="7"/>
  <c r="CC899" i="7"/>
  <c r="CD899" i="7"/>
  <c r="BA900" i="7"/>
  <c r="BB900" i="7"/>
  <c r="BC900" i="7"/>
  <c r="BP900" i="7" s="1"/>
  <c r="BD900" i="7"/>
  <c r="BE900" i="7"/>
  <c r="BF900" i="7"/>
  <c r="BG900" i="7"/>
  <c r="BH900" i="7"/>
  <c r="BI900" i="7"/>
  <c r="BJ900" i="7"/>
  <c r="BK900" i="7"/>
  <c r="BL900" i="7"/>
  <c r="BY900" i="7"/>
  <c r="BZ900" i="7"/>
  <c r="CA900" i="7"/>
  <c r="CB900" i="7"/>
  <c r="CC900" i="7"/>
  <c r="CD900" i="7"/>
  <c r="BA901" i="7"/>
  <c r="BB901" i="7"/>
  <c r="BC901" i="7"/>
  <c r="BP901" i="7" s="1"/>
  <c r="BD901" i="7"/>
  <c r="BE901" i="7"/>
  <c r="BF901" i="7"/>
  <c r="BG901" i="7"/>
  <c r="BH901" i="7"/>
  <c r="BI901" i="7"/>
  <c r="BJ901" i="7"/>
  <c r="BK901" i="7"/>
  <c r="BL901" i="7"/>
  <c r="BY901" i="7"/>
  <c r="BZ901" i="7"/>
  <c r="CA901" i="7"/>
  <c r="CB901" i="7"/>
  <c r="CC901" i="7"/>
  <c r="CD901" i="7"/>
  <c r="BA902" i="7"/>
  <c r="BB902" i="7"/>
  <c r="BC902" i="7"/>
  <c r="BP902" i="7" s="1"/>
  <c r="BD902" i="7"/>
  <c r="BE902" i="7"/>
  <c r="BF902" i="7"/>
  <c r="BG902" i="7"/>
  <c r="BH902" i="7"/>
  <c r="BI902" i="7"/>
  <c r="BJ902" i="7"/>
  <c r="BK902" i="7"/>
  <c r="BL902" i="7"/>
  <c r="BR902" i="7"/>
  <c r="BY902" i="7"/>
  <c r="BZ902" i="7"/>
  <c r="CA902" i="7"/>
  <c r="CB902" i="7"/>
  <c r="CC902" i="7"/>
  <c r="CD902" i="7"/>
  <c r="BA903" i="7"/>
  <c r="BB903" i="7"/>
  <c r="BQ903" i="7" s="1"/>
  <c r="BC903" i="7"/>
  <c r="BD903" i="7"/>
  <c r="BE903" i="7"/>
  <c r="BF903" i="7"/>
  <c r="BG903" i="7"/>
  <c r="BH903" i="7"/>
  <c r="BI903" i="7"/>
  <c r="BJ903" i="7"/>
  <c r="BK903" i="7"/>
  <c r="BL903" i="7"/>
  <c r="BY903" i="7"/>
  <c r="BZ903" i="7"/>
  <c r="CA903" i="7"/>
  <c r="CB903" i="7"/>
  <c r="CC903" i="7"/>
  <c r="CD903" i="7"/>
  <c r="BA904" i="7"/>
  <c r="BB904" i="7"/>
  <c r="BC904" i="7"/>
  <c r="BP904" i="7" s="1"/>
  <c r="BD904" i="7"/>
  <c r="BE904" i="7"/>
  <c r="BF904" i="7"/>
  <c r="BG904" i="7"/>
  <c r="BH904" i="7"/>
  <c r="BI904" i="7"/>
  <c r="BJ904" i="7"/>
  <c r="BK904" i="7"/>
  <c r="BL904" i="7"/>
  <c r="CA904" i="7"/>
  <c r="CB904" i="7"/>
  <c r="CC904" i="7"/>
  <c r="CD904" i="7"/>
  <c r="BA905" i="7"/>
  <c r="BB905" i="7"/>
  <c r="BC905" i="7"/>
  <c r="BD905" i="7"/>
  <c r="BE905" i="7"/>
  <c r="BF905" i="7"/>
  <c r="BG905" i="7"/>
  <c r="BH905" i="7"/>
  <c r="BI905" i="7"/>
  <c r="BJ905" i="7"/>
  <c r="BK905" i="7"/>
  <c r="BL905" i="7"/>
  <c r="BY905" i="7"/>
  <c r="BZ905" i="7"/>
  <c r="CA905" i="7"/>
  <c r="CB905" i="7"/>
  <c r="CC905" i="7"/>
  <c r="CD905" i="7"/>
  <c r="BA906" i="7"/>
  <c r="BB906" i="7"/>
  <c r="BC906" i="7"/>
  <c r="BD906" i="7"/>
  <c r="BE906" i="7"/>
  <c r="BF906" i="7"/>
  <c r="BG906" i="7"/>
  <c r="BH906" i="7"/>
  <c r="BI906" i="7"/>
  <c r="BJ906" i="7"/>
  <c r="BK906" i="7"/>
  <c r="BL906" i="7"/>
  <c r="BY906" i="7"/>
  <c r="BZ906" i="7"/>
  <c r="CA906" i="7"/>
  <c r="CB906" i="7"/>
  <c r="CC906" i="7"/>
  <c r="CD906" i="7"/>
  <c r="BA907" i="7"/>
  <c r="BB907" i="7"/>
  <c r="BC907" i="7"/>
  <c r="BD907" i="7"/>
  <c r="BE907" i="7"/>
  <c r="BF907" i="7"/>
  <c r="BG907" i="7"/>
  <c r="BH907" i="7"/>
  <c r="BI907" i="7"/>
  <c r="BJ907" i="7"/>
  <c r="BK907" i="7"/>
  <c r="BL907" i="7"/>
  <c r="BP907" i="7"/>
  <c r="BY907" i="7"/>
  <c r="BZ907" i="7"/>
  <c r="CA907" i="7"/>
  <c r="CB907" i="7"/>
  <c r="CC907" i="7"/>
  <c r="CD907" i="7"/>
  <c r="BA908" i="7"/>
  <c r="BB908" i="7"/>
  <c r="BC908" i="7"/>
  <c r="BP908" i="7" s="1"/>
  <c r="BD908" i="7"/>
  <c r="BE908" i="7"/>
  <c r="BF908" i="7"/>
  <c r="BG908" i="7"/>
  <c r="BH908" i="7"/>
  <c r="BI908" i="7"/>
  <c r="BJ908" i="7"/>
  <c r="BK908" i="7"/>
  <c r="BL908" i="7"/>
  <c r="BY908" i="7"/>
  <c r="BZ908" i="7"/>
  <c r="CA908" i="7"/>
  <c r="CB908" i="7"/>
  <c r="CC908" i="7"/>
  <c r="CD908" i="7"/>
  <c r="BA909" i="7"/>
  <c r="BB909" i="7"/>
  <c r="BC909" i="7"/>
  <c r="BD909" i="7"/>
  <c r="BE909" i="7"/>
  <c r="BF909" i="7"/>
  <c r="BG909" i="7"/>
  <c r="BH909" i="7"/>
  <c r="BI909" i="7"/>
  <c r="BJ909" i="7"/>
  <c r="BK909" i="7"/>
  <c r="BL909" i="7"/>
  <c r="BY909" i="7"/>
  <c r="BZ909" i="7"/>
  <c r="CA909" i="7"/>
  <c r="CB909" i="7"/>
  <c r="CC909" i="7"/>
  <c r="CD909" i="7"/>
  <c r="BA910" i="7"/>
  <c r="BB910" i="7"/>
  <c r="BC910" i="7"/>
  <c r="BD910" i="7"/>
  <c r="BE910" i="7"/>
  <c r="BF910" i="7"/>
  <c r="BG910" i="7"/>
  <c r="BH910" i="7"/>
  <c r="BI910" i="7"/>
  <c r="BJ910" i="7"/>
  <c r="BK910" i="7"/>
  <c r="BL910" i="7"/>
  <c r="BR910" i="7"/>
  <c r="BY910" i="7"/>
  <c r="BZ910" i="7"/>
  <c r="CA910" i="7"/>
  <c r="CB910" i="7"/>
  <c r="CC910" i="7"/>
  <c r="CD910" i="7"/>
  <c r="BA911" i="7"/>
  <c r="BB911" i="7"/>
  <c r="BC911" i="7"/>
  <c r="BD911" i="7"/>
  <c r="BE911" i="7"/>
  <c r="BF911" i="7"/>
  <c r="BG911" i="7"/>
  <c r="BH911" i="7"/>
  <c r="BI911" i="7"/>
  <c r="BJ911" i="7"/>
  <c r="BK911" i="7"/>
  <c r="BL911" i="7"/>
  <c r="BP911" i="7"/>
  <c r="BY911" i="7"/>
  <c r="BZ911" i="7"/>
  <c r="CA911" i="7"/>
  <c r="CB911" i="7"/>
  <c r="CC911" i="7"/>
  <c r="CD911" i="7"/>
  <c r="BA912" i="7"/>
  <c r="BB912" i="7"/>
  <c r="BQ912" i="7" s="1"/>
  <c r="BC912" i="7"/>
  <c r="BP912" i="7" s="1"/>
  <c r="BD912" i="7"/>
  <c r="BE912" i="7"/>
  <c r="BF912" i="7"/>
  <c r="BG912" i="7"/>
  <c r="BH912" i="7"/>
  <c r="BI912" i="7"/>
  <c r="BJ912" i="7"/>
  <c r="BK912" i="7"/>
  <c r="BL912" i="7"/>
  <c r="BY912" i="7"/>
  <c r="BZ912" i="7"/>
  <c r="CA912" i="7"/>
  <c r="CB912" i="7"/>
  <c r="CC912" i="7"/>
  <c r="CD912" i="7"/>
  <c r="BA913" i="7"/>
  <c r="BB913" i="7"/>
  <c r="BO913" i="7" s="1"/>
  <c r="BC913" i="7"/>
  <c r="BD913" i="7"/>
  <c r="BE913" i="7"/>
  <c r="BF913" i="7"/>
  <c r="BG913" i="7"/>
  <c r="BH913" i="7"/>
  <c r="BI913" i="7"/>
  <c r="BJ913" i="7"/>
  <c r="BK913" i="7"/>
  <c r="BL913" i="7"/>
  <c r="BP913" i="7"/>
  <c r="BY913" i="7"/>
  <c r="BZ913" i="7"/>
  <c r="CA913" i="7"/>
  <c r="CB913" i="7"/>
  <c r="CC913" i="7"/>
  <c r="CD913" i="7"/>
  <c r="BA914" i="7"/>
  <c r="BB914" i="7"/>
  <c r="BC914" i="7"/>
  <c r="BD914" i="7"/>
  <c r="BO914" i="7" s="1"/>
  <c r="BE914" i="7"/>
  <c r="BF914" i="7"/>
  <c r="BG914" i="7"/>
  <c r="BH914" i="7"/>
  <c r="BI914" i="7"/>
  <c r="BJ914" i="7"/>
  <c r="BK914" i="7"/>
  <c r="BL914" i="7"/>
  <c r="BY914" i="7"/>
  <c r="BZ914" i="7"/>
  <c r="CA914" i="7"/>
  <c r="CB914" i="7"/>
  <c r="CC914" i="7"/>
  <c r="CD914" i="7"/>
  <c r="BA915" i="7"/>
  <c r="BB915" i="7"/>
  <c r="BC915" i="7"/>
  <c r="BP915" i="7" s="1"/>
  <c r="BD915" i="7"/>
  <c r="BE915" i="7"/>
  <c r="BF915" i="7"/>
  <c r="BG915" i="7"/>
  <c r="BH915" i="7"/>
  <c r="BI915" i="7"/>
  <c r="BJ915" i="7"/>
  <c r="BK915" i="7"/>
  <c r="BL915" i="7"/>
  <c r="BY915" i="7"/>
  <c r="BZ915" i="7"/>
  <c r="CA915" i="7"/>
  <c r="CB915" i="7"/>
  <c r="CC915" i="7"/>
  <c r="CD915" i="7"/>
  <c r="BA916" i="7"/>
  <c r="BB916" i="7"/>
  <c r="BC916" i="7"/>
  <c r="BD916" i="7"/>
  <c r="BE916" i="7"/>
  <c r="BF916" i="7"/>
  <c r="BG916" i="7"/>
  <c r="BH916" i="7"/>
  <c r="BI916" i="7"/>
  <c r="BJ916" i="7"/>
  <c r="BK916" i="7"/>
  <c r="BL916" i="7"/>
  <c r="BY916" i="7"/>
  <c r="BZ916" i="7"/>
  <c r="CA916" i="7"/>
  <c r="CB916" i="7"/>
  <c r="CC916" i="7"/>
  <c r="CD916" i="7"/>
  <c r="BA917" i="7"/>
  <c r="BB917" i="7"/>
  <c r="BC917" i="7"/>
  <c r="BD917" i="7"/>
  <c r="BE917" i="7"/>
  <c r="BF917" i="7"/>
  <c r="BG917" i="7"/>
  <c r="BH917" i="7"/>
  <c r="BI917" i="7"/>
  <c r="BJ917" i="7"/>
  <c r="BK917" i="7"/>
  <c r="BL917" i="7"/>
  <c r="BR917" i="7"/>
  <c r="BY917" i="7"/>
  <c r="BZ917" i="7"/>
  <c r="CA917" i="7"/>
  <c r="CB917" i="7"/>
  <c r="CC917" i="7"/>
  <c r="CD917" i="7"/>
  <c r="BA918" i="7"/>
  <c r="BB918" i="7"/>
  <c r="BS918" i="7" s="1"/>
  <c r="BC918" i="7"/>
  <c r="BP918" i="7" s="1"/>
  <c r="BD918" i="7"/>
  <c r="BE918" i="7"/>
  <c r="BF918" i="7"/>
  <c r="BG918" i="7"/>
  <c r="BH918" i="7"/>
  <c r="BI918" i="7"/>
  <c r="BJ918" i="7"/>
  <c r="BK918" i="7"/>
  <c r="BL918" i="7"/>
  <c r="BY918" i="7"/>
  <c r="BZ918" i="7"/>
  <c r="CA918" i="7"/>
  <c r="CB918" i="7"/>
  <c r="CC918" i="7"/>
  <c r="CD918" i="7"/>
  <c r="BA919" i="7"/>
  <c r="BB919" i="7"/>
  <c r="BC919" i="7"/>
  <c r="BP919" i="7" s="1"/>
  <c r="BD919" i="7"/>
  <c r="BE919" i="7"/>
  <c r="BF919" i="7"/>
  <c r="BG919" i="7"/>
  <c r="BH919" i="7"/>
  <c r="BI919" i="7"/>
  <c r="BJ919" i="7"/>
  <c r="BK919" i="7"/>
  <c r="BL919" i="7"/>
  <c r="BY919" i="7"/>
  <c r="BZ919" i="7"/>
  <c r="CA919" i="7"/>
  <c r="CB919" i="7"/>
  <c r="CC919" i="7"/>
  <c r="CD919" i="7"/>
  <c r="BA920" i="7"/>
  <c r="BB920" i="7"/>
  <c r="BC920" i="7"/>
  <c r="BD920" i="7"/>
  <c r="BE920" i="7"/>
  <c r="BF920" i="7"/>
  <c r="BG920" i="7"/>
  <c r="BH920" i="7"/>
  <c r="BI920" i="7"/>
  <c r="BJ920" i="7"/>
  <c r="BK920" i="7"/>
  <c r="BL920" i="7"/>
  <c r="BY920" i="7"/>
  <c r="BZ920" i="7"/>
  <c r="CA920" i="7"/>
  <c r="CB920" i="7"/>
  <c r="CC920" i="7"/>
  <c r="CD920" i="7"/>
  <c r="BA921" i="7"/>
  <c r="BB921" i="7"/>
  <c r="BC921" i="7"/>
  <c r="BD921" i="7"/>
  <c r="BE921" i="7"/>
  <c r="BF921" i="7"/>
  <c r="BG921" i="7"/>
  <c r="BH921" i="7"/>
  <c r="BI921" i="7"/>
  <c r="BJ921" i="7"/>
  <c r="BK921" i="7"/>
  <c r="BL921" i="7"/>
  <c r="BY921" i="7"/>
  <c r="BZ921" i="7"/>
  <c r="CA921" i="7"/>
  <c r="CB921" i="7"/>
  <c r="CC921" i="7"/>
  <c r="CD921" i="7"/>
  <c r="BA922" i="7"/>
  <c r="BB922" i="7"/>
  <c r="BC922" i="7"/>
  <c r="BD922" i="7"/>
  <c r="BE922" i="7"/>
  <c r="BF922" i="7"/>
  <c r="BG922" i="7"/>
  <c r="BH922" i="7"/>
  <c r="BI922" i="7"/>
  <c r="BJ922" i="7"/>
  <c r="BK922" i="7"/>
  <c r="BL922" i="7"/>
  <c r="BY922" i="7"/>
  <c r="BZ922" i="7"/>
  <c r="CA922" i="7"/>
  <c r="CB922" i="7"/>
  <c r="CC922" i="7"/>
  <c r="CD922" i="7"/>
  <c r="BA923" i="7"/>
  <c r="BB923" i="7"/>
  <c r="BC923" i="7"/>
  <c r="BP923" i="7" s="1"/>
  <c r="BD923" i="7"/>
  <c r="BE923" i="7"/>
  <c r="BF923" i="7"/>
  <c r="BG923" i="7"/>
  <c r="BH923" i="7"/>
  <c r="BI923" i="7"/>
  <c r="BJ923" i="7"/>
  <c r="BK923" i="7"/>
  <c r="BL923" i="7"/>
  <c r="BY923" i="7"/>
  <c r="BZ923" i="7"/>
  <c r="CA923" i="7"/>
  <c r="CB923" i="7"/>
  <c r="CC923" i="7"/>
  <c r="CD923" i="7"/>
  <c r="BA924" i="7"/>
  <c r="BB924" i="7"/>
  <c r="BC924" i="7"/>
  <c r="BD924" i="7"/>
  <c r="BE924" i="7"/>
  <c r="BS924" i="7" s="1"/>
  <c r="BF924" i="7"/>
  <c r="BG924" i="7"/>
  <c r="BH924" i="7"/>
  <c r="BI924" i="7"/>
  <c r="BJ924" i="7"/>
  <c r="BK924" i="7"/>
  <c r="BL924" i="7"/>
  <c r="BO924" i="7"/>
  <c r="BY924" i="7"/>
  <c r="BZ924" i="7"/>
  <c r="CA924" i="7"/>
  <c r="CB924" i="7"/>
  <c r="CC924" i="7"/>
  <c r="CD924" i="7"/>
  <c r="BA925" i="7"/>
  <c r="BB925" i="7"/>
  <c r="BO925" i="7" s="1"/>
  <c r="BC925" i="7"/>
  <c r="BP925" i="7" s="1"/>
  <c r="BD925" i="7"/>
  <c r="BE925" i="7"/>
  <c r="BF925" i="7"/>
  <c r="BG925" i="7"/>
  <c r="BH925" i="7"/>
  <c r="BI925" i="7"/>
  <c r="BJ925" i="7"/>
  <c r="BK925" i="7"/>
  <c r="BL925" i="7"/>
  <c r="BY925" i="7"/>
  <c r="BZ925" i="7"/>
  <c r="CA925" i="7"/>
  <c r="CB925" i="7"/>
  <c r="CC925" i="7"/>
  <c r="CD925" i="7"/>
  <c r="BA926" i="7"/>
  <c r="BB926" i="7"/>
  <c r="BC926" i="7"/>
  <c r="BD926" i="7"/>
  <c r="BE926" i="7"/>
  <c r="BF926" i="7"/>
  <c r="BG926" i="7"/>
  <c r="BH926" i="7"/>
  <c r="BI926" i="7"/>
  <c r="BJ926" i="7"/>
  <c r="BK926" i="7"/>
  <c r="BL926" i="7"/>
  <c r="BY926" i="7"/>
  <c r="BZ926" i="7"/>
  <c r="CA926" i="7"/>
  <c r="CB926" i="7"/>
  <c r="CC926" i="7"/>
  <c r="CD926" i="7"/>
  <c r="BA927" i="7"/>
  <c r="BB927" i="7"/>
  <c r="BC927" i="7"/>
  <c r="BD927" i="7"/>
  <c r="BP927" i="7" s="1"/>
  <c r="BE927" i="7"/>
  <c r="BF927" i="7"/>
  <c r="BG927" i="7"/>
  <c r="BH927" i="7"/>
  <c r="BI927" i="7"/>
  <c r="BJ927" i="7"/>
  <c r="BK927" i="7"/>
  <c r="BL927" i="7"/>
  <c r="BO927" i="7"/>
  <c r="BY927" i="7"/>
  <c r="BZ927" i="7"/>
  <c r="CA927" i="7"/>
  <c r="CB927" i="7"/>
  <c r="CC927" i="7"/>
  <c r="CD927" i="7"/>
  <c r="BA928" i="7"/>
  <c r="BB928" i="7"/>
  <c r="BC928" i="7"/>
  <c r="BD928" i="7"/>
  <c r="BP928" i="7" s="1"/>
  <c r="BE928" i="7"/>
  <c r="BF928" i="7"/>
  <c r="BG928" i="7"/>
  <c r="BH928" i="7"/>
  <c r="BI928" i="7"/>
  <c r="BJ928" i="7"/>
  <c r="BK928" i="7"/>
  <c r="BL928" i="7"/>
  <c r="BY928" i="7"/>
  <c r="BZ928" i="7"/>
  <c r="CA928" i="7"/>
  <c r="CB928" i="7"/>
  <c r="CC928" i="7"/>
  <c r="CD928" i="7"/>
  <c r="BA929" i="7"/>
  <c r="BQ929" i="7" s="1"/>
  <c r="BB929" i="7"/>
  <c r="BC929" i="7"/>
  <c r="BD929" i="7"/>
  <c r="BP929" i="7" s="1"/>
  <c r="BE929" i="7"/>
  <c r="BF929" i="7"/>
  <c r="BG929" i="7"/>
  <c r="BH929" i="7"/>
  <c r="BI929" i="7"/>
  <c r="BJ929" i="7"/>
  <c r="BK929" i="7"/>
  <c r="BL929" i="7"/>
  <c r="BY929" i="7"/>
  <c r="BZ929" i="7"/>
  <c r="CA929" i="7"/>
  <c r="CB929" i="7"/>
  <c r="CC929" i="7"/>
  <c r="CD929" i="7"/>
  <c r="BA930" i="7"/>
  <c r="BB930" i="7"/>
  <c r="BC930" i="7"/>
  <c r="BD930" i="7"/>
  <c r="BE930" i="7"/>
  <c r="BF930" i="7"/>
  <c r="BG930" i="7"/>
  <c r="BH930" i="7"/>
  <c r="BI930" i="7"/>
  <c r="BJ930" i="7"/>
  <c r="BK930" i="7"/>
  <c r="BL930" i="7"/>
  <c r="BY930" i="7"/>
  <c r="BZ930" i="7"/>
  <c r="CA930" i="7"/>
  <c r="CB930" i="7"/>
  <c r="CC930" i="7"/>
  <c r="CD930" i="7"/>
  <c r="BA931" i="7"/>
  <c r="BB931" i="7"/>
  <c r="BC931" i="7"/>
  <c r="BD931" i="7"/>
  <c r="BE931" i="7"/>
  <c r="BF931" i="7"/>
  <c r="BG931" i="7"/>
  <c r="BH931" i="7"/>
  <c r="BI931" i="7"/>
  <c r="BJ931" i="7"/>
  <c r="BK931" i="7"/>
  <c r="BL931" i="7"/>
  <c r="BO931" i="7"/>
  <c r="BY931" i="7"/>
  <c r="BZ931" i="7"/>
  <c r="CA931" i="7"/>
  <c r="CB931" i="7"/>
  <c r="CC931" i="7"/>
  <c r="CD931" i="7"/>
  <c r="BA932" i="7"/>
  <c r="BB932" i="7"/>
  <c r="BC932" i="7"/>
  <c r="BD932" i="7"/>
  <c r="BE932" i="7"/>
  <c r="BF932" i="7"/>
  <c r="BG932" i="7"/>
  <c r="BH932" i="7"/>
  <c r="BI932" i="7"/>
  <c r="BJ932" i="7"/>
  <c r="BK932" i="7"/>
  <c r="BL932" i="7"/>
  <c r="BY932" i="7"/>
  <c r="BZ932" i="7"/>
  <c r="CA932" i="7"/>
  <c r="CB932" i="7"/>
  <c r="CC932" i="7"/>
  <c r="CD932" i="7"/>
  <c r="BA933" i="7"/>
  <c r="BB933" i="7"/>
  <c r="BC933" i="7"/>
  <c r="BD933" i="7"/>
  <c r="BE933" i="7"/>
  <c r="BF933" i="7"/>
  <c r="BG933" i="7"/>
  <c r="BH933" i="7"/>
  <c r="BI933" i="7"/>
  <c r="BJ933" i="7"/>
  <c r="BK933" i="7"/>
  <c r="BL933" i="7"/>
  <c r="BY933" i="7"/>
  <c r="BZ933" i="7"/>
  <c r="CA933" i="7"/>
  <c r="CB933" i="7"/>
  <c r="CC933" i="7"/>
  <c r="CD933" i="7"/>
  <c r="BA934" i="7"/>
  <c r="BB934" i="7"/>
  <c r="BC934" i="7"/>
  <c r="BP934" i="7" s="1"/>
  <c r="BD934" i="7"/>
  <c r="BE934" i="7"/>
  <c r="BF934" i="7"/>
  <c r="BG934" i="7"/>
  <c r="BH934" i="7"/>
  <c r="BI934" i="7"/>
  <c r="BJ934" i="7"/>
  <c r="BK934" i="7"/>
  <c r="BL934" i="7"/>
  <c r="BY934" i="7"/>
  <c r="BZ934" i="7"/>
  <c r="CA934" i="7"/>
  <c r="CB934" i="7"/>
  <c r="CC934" i="7"/>
  <c r="CD934" i="7"/>
  <c r="BA935" i="7"/>
  <c r="BB935" i="7"/>
  <c r="BC935" i="7"/>
  <c r="BD935" i="7"/>
  <c r="BP935" i="7" s="1"/>
  <c r="BE935" i="7"/>
  <c r="BF935" i="7"/>
  <c r="BG935" i="7"/>
  <c r="BH935" i="7"/>
  <c r="BI935" i="7"/>
  <c r="BJ935" i="7"/>
  <c r="BK935" i="7"/>
  <c r="BL935" i="7"/>
  <c r="BY935" i="7"/>
  <c r="BZ935" i="7"/>
  <c r="CA935" i="7"/>
  <c r="CB935" i="7"/>
  <c r="CC935" i="7"/>
  <c r="CD935" i="7"/>
  <c r="BA936" i="7"/>
  <c r="BB936" i="7"/>
  <c r="BC936" i="7"/>
  <c r="BD936" i="7"/>
  <c r="BE936" i="7"/>
  <c r="BF936" i="7"/>
  <c r="BG936" i="7"/>
  <c r="BH936" i="7"/>
  <c r="BI936" i="7"/>
  <c r="BJ936" i="7"/>
  <c r="BK936" i="7"/>
  <c r="BL936" i="7"/>
  <c r="BP936" i="7"/>
  <c r="BY936" i="7"/>
  <c r="BZ936" i="7"/>
  <c r="CA936" i="7"/>
  <c r="CB936" i="7"/>
  <c r="CC936" i="7"/>
  <c r="CD936" i="7"/>
  <c r="BA937" i="7"/>
  <c r="BB937" i="7"/>
  <c r="BC937" i="7"/>
  <c r="BD937" i="7"/>
  <c r="BP937" i="7" s="1"/>
  <c r="BE937" i="7"/>
  <c r="BF937" i="7"/>
  <c r="BG937" i="7"/>
  <c r="BH937" i="7"/>
  <c r="BI937" i="7"/>
  <c r="BJ937" i="7"/>
  <c r="BK937" i="7"/>
  <c r="BL937" i="7"/>
  <c r="BY937" i="7"/>
  <c r="BZ937" i="7"/>
  <c r="CA937" i="7"/>
  <c r="CB937" i="7"/>
  <c r="CC937" i="7"/>
  <c r="CD937" i="7"/>
  <c r="BA938" i="7"/>
  <c r="BB938" i="7"/>
  <c r="BC938" i="7"/>
  <c r="BD938" i="7"/>
  <c r="BS938" i="7" s="1"/>
  <c r="BE938" i="7"/>
  <c r="BF938" i="7"/>
  <c r="BG938" i="7"/>
  <c r="BH938" i="7"/>
  <c r="BI938" i="7"/>
  <c r="BJ938" i="7"/>
  <c r="BK938" i="7"/>
  <c r="BL938" i="7"/>
  <c r="BY938" i="7"/>
  <c r="BZ938" i="7"/>
  <c r="CA938" i="7"/>
  <c r="CB938" i="7"/>
  <c r="CC938" i="7"/>
  <c r="CD938" i="7"/>
  <c r="BA939" i="7"/>
  <c r="BB939" i="7"/>
  <c r="BC939" i="7"/>
  <c r="BP939" i="7" s="1"/>
  <c r="BD939" i="7"/>
  <c r="BE939" i="7"/>
  <c r="BF939" i="7"/>
  <c r="BG939" i="7"/>
  <c r="BH939" i="7"/>
  <c r="BI939" i="7"/>
  <c r="BJ939" i="7"/>
  <c r="BK939" i="7"/>
  <c r="BL939" i="7"/>
  <c r="BO939" i="7"/>
  <c r="BY939" i="7"/>
  <c r="BZ939" i="7"/>
  <c r="CA939" i="7"/>
  <c r="CB939" i="7"/>
  <c r="CC939" i="7"/>
  <c r="CD939" i="7"/>
  <c r="BA940" i="7"/>
  <c r="BB940" i="7"/>
  <c r="BC940" i="7"/>
  <c r="BP940" i="7" s="1"/>
  <c r="BD940" i="7"/>
  <c r="BE940" i="7"/>
  <c r="BF940" i="7"/>
  <c r="BG940" i="7"/>
  <c r="BH940" i="7"/>
  <c r="BI940" i="7"/>
  <c r="BJ940" i="7"/>
  <c r="BK940" i="7"/>
  <c r="BL940" i="7"/>
  <c r="BY940" i="7"/>
  <c r="BZ940" i="7"/>
  <c r="CA940" i="7"/>
  <c r="CB940" i="7"/>
  <c r="CC940" i="7"/>
  <c r="CD940" i="7"/>
  <c r="BA941" i="7"/>
  <c r="BB941" i="7"/>
  <c r="BC941" i="7"/>
  <c r="BD941" i="7"/>
  <c r="BE941" i="7"/>
  <c r="BF941" i="7"/>
  <c r="BG941" i="7"/>
  <c r="BH941" i="7"/>
  <c r="BI941" i="7"/>
  <c r="BJ941" i="7"/>
  <c r="BK941" i="7"/>
  <c r="BL941" i="7"/>
  <c r="BY941" i="7"/>
  <c r="BZ941" i="7"/>
  <c r="CA941" i="7"/>
  <c r="CB941" i="7"/>
  <c r="CC941" i="7"/>
  <c r="CD941" i="7"/>
  <c r="BA942" i="7"/>
  <c r="BB942" i="7"/>
  <c r="BC942" i="7"/>
  <c r="BP942" i="7" s="1"/>
  <c r="BD942" i="7"/>
  <c r="BE942" i="7"/>
  <c r="BF942" i="7"/>
  <c r="BG942" i="7"/>
  <c r="BH942" i="7"/>
  <c r="BI942" i="7"/>
  <c r="BJ942" i="7"/>
  <c r="BK942" i="7"/>
  <c r="BL942" i="7"/>
  <c r="BY942" i="7"/>
  <c r="BZ942" i="7"/>
  <c r="CA942" i="7"/>
  <c r="CB942" i="7"/>
  <c r="CC942" i="7"/>
  <c r="CD942" i="7"/>
  <c r="BA943" i="7"/>
  <c r="BB943" i="7"/>
  <c r="BC943" i="7"/>
  <c r="BD943" i="7"/>
  <c r="BP943" i="7" s="1"/>
  <c r="BE943" i="7"/>
  <c r="BF943" i="7"/>
  <c r="BG943" i="7"/>
  <c r="BH943" i="7"/>
  <c r="BI943" i="7"/>
  <c r="BJ943" i="7"/>
  <c r="BK943" i="7"/>
  <c r="BL943" i="7"/>
  <c r="BY943" i="7"/>
  <c r="BZ943" i="7"/>
  <c r="CA943" i="7"/>
  <c r="CB943" i="7"/>
  <c r="CC943" i="7"/>
  <c r="CD943" i="7"/>
  <c r="BA944" i="7"/>
  <c r="BR944" i="7" s="1"/>
  <c r="BB944" i="7"/>
  <c r="BC944" i="7"/>
  <c r="BD944" i="7"/>
  <c r="BE944" i="7"/>
  <c r="BF944" i="7"/>
  <c r="BG944" i="7"/>
  <c r="BH944" i="7"/>
  <c r="BI944" i="7"/>
  <c r="BJ944" i="7"/>
  <c r="BK944" i="7"/>
  <c r="BL944" i="7"/>
  <c r="BP944" i="7"/>
  <c r="BY944" i="7"/>
  <c r="BZ944" i="7"/>
  <c r="CA944" i="7"/>
  <c r="CB944" i="7"/>
  <c r="CC944" i="7"/>
  <c r="CD944" i="7"/>
  <c r="BA945" i="7"/>
  <c r="BQ945" i="7" s="1"/>
  <c r="BB945" i="7"/>
  <c r="BC945" i="7"/>
  <c r="BD945" i="7"/>
  <c r="BE945" i="7"/>
  <c r="BF945" i="7"/>
  <c r="BG945" i="7"/>
  <c r="BH945" i="7"/>
  <c r="BI945" i="7"/>
  <c r="BJ945" i="7"/>
  <c r="BK945" i="7"/>
  <c r="BL945" i="7"/>
  <c r="BO945" i="7"/>
  <c r="BY945" i="7"/>
  <c r="BZ945" i="7"/>
  <c r="CA945" i="7"/>
  <c r="CB945" i="7"/>
  <c r="CC945" i="7"/>
  <c r="CD945" i="7"/>
  <c r="BA946" i="7"/>
  <c r="BB946" i="7"/>
  <c r="BC946" i="7"/>
  <c r="BD946" i="7"/>
  <c r="BE946" i="7"/>
  <c r="BF946" i="7"/>
  <c r="BG946" i="7"/>
  <c r="BH946" i="7"/>
  <c r="BI946" i="7"/>
  <c r="BJ946" i="7"/>
  <c r="BK946" i="7"/>
  <c r="BL946" i="7"/>
  <c r="BP946" i="7"/>
  <c r="BY946" i="7"/>
  <c r="BZ946" i="7"/>
  <c r="CA946" i="7"/>
  <c r="CB946" i="7"/>
  <c r="CC946" i="7"/>
  <c r="CD946" i="7"/>
  <c r="BA947" i="7"/>
  <c r="BB947" i="7"/>
  <c r="BC947" i="7"/>
  <c r="BP947" i="7" s="1"/>
  <c r="BD947" i="7"/>
  <c r="BE947" i="7"/>
  <c r="BF947" i="7"/>
  <c r="BG947" i="7"/>
  <c r="BH947" i="7"/>
  <c r="BI947" i="7"/>
  <c r="BJ947" i="7"/>
  <c r="BK947" i="7"/>
  <c r="BL947" i="7"/>
  <c r="BY947" i="7"/>
  <c r="BZ947" i="7"/>
  <c r="CA947" i="7"/>
  <c r="CB947" i="7"/>
  <c r="CC947" i="7"/>
  <c r="CD947" i="7"/>
  <c r="BA948" i="7"/>
  <c r="BB948" i="7"/>
  <c r="BC948" i="7"/>
  <c r="BD948" i="7"/>
  <c r="BE948" i="7"/>
  <c r="BF948" i="7"/>
  <c r="BG948" i="7"/>
  <c r="BH948" i="7"/>
  <c r="BI948" i="7"/>
  <c r="BJ948" i="7"/>
  <c r="BK948" i="7"/>
  <c r="BL948" i="7"/>
  <c r="BY948" i="7"/>
  <c r="BZ948" i="7"/>
  <c r="CA948" i="7"/>
  <c r="CB948" i="7"/>
  <c r="CC948" i="7"/>
  <c r="CD948" i="7"/>
  <c r="BA949" i="7"/>
  <c r="BB949" i="7"/>
  <c r="BC949" i="7"/>
  <c r="BD949" i="7"/>
  <c r="BE949" i="7"/>
  <c r="BF949" i="7"/>
  <c r="BG949" i="7"/>
  <c r="BH949" i="7"/>
  <c r="BI949" i="7"/>
  <c r="BJ949" i="7"/>
  <c r="BK949" i="7"/>
  <c r="BL949" i="7"/>
  <c r="BY949" i="7"/>
  <c r="BZ949" i="7"/>
  <c r="CA949" i="7"/>
  <c r="CB949" i="7"/>
  <c r="CC949" i="7"/>
  <c r="CD949" i="7"/>
  <c r="BA950" i="7"/>
  <c r="BB950" i="7"/>
  <c r="BC950" i="7"/>
  <c r="BD950" i="7"/>
  <c r="BE950" i="7"/>
  <c r="BF950" i="7"/>
  <c r="BG950" i="7"/>
  <c r="BH950" i="7"/>
  <c r="BI950" i="7"/>
  <c r="BJ950" i="7"/>
  <c r="BK950" i="7"/>
  <c r="BL950" i="7"/>
  <c r="BY950" i="7"/>
  <c r="BZ950" i="7"/>
  <c r="CA950" i="7"/>
  <c r="CB950" i="7"/>
  <c r="CC950" i="7"/>
  <c r="CD950" i="7"/>
  <c r="BA951" i="7"/>
  <c r="BB951" i="7"/>
  <c r="BC951" i="7"/>
  <c r="BD951" i="7"/>
  <c r="BE951" i="7"/>
  <c r="BF951" i="7"/>
  <c r="BG951" i="7"/>
  <c r="BH951" i="7"/>
  <c r="BI951" i="7"/>
  <c r="BJ951" i="7"/>
  <c r="BK951" i="7"/>
  <c r="BL951" i="7"/>
  <c r="BY951" i="7"/>
  <c r="BZ951" i="7"/>
  <c r="CA951" i="7"/>
  <c r="CB951" i="7"/>
  <c r="CC951" i="7"/>
  <c r="CD951" i="7"/>
  <c r="BA952" i="7"/>
  <c r="BB952" i="7"/>
  <c r="BC952" i="7"/>
  <c r="BD952" i="7"/>
  <c r="BE952" i="7"/>
  <c r="BF952" i="7"/>
  <c r="BG952" i="7"/>
  <c r="BH952" i="7"/>
  <c r="BI952" i="7"/>
  <c r="BJ952" i="7"/>
  <c r="BK952" i="7"/>
  <c r="BL952" i="7"/>
  <c r="BY952" i="7"/>
  <c r="BZ952" i="7"/>
  <c r="CA952" i="7"/>
  <c r="CB952" i="7"/>
  <c r="CC952" i="7"/>
  <c r="CD952" i="7"/>
  <c r="BA953" i="7"/>
  <c r="BB953" i="7"/>
  <c r="BC953" i="7"/>
  <c r="BD953" i="7"/>
  <c r="BE953" i="7"/>
  <c r="BF953" i="7"/>
  <c r="BG953" i="7"/>
  <c r="BH953" i="7"/>
  <c r="BI953" i="7"/>
  <c r="BJ953" i="7"/>
  <c r="BK953" i="7"/>
  <c r="BL953" i="7"/>
  <c r="BY953" i="7"/>
  <c r="BZ953" i="7"/>
  <c r="CA953" i="7"/>
  <c r="CB953" i="7"/>
  <c r="CC953" i="7"/>
  <c r="CD953" i="7"/>
  <c r="BA954" i="7"/>
  <c r="BB954" i="7"/>
  <c r="BC954" i="7"/>
  <c r="BD954" i="7"/>
  <c r="BE954" i="7"/>
  <c r="BF954" i="7"/>
  <c r="BG954" i="7"/>
  <c r="BH954" i="7"/>
  <c r="BI954" i="7"/>
  <c r="BJ954" i="7"/>
  <c r="BK954" i="7"/>
  <c r="BL954" i="7"/>
  <c r="BY954" i="7"/>
  <c r="BZ954" i="7"/>
  <c r="CA954" i="7"/>
  <c r="CB954" i="7"/>
  <c r="CC954" i="7"/>
  <c r="CD954" i="7"/>
  <c r="BA955" i="7"/>
  <c r="BB955" i="7"/>
  <c r="BC955" i="7"/>
  <c r="BD955" i="7"/>
  <c r="BE955" i="7"/>
  <c r="BF955" i="7"/>
  <c r="BG955" i="7"/>
  <c r="BH955" i="7"/>
  <c r="BI955" i="7"/>
  <c r="BJ955" i="7"/>
  <c r="BK955" i="7"/>
  <c r="BL955" i="7"/>
  <c r="BO955" i="7"/>
  <c r="BY955" i="7"/>
  <c r="BZ955" i="7"/>
  <c r="CA955" i="7"/>
  <c r="CB955" i="7"/>
  <c r="CC955" i="7"/>
  <c r="CD955" i="7"/>
  <c r="BA956" i="7"/>
  <c r="BB956" i="7"/>
  <c r="BC956" i="7"/>
  <c r="BD956" i="7"/>
  <c r="BE956" i="7"/>
  <c r="BF956" i="7"/>
  <c r="BG956" i="7"/>
  <c r="BH956" i="7"/>
  <c r="BI956" i="7"/>
  <c r="BJ956" i="7"/>
  <c r="BK956" i="7"/>
  <c r="BL956" i="7"/>
  <c r="BY956" i="7"/>
  <c r="BZ956" i="7"/>
  <c r="CA956" i="7"/>
  <c r="CB956" i="7"/>
  <c r="CC956" i="7"/>
  <c r="CD956" i="7"/>
  <c r="BA957" i="7"/>
  <c r="BB957" i="7"/>
  <c r="BC957" i="7"/>
  <c r="BD957" i="7"/>
  <c r="BE957" i="7"/>
  <c r="BF957" i="7"/>
  <c r="BG957" i="7"/>
  <c r="BH957" i="7"/>
  <c r="BI957" i="7"/>
  <c r="BJ957" i="7"/>
  <c r="BK957" i="7"/>
  <c r="BL957" i="7"/>
  <c r="BY957" i="7"/>
  <c r="BZ957" i="7"/>
  <c r="CA957" i="7"/>
  <c r="CB957" i="7"/>
  <c r="CC957" i="7"/>
  <c r="CD957" i="7"/>
  <c r="BA958" i="7"/>
  <c r="BB958" i="7"/>
  <c r="BC958" i="7"/>
  <c r="BP958" i="7" s="1"/>
  <c r="BD958" i="7"/>
  <c r="BE958" i="7"/>
  <c r="BF958" i="7"/>
  <c r="BG958" i="7"/>
  <c r="BH958" i="7"/>
  <c r="BI958" i="7"/>
  <c r="BJ958" i="7"/>
  <c r="BK958" i="7"/>
  <c r="BL958" i="7"/>
  <c r="BY958" i="7"/>
  <c r="BZ958" i="7"/>
  <c r="CA958" i="7"/>
  <c r="CB958" i="7"/>
  <c r="CC958" i="7"/>
  <c r="CD958" i="7"/>
  <c r="BA959" i="7"/>
  <c r="BB959" i="7"/>
  <c r="BC959" i="7"/>
  <c r="BD959" i="7"/>
  <c r="BP959" i="7" s="1"/>
  <c r="BE959" i="7"/>
  <c r="BF959" i="7"/>
  <c r="BG959" i="7"/>
  <c r="BH959" i="7"/>
  <c r="BI959" i="7"/>
  <c r="BJ959" i="7"/>
  <c r="BK959" i="7"/>
  <c r="BL959" i="7"/>
  <c r="BY959" i="7"/>
  <c r="BZ959" i="7"/>
  <c r="CA959" i="7"/>
  <c r="CB959" i="7"/>
  <c r="CC959" i="7"/>
  <c r="CD959" i="7"/>
  <c r="BA960" i="7"/>
  <c r="BB960" i="7"/>
  <c r="BC960" i="7"/>
  <c r="BD960" i="7"/>
  <c r="BP960" i="7" s="1"/>
  <c r="BE960" i="7"/>
  <c r="BF960" i="7"/>
  <c r="BG960" i="7"/>
  <c r="BH960" i="7"/>
  <c r="BI960" i="7"/>
  <c r="BJ960" i="7"/>
  <c r="BK960" i="7"/>
  <c r="BL960" i="7"/>
  <c r="BY960" i="7"/>
  <c r="BZ960" i="7"/>
  <c r="CA960" i="7"/>
  <c r="CB960" i="7"/>
  <c r="CC960" i="7"/>
  <c r="CD960" i="7"/>
  <c r="BA961" i="7"/>
  <c r="BB961" i="7"/>
  <c r="BC961" i="7"/>
  <c r="BD961" i="7"/>
  <c r="BP961" i="7" s="1"/>
  <c r="BE961" i="7"/>
  <c r="BF961" i="7"/>
  <c r="BG961" i="7"/>
  <c r="BH961" i="7"/>
  <c r="BI961" i="7"/>
  <c r="BJ961" i="7"/>
  <c r="BK961" i="7"/>
  <c r="BL961" i="7"/>
  <c r="BY961" i="7"/>
  <c r="BZ961" i="7"/>
  <c r="CA961" i="7"/>
  <c r="CB961" i="7"/>
  <c r="CC961" i="7"/>
  <c r="CD961" i="7"/>
  <c r="BA962" i="7"/>
  <c r="BB962" i="7"/>
  <c r="BC962" i="7"/>
  <c r="BD962" i="7"/>
  <c r="BE962" i="7"/>
  <c r="BF962" i="7"/>
  <c r="BG962" i="7"/>
  <c r="BH962" i="7"/>
  <c r="BI962" i="7"/>
  <c r="BJ962" i="7"/>
  <c r="BK962" i="7"/>
  <c r="BL962" i="7"/>
  <c r="BP962" i="7"/>
  <c r="BY962" i="7"/>
  <c r="BZ962" i="7"/>
  <c r="CA962" i="7"/>
  <c r="CB962" i="7"/>
  <c r="CC962" i="7"/>
  <c r="CD962" i="7"/>
  <c r="BA963" i="7"/>
  <c r="BB963" i="7"/>
  <c r="BC963" i="7"/>
  <c r="BP963" i="7" s="1"/>
  <c r="BD963" i="7"/>
  <c r="BE963" i="7"/>
  <c r="BF963" i="7"/>
  <c r="BG963" i="7"/>
  <c r="BH963" i="7"/>
  <c r="BI963" i="7"/>
  <c r="BJ963" i="7"/>
  <c r="BK963" i="7"/>
  <c r="BL963" i="7"/>
  <c r="BY963" i="7"/>
  <c r="BZ963" i="7"/>
  <c r="CA963" i="7"/>
  <c r="CB963" i="7"/>
  <c r="CC963" i="7"/>
  <c r="CD963" i="7"/>
  <c r="BA964" i="7"/>
  <c r="BB964" i="7"/>
  <c r="BC964" i="7"/>
  <c r="BD964" i="7"/>
  <c r="BE964" i="7"/>
  <c r="BF964" i="7"/>
  <c r="BG964" i="7"/>
  <c r="BH964" i="7"/>
  <c r="BI964" i="7"/>
  <c r="BJ964" i="7"/>
  <c r="BK964" i="7"/>
  <c r="BL964" i="7"/>
  <c r="BY964" i="7"/>
  <c r="BZ964" i="7"/>
  <c r="CA964" i="7"/>
  <c r="CB964" i="7"/>
  <c r="CC964" i="7"/>
  <c r="CD964" i="7"/>
  <c r="BA965" i="7"/>
  <c r="BB965" i="7"/>
  <c r="BC965" i="7"/>
  <c r="BD965" i="7"/>
  <c r="BE965" i="7"/>
  <c r="BF965" i="7"/>
  <c r="BG965" i="7"/>
  <c r="BH965" i="7"/>
  <c r="BI965" i="7"/>
  <c r="BJ965" i="7"/>
  <c r="BK965" i="7"/>
  <c r="BL965" i="7"/>
  <c r="BY965" i="7"/>
  <c r="BZ965" i="7"/>
  <c r="CA965" i="7"/>
  <c r="CB965" i="7"/>
  <c r="CC965" i="7"/>
  <c r="CD965" i="7"/>
  <c r="BA966" i="7"/>
  <c r="BB966" i="7"/>
  <c r="BC966" i="7"/>
  <c r="BP966" i="7" s="1"/>
  <c r="BD966" i="7"/>
  <c r="BE966" i="7"/>
  <c r="BF966" i="7"/>
  <c r="BG966" i="7"/>
  <c r="BH966" i="7"/>
  <c r="BI966" i="7"/>
  <c r="BJ966" i="7"/>
  <c r="BK966" i="7"/>
  <c r="BL966" i="7"/>
  <c r="BY966" i="7"/>
  <c r="BZ966" i="7"/>
  <c r="CA966" i="7"/>
  <c r="CB966" i="7"/>
  <c r="CC966" i="7"/>
  <c r="CD966" i="7"/>
  <c r="BA967" i="7"/>
  <c r="BB967" i="7"/>
  <c r="BC967" i="7"/>
  <c r="BD967" i="7"/>
  <c r="BP967" i="7" s="1"/>
  <c r="BE967" i="7"/>
  <c r="BF967" i="7"/>
  <c r="BG967" i="7"/>
  <c r="BH967" i="7"/>
  <c r="BI967" i="7"/>
  <c r="BJ967" i="7"/>
  <c r="BK967" i="7"/>
  <c r="BL967" i="7"/>
  <c r="BY967" i="7"/>
  <c r="BZ967" i="7"/>
  <c r="CA967" i="7"/>
  <c r="CB967" i="7"/>
  <c r="CC967" i="7"/>
  <c r="CD967" i="7"/>
  <c r="BA968" i="7"/>
  <c r="BB968" i="7"/>
  <c r="BR968" i="7" s="1"/>
  <c r="BC968" i="7"/>
  <c r="BD968" i="7"/>
  <c r="BE968" i="7"/>
  <c r="BF968" i="7"/>
  <c r="BG968" i="7"/>
  <c r="BH968" i="7"/>
  <c r="BI968" i="7"/>
  <c r="BJ968" i="7"/>
  <c r="BK968" i="7"/>
  <c r="BL968" i="7"/>
  <c r="BY968" i="7"/>
  <c r="BZ968" i="7"/>
  <c r="CA968" i="7"/>
  <c r="CB968" i="7"/>
  <c r="CC968" i="7"/>
  <c r="CD968" i="7"/>
  <c r="BA969" i="7"/>
  <c r="BB969" i="7"/>
  <c r="BC969" i="7"/>
  <c r="BS969" i="7" s="1"/>
  <c r="BD969" i="7"/>
  <c r="BE969" i="7"/>
  <c r="BF969" i="7"/>
  <c r="BG969" i="7"/>
  <c r="BH969" i="7"/>
  <c r="BI969" i="7"/>
  <c r="BJ969" i="7"/>
  <c r="BK969" i="7"/>
  <c r="BL969" i="7"/>
  <c r="BY969" i="7"/>
  <c r="BZ969" i="7"/>
  <c r="CA969" i="7"/>
  <c r="CB969" i="7"/>
  <c r="CC969" i="7"/>
  <c r="CD969" i="7"/>
  <c r="BA970" i="7"/>
  <c r="BB970" i="7"/>
  <c r="BC970" i="7"/>
  <c r="BP970" i="7" s="1"/>
  <c r="BD970" i="7"/>
  <c r="BE970" i="7"/>
  <c r="BF970" i="7"/>
  <c r="BG970" i="7"/>
  <c r="BH970" i="7"/>
  <c r="BI970" i="7"/>
  <c r="BJ970" i="7"/>
  <c r="BK970" i="7"/>
  <c r="BL970" i="7"/>
  <c r="BY970" i="7"/>
  <c r="BZ970" i="7"/>
  <c r="CA970" i="7"/>
  <c r="CB970" i="7"/>
  <c r="CC970" i="7"/>
  <c r="CD970" i="7"/>
  <c r="BA971" i="7"/>
  <c r="BB971" i="7"/>
  <c r="BC971" i="7"/>
  <c r="BD971" i="7"/>
  <c r="BE971" i="7"/>
  <c r="BF971" i="7"/>
  <c r="BG971" i="7"/>
  <c r="BH971" i="7"/>
  <c r="BI971" i="7"/>
  <c r="BJ971" i="7"/>
  <c r="BK971" i="7"/>
  <c r="BL971" i="7"/>
  <c r="BY971" i="7"/>
  <c r="BZ971" i="7"/>
  <c r="CA971" i="7"/>
  <c r="CB971" i="7"/>
  <c r="CC971" i="7"/>
  <c r="CD971" i="7"/>
  <c r="BA972" i="7"/>
  <c r="BB972" i="7"/>
  <c r="BC972" i="7"/>
  <c r="BD972" i="7"/>
  <c r="BE972" i="7"/>
  <c r="BF972" i="7"/>
  <c r="BG972" i="7"/>
  <c r="BH972" i="7"/>
  <c r="BI972" i="7"/>
  <c r="BJ972" i="7"/>
  <c r="BK972" i="7"/>
  <c r="BL972" i="7"/>
  <c r="BY972" i="7"/>
  <c r="BZ972" i="7"/>
  <c r="CA972" i="7"/>
  <c r="CB972" i="7"/>
  <c r="CC972" i="7"/>
  <c r="CD972" i="7"/>
  <c r="BA973" i="7"/>
  <c r="BB973" i="7"/>
  <c r="BC973" i="7"/>
  <c r="BD973" i="7"/>
  <c r="BE973" i="7"/>
  <c r="BF973" i="7"/>
  <c r="BG973" i="7"/>
  <c r="BH973" i="7"/>
  <c r="BI973" i="7"/>
  <c r="BJ973" i="7"/>
  <c r="BK973" i="7"/>
  <c r="BL973" i="7"/>
  <c r="BY973" i="7"/>
  <c r="BZ973" i="7"/>
  <c r="CA973" i="7"/>
  <c r="CB973" i="7"/>
  <c r="CC973" i="7"/>
  <c r="CD973" i="7"/>
  <c r="BA974" i="7"/>
  <c r="BB974" i="7"/>
  <c r="BC974" i="7"/>
  <c r="BD974" i="7"/>
  <c r="BE974" i="7"/>
  <c r="BF974" i="7"/>
  <c r="BG974" i="7"/>
  <c r="BH974" i="7"/>
  <c r="BI974" i="7"/>
  <c r="BJ974" i="7"/>
  <c r="BK974" i="7"/>
  <c r="BL974" i="7"/>
  <c r="BY974" i="7"/>
  <c r="BZ974" i="7"/>
  <c r="CA974" i="7"/>
  <c r="CB974" i="7"/>
  <c r="CC974" i="7"/>
  <c r="CD974" i="7"/>
  <c r="BA975" i="7"/>
  <c r="BB975" i="7"/>
  <c r="BC975" i="7"/>
  <c r="BD975" i="7"/>
  <c r="BE975" i="7"/>
  <c r="BF975" i="7"/>
  <c r="BG975" i="7"/>
  <c r="BH975" i="7"/>
  <c r="BI975" i="7"/>
  <c r="BJ975" i="7"/>
  <c r="BK975" i="7"/>
  <c r="BL975" i="7"/>
  <c r="BY975" i="7"/>
  <c r="BZ975" i="7"/>
  <c r="CA975" i="7"/>
  <c r="CB975" i="7"/>
  <c r="CC975" i="7"/>
  <c r="CD975" i="7"/>
  <c r="BA976" i="7"/>
  <c r="BR976" i="7" s="1"/>
  <c r="BB976" i="7"/>
  <c r="BC976" i="7"/>
  <c r="BD976" i="7"/>
  <c r="BE976" i="7"/>
  <c r="BF976" i="7"/>
  <c r="BG976" i="7"/>
  <c r="BH976" i="7"/>
  <c r="BI976" i="7"/>
  <c r="BJ976" i="7"/>
  <c r="BK976" i="7"/>
  <c r="BL976" i="7"/>
  <c r="BP976" i="7"/>
  <c r="BY976" i="7"/>
  <c r="BZ976" i="7"/>
  <c r="CA976" i="7"/>
  <c r="CB976" i="7"/>
  <c r="CC976" i="7"/>
  <c r="CD976" i="7"/>
  <c r="BA977" i="7"/>
  <c r="BQ977" i="7" s="1"/>
  <c r="BB977" i="7"/>
  <c r="BC977" i="7"/>
  <c r="BD977" i="7"/>
  <c r="BP977" i="7" s="1"/>
  <c r="BE977" i="7"/>
  <c r="BF977" i="7"/>
  <c r="BG977" i="7"/>
  <c r="BH977" i="7"/>
  <c r="BI977" i="7"/>
  <c r="BJ977" i="7"/>
  <c r="BK977" i="7"/>
  <c r="BL977" i="7"/>
  <c r="BO977" i="7"/>
  <c r="BY977" i="7"/>
  <c r="BZ977" i="7"/>
  <c r="CA977" i="7"/>
  <c r="CB977" i="7"/>
  <c r="CC977" i="7"/>
  <c r="CD977" i="7"/>
  <c r="BA978" i="7"/>
  <c r="BB978" i="7"/>
  <c r="BC978" i="7"/>
  <c r="BD978" i="7"/>
  <c r="BE978" i="7"/>
  <c r="BF978" i="7"/>
  <c r="BG978" i="7"/>
  <c r="BH978" i="7"/>
  <c r="BI978" i="7"/>
  <c r="BJ978" i="7"/>
  <c r="BK978" i="7"/>
  <c r="BL978" i="7"/>
  <c r="BY978" i="7"/>
  <c r="BZ978" i="7"/>
  <c r="CA978" i="7"/>
  <c r="CB978" i="7"/>
  <c r="CC978" i="7"/>
  <c r="CD978" i="7"/>
  <c r="BA979" i="7"/>
  <c r="BB979" i="7"/>
  <c r="BC979" i="7"/>
  <c r="BD979" i="7"/>
  <c r="BE979" i="7"/>
  <c r="BF979" i="7"/>
  <c r="BG979" i="7"/>
  <c r="BH979" i="7"/>
  <c r="BI979" i="7"/>
  <c r="BJ979" i="7"/>
  <c r="BK979" i="7"/>
  <c r="BL979" i="7"/>
  <c r="BY979" i="7"/>
  <c r="BZ979" i="7"/>
  <c r="CA979" i="7"/>
  <c r="CB979" i="7"/>
  <c r="CC979" i="7"/>
  <c r="CD979" i="7"/>
  <c r="BA980" i="7"/>
  <c r="BB980" i="7"/>
  <c r="BC980" i="7"/>
  <c r="BD980" i="7"/>
  <c r="BE980" i="7"/>
  <c r="BF980" i="7"/>
  <c r="BG980" i="7"/>
  <c r="BH980" i="7"/>
  <c r="BI980" i="7"/>
  <c r="BJ980" i="7"/>
  <c r="BK980" i="7"/>
  <c r="BL980" i="7"/>
  <c r="BY980" i="7"/>
  <c r="BZ980" i="7"/>
  <c r="CA980" i="7"/>
  <c r="CB980" i="7"/>
  <c r="CC980" i="7"/>
  <c r="CD980" i="7"/>
  <c r="BA981" i="7"/>
  <c r="BB981" i="7"/>
  <c r="BC981" i="7"/>
  <c r="BP981" i="7" s="1"/>
  <c r="BD981" i="7"/>
  <c r="BE981" i="7"/>
  <c r="BF981" i="7"/>
  <c r="BG981" i="7"/>
  <c r="BH981" i="7"/>
  <c r="BI981" i="7"/>
  <c r="BJ981" i="7"/>
  <c r="BK981" i="7"/>
  <c r="BL981" i="7"/>
  <c r="BY981" i="7"/>
  <c r="BZ981" i="7"/>
  <c r="CA981" i="7"/>
  <c r="CB981" i="7"/>
  <c r="CC981" i="7"/>
  <c r="CD981" i="7"/>
  <c r="BA982" i="7"/>
  <c r="BB982" i="7"/>
  <c r="BC982" i="7"/>
  <c r="BD982" i="7"/>
  <c r="BE982" i="7"/>
  <c r="BF982" i="7"/>
  <c r="BG982" i="7"/>
  <c r="BH982" i="7"/>
  <c r="BI982" i="7"/>
  <c r="BJ982" i="7"/>
  <c r="BK982" i="7"/>
  <c r="BL982" i="7"/>
  <c r="BY982" i="7"/>
  <c r="BZ982" i="7"/>
  <c r="CA982" i="7"/>
  <c r="CB982" i="7"/>
  <c r="CC982" i="7"/>
  <c r="CD982" i="7"/>
  <c r="BA983" i="7"/>
  <c r="BB983" i="7"/>
  <c r="BC983" i="7"/>
  <c r="BS983" i="7" s="1"/>
  <c r="BD983" i="7"/>
  <c r="BE983" i="7"/>
  <c r="BF983" i="7"/>
  <c r="BG983" i="7"/>
  <c r="BH983" i="7"/>
  <c r="BI983" i="7"/>
  <c r="BJ983" i="7"/>
  <c r="BK983" i="7"/>
  <c r="BL983" i="7"/>
  <c r="BY983" i="7"/>
  <c r="BZ983" i="7"/>
  <c r="CA983" i="7"/>
  <c r="CB983" i="7"/>
  <c r="CC983" i="7"/>
  <c r="CD983" i="7"/>
  <c r="BA984" i="7"/>
  <c r="BB984" i="7"/>
  <c r="BC984" i="7"/>
  <c r="BD984" i="7"/>
  <c r="BE984" i="7"/>
  <c r="BF984" i="7"/>
  <c r="BG984" i="7"/>
  <c r="BH984" i="7"/>
  <c r="BI984" i="7"/>
  <c r="BJ984" i="7"/>
  <c r="BK984" i="7"/>
  <c r="BL984" i="7"/>
  <c r="BY984" i="7"/>
  <c r="BZ984" i="7"/>
  <c r="CA984" i="7"/>
  <c r="CB984" i="7"/>
  <c r="CC984" i="7"/>
  <c r="CD984" i="7"/>
  <c r="BA985" i="7"/>
  <c r="BB985" i="7"/>
  <c r="BC985" i="7"/>
  <c r="BD985" i="7"/>
  <c r="BP985" i="7" s="1"/>
  <c r="BE985" i="7"/>
  <c r="BF985" i="7"/>
  <c r="BG985" i="7"/>
  <c r="BH985" i="7"/>
  <c r="BI985" i="7"/>
  <c r="BJ985" i="7"/>
  <c r="BK985" i="7"/>
  <c r="BL985" i="7"/>
  <c r="BY985" i="7"/>
  <c r="BZ985" i="7"/>
  <c r="CA985" i="7"/>
  <c r="CB985" i="7"/>
  <c r="CC985" i="7"/>
  <c r="CD985" i="7"/>
  <c r="BA986" i="7"/>
  <c r="BB986" i="7"/>
  <c r="BC986" i="7"/>
  <c r="BD986" i="7"/>
  <c r="BE986" i="7"/>
  <c r="BF986" i="7"/>
  <c r="BG986" i="7"/>
  <c r="BH986" i="7"/>
  <c r="BI986" i="7"/>
  <c r="BJ986" i="7"/>
  <c r="BK986" i="7"/>
  <c r="BL986" i="7"/>
  <c r="BY986" i="7"/>
  <c r="BZ986" i="7"/>
  <c r="CA986" i="7"/>
  <c r="CB986" i="7"/>
  <c r="CC986" i="7"/>
  <c r="CD986" i="7"/>
  <c r="BA987" i="7"/>
  <c r="BB987" i="7"/>
  <c r="BC987" i="7"/>
  <c r="BD987" i="7"/>
  <c r="BE987" i="7"/>
  <c r="BF987" i="7"/>
  <c r="BG987" i="7"/>
  <c r="BH987" i="7"/>
  <c r="BI987" i="7"/>
  <c r="BJ987" i="7"/>
  <c r="BK987" i="7"/>
  <c r="BL987" i="7"/>
  <c r="BY987" i="7"/>
  <c r="BZ987" i="7"/>
  <c r="CA987" i="7"/>
  <c r="CB987" i="7"/>
  <c r="CC987" i="7"/>
  <c r="CD987" i="7"/>
  <c r="BA988" i="7"/>
  <c r="BB988" i="7"/>
  <c r="BC988" i="7"/>
  <c r="BP988" i="7" s="1"/>
  <c r="BD988" i="7"/>
  <c r="BE988" i="7"/>
  <c r="BF988" i="7"/>
  <c r="BG988" i="7"/>
  <c r="BH988" i="7"/>
  <c r="BI988" i="7"/>
  <c r="BJ988" i="7"/>
  <c r="BK988" i="7"/>
  <c r="BL988" i="7"/>
  <c r="BY988" i="7"/>
  <c r="BZ988" i="7"/>
  <c r="CA988" i="7"/>
  <c r="CB988" i="7"/>
  <c r="CC988" i="7"/>
  <c r="CD988" i="7"/>
  <c r="BA989" i="7"/>
  <c r="BB989" i="7"/>
  <c r="BC989" i="7"/>
  <c r="BD989" i="7"/>
  <c r="BE989" i="7"/>
  <c r="BF989" i="7"/>
  <c r="BG989" i="7"/>
  <c r="BH989" i="7"/>
  <c r="BI989" i="7"/>
  <c r="BJ989" i="7"/>
  <c r="BK989" i="7"/>
  <c r="BL989" i="7"/>
  <c r="BY989" i="7"/>
  <c r="BZ989" i="7"/>
  <c r="CA989" i="7"/>
  <c r="CB989" i="7"/>
  <c r="CC989" i="7"/>
  <c r="CD989" i="7"/>
  <c r="BA990" i="7"/>
  <c r="BB990" i="7"/>
  <c r="BC990" i="7"/>
  <c r="BP990" i="7" s="1"/>
  <c r="BD990" i="7"/>
  <c r="BE990" i="7"/>
  <c r="BF990" i="7"/>
  <c r="BG990" i="7"/>
  <c r="BH990" i="7"/>
  <c r="BI990" i="7"/>
  <c r="BJ990" i="7"/>
  <c r="BK990" i="7"/>
  <c r="BL990" i="7"/>
  <c r="BY990" i="7"/>
  <c r="BZ990" i="7"/>
  <c r="CA990" i="7"/>
  <c r="CB990" i="7"/>
  <c r="CC990" i="7"/>
  <c r="CD990" i="7"/>
  <c r="BA991" i="7"/>
  <c r="BB991" i="7"/>
  <c r="BC991" i="7"/>
  <c r="BD991" i="7"/>
  <c r="BP991" i="7" s="1"/>
  <c r="BE991" i="7"/>
  <c r="BF991" i="7"/>
  <c r="BG991" i="7"/>
  <c r="BH991" i="7"/>
  <c r="BI991" i="7"/>
  <c r="BJ991" i="7"/>
  <c r="BK991" i="7"/>
  <c r="BL991" i="7"/>
  <c r="BY991" i="7"/>
  <c r="BZ991" i="7"/>
  <c r="CA991" i="7"/>
  <c r="CB991" i="7"/>
  <c r="CC991" i="7"/>
  <c r="CD991" i="7"/>
  <c r="BA992" i="7"/>
  <c r="BR992" i="7" s="1"/>
  <c r="BB992" i="7"/>
  <c r="BC992" i="7"/>
  <c r="BD992" i="7"/>
  <c r="BE992" i="7"/>
  <c r="BF992" i="7"/>
  <c r="BG992" i="7"/>
  <c r="BH992" i="7"/>
  <c r="BI992" i="7"/>
  <c r="BJ992" i="7"/>
  <c r="BK992" i="7"/>
  <c r="BL992" i="7"/>
  <c r="BP992" i="7"/>
  <c r="BY992" i="7"/>
  <c r="BZ992" i="7"/>
  <c r="CA992" i="7"/>
  <c r="CB992" i="7"/>
  <c r="CC992" i="7"/>
  <c r="CD992" i="7"/>
  <c r="BA993" i="7"/>
  <c r="BS993" i="7" s="1"/>
  <c r="BB993" i="7"/>
  <c r="BC993" i="7"/>
  <c r="BD993" i="7"/>
  <c r="BE993" i="7"/>
  <c r="BF993" i="7"/>
  <c r="BG993" i="7"/>
  <c r="BH993" i="7"/>
  <c r="BI993" i="7"/>
  <c r="BJ993" i="7"/>
  <c r="BK993" i="7"/>
  <c r="BL993" i="7"/>
  <c r="BQ993" i="7"/>
  <c r="BY993" i="7"/>
  <c r="BZ993" i="7"/>
  <c r="CA993" i="7"/>
  <c r="CB993" i="7"/>
  <c r="CC993" i="7"/>
  <c r="CD993" i="7"/>
  <c r="BA994" i="7"/>
  <c r="BR994" i="7" s="1"/>
  <c r="BB994" i="7"/>
  <c r="BC994" i="7"/>
  <c r="BD994" i="7"/>
  <c r="BE994" i="7"/>
  <c r="BF994" i="7"/>
  <c r="BG994" i="7"/>
  <c r="BH994" i="7"/>
  <c r="BI994" i="7"/>
  <c r="BJ994" i="7"/>
  <c r="BK994" i="7"/>
  <c r="BL994" i="7"/>
  <c r="BP994" i="7"/>
  <c r="BY994" i="7"/>
  <c r="BZ994" i="7"/>
  <c r="CA994" i="7"/>
  <c r="CB994" i="7"/>
  <c r="CC994" i="7"/>
  <c r="CD994" i="7"/>
  <c r="BA995" i="7"/>
  <c r="BQ995" i="7" s="1"/>
  <c r="BB995" i="7"/>
  <c r="BC995" i="7"/>
  <c r="BD995" i="7"/>
  <c r="BE995" i="7"/>
  <c r="BF995" i="7"/>
  <c r="BG995" i="7"/>
  <c r="BH995" i="7"/>
  <c r="BI995" i="7"/>
  <c r="BJ995" i="7"/>
  <c r="BK995" i="7"/>
  <c r="BL995" i="7"/>
  <c r="BO995" i="7"/>
  <c r="BY995" i="7"/>
  <c r="BZ995" i="7"/>
  <c r="CA995" i="7"/>
  <c r="CB995" i="7"/>
  <c r="CC995" i="7"/>
  <c r="CD995" i="7"/>
  <c r="BA996" i="7"/>
  <c r="BB996" i="7"/>
  <c r="BC996" i="7"/>
  <c r="BD996" i="7"/>
  <c r="BE996" i="7"/>
  <c r="BF996" i="7"/>
  <c r="BG996" i="7"/>
  <c r="BH996" i="7"/>
  <c r="BI996" i="7"/>
  <c r="BJ996" i="7"/>
  <c r="BK996" i="7"/>
  <c r="BL996" i="7"/>
  <c r="BP996" i="7"/>
  <c r="BY996" i="7"/>
  <c r="BZ996" i="7"/>
  <c r="CA996" i="7"/>
  <c r="CB996" i="7"/>
  <c r="CC996" i="7"/>
  <c r="CD996" i="7"/>
  <c r="BA997" i="7"/>
  <c r="BB997" i="7"/>
  <c r="BC997" i="7"/>
  <c r="BP997" i="7" s="1"/>
  <c r="BD997" i="7"/>
  <c r="BE997" i="7"/>
  <c r="BF997" i="7"/>
  <c r="BG997" i="7"/>
  <c r="BH997" i="7"/>
  <c r="BI997" i="7"/>
  <c r="BJ997" i="7"/>
  <c r="BK997" i="7"/>
  <c r="BL997" i="7"/>
  <c r="BY997" i="7"/>
  <c r="BZ997" i="7"/>
  <c r="CA997" i="7"/>
  <c r="CB997" i="7"/>
  <c r="CC997" i="7"/>
  <c r="CD997" i="7"/>
  <c r="BA998" i="7"/>
  <c r="BB998" i="7"/>
  <c r="BC998" i="7"/>
  <c r="BD998" i="7"/>
  <c r="BE998" i="7"/>
  <c r="BF998" i="7"/>
  <c r="BG998" i="7"/>
  <c r="BH998" i="7"/>
  <c r="BI998" i="7"/>
  <c r="BJ998" i="7"/>
  <c r="BK998" i="7"/>
  <c r="BL998" i="7"/>
  <c r="BY998" i="7"/>
  <c r="BZ998" i="7"/>
  <c r="CA998" i="7"/>
  <c r="CB998" i="7"/>
  <c r="CC998" i="7"/>
  <c r="CD998" i="7"/>
  <c r="BA999" i="7"/>
  <c r="BB999" i="7"/>
  <c r="BC999" i="7"/>
  <c r="BD999" i="7"/>
  <c r="BE999" i="7"/>
  <c r="BF999" i="7"/>
  <c r="BG999" i="7"/>
  <c r="BH999" i="7"/>
  <c r="BI999" i="7"/>
  <c r="BJ999" i="7"/>
  <c r="BK999" i="7"/>
  <c r="BL999" i="7"/>
  <c r="BY999" i="7"/>
  <c r="BZ999" i="7"/>
  <c r="CA999" i="7"/>
  <c r="CB999" i="7"/>
  <c r="CC999" i="7"/>
  <c r="CD999" i="7"/>
  <c r="BA1000" i="7"/>
  <c r="BB1000" i="7"/>
  <c r="BC1000" i="7"/>
  <c r="BP1000" i="7" s="1"/>
  <c r="BD1000" i="7"/>
  <c r="BE1000" i="7"/>
  <c r="BF1000" i="7"/>
  <c r="BG1000" i="7"/>
  <c r="BH1000" i="7"/>
  <c r="BI1000" i="7"/>
  <c r="BJ1000" i="7"/>
  <c r="BK1000" i="7"/>
  <c r="BL1000" i="7"/>
  <c r="BY1000" i="7"/>
  <c r="BZ1000" i="7"/>
  <c r="CA1000" i="7"/>
  <c r="CB1000" i="7"/>
  <c r="CC1000" i="7"/>
  <c r="CD1000" i="7"/>
  <c r="BA1001" i="7"/>
  <c r="BB1001" i="7"/>
  <c r="BC1001" i="7"/>
  <c r="BD1001" i="7"/>
  <c r="BP1001" i="7" s="1"/>
  <c r="BE1001" i="7"/>
  <c r="BF1001" i="7"/>
  <c r="BG1001" i="7"/>
  <c r="BH1001" i="7"/>
  <c r="BI1001" i="7"/>
  <c r="BJ1001" i="7"/>
  <c r="BK1001" i="7"/>
  <c r="BL1001" i="7"/>
  <c r="BY1001" i="7"/>
  <c r="BZ1001" i="7"/>
  <c r="CA1001" i="7"/>
  <c r="CB1001" i="7"/>
  <c r="CC1001" i="7"/>
  <c r="CD1001" i="7"/>
  <c r="BA1002" i="7"/>
  <c r="BB1002" i="7"/>
  <c r="BR1002" i="7" s="1"/>
  <c r="BC1002" i="7"/>
  <c r="BD1002" i="7"/>
  <c r="BE1002" i="7"/>
  <c r="BF1002" i="7"/>
  <c r="BG1002" i="7"/>
  <c r="BH1002" i="7"/>
  <c r="BI1002" i="7"/>
  <c r="BJ1002" i="7"/>
  <c r="BK1002" i="7"/>
  <c r="BL1002" i="7"/>
  <c r="BY1002" i="7"/>
  <c r="BZ1002" i="7"/>
  <c r="CA1002" i="7"/>
  <c r="CB1002" i="7"/>
  <c r="CC1002" i="7"/>
  <c r="CD1002" i="7"/>
  <c r="BA1003" i="7"/>
  <c r="BB1003" i="7"/>
  <c r="BC1003" i="7"/>
  <c r="BD1003" i="7"/>
  <c r="BE1003" i="7"/>
  <c r="BF1003" i="7"/>
  <c r="BG1003" i="7"/>
  <c r="BH1003" i="7"/>
  <c r="BI1003" i="7"/>
  <c r="BJ1003" i="7"/>
  <c r="BK1003" i="7"/>
  <c r="BL1003" i="7"/>
  <c r="BY1003" i="7"/>
  <c r="BZ1003" i="7"/>
  <c r="CA1003" i="7"/>
  <c r="CB1003" i="7"/>
  <c r="CC1003" i="7"/>
  <c r="CD1003" i="7"/>
  <c r="BA1004" i="7"/>
  <c r="BB1004" i="7"/>
  <c r="BC1004" i="7"/>
  <c r="BD1004" i="7"/>
  <c r="BE1004" i="7"/>
  <c r="BF1004" i="7"/>
  <c r="BG1004" i="7"/>
  <c r="BH1004" i="7"/>
  <c r="BI1004" i="7"/>
  <c r="BJ1004" i="7"/>
  <c r="BK1004" i="7"/>
  <c r="BL1004" i="7"/>
  <c r="BY1004" i="7"/>
  <c r="BZ1004" i="7"/>
  <c r="CA1004" i="7"/>
  <c r="CB1004" i="7"/>
  <c r="CC1004" i="7"/>
  <c r="CD1004" i="7"/>
  <c r="BA1005" i="7"/>
  <c r="BB1005" i="7"/>
  <c r="BO1005" i="7" s="1"/>
  <c r="BC1005" i="7"/>
  <c r="BP1005" i="7" s="1"/>
  <c r="BD1005" i="7"/>
  <c r="BE1005" i="7"/>
  <c r="BF1005" i="7"/>
  <c r="BG1005" i="7"/>
  <c r="BH1005" i="7"/>
  <c r="BI1005" i="7"/>
  <c r="BJ1005" i="7"/>
  <c r="BK1005" i="7"/>
  <c r="BL1005" i="7"/>
  <c r="BY1005" i="7"/>
  <c r="BZ1005" i="7"/>
  <c r="CA1005" i="7"/>
  <c r="CB1005" i="7"/>
  <c r="CC1005" i="7"/>
  <c r="CD1005" i="7"/>
  <c r="BA1006" i="7"/>
  <c r="BB1006" i="7"/>
  <c r="BC1006" i="7"/>
  <c r="BD1006" i="7"/>
  <c r="BE1006" i="7"/>
  <c r="BF1006" i="7"/>
  <c r="BG1006" i="7"/>
  <c r="BH1006" i="7"/>
  <c r="BI1006" i="7"/>
  <c r="BJ1006" i="7"/>
  <c r="BK1006" i="7"/>
  <c r="BL1006" i="7"/>
  <c r="BY1006" i="7"/>
  <c r="BZ1006" i="7"/>
  <c r="CA1006" i="7"/>
  <c r="CB1006" i="7"/>
  <c r="CC1006" i="7"/>
  <c r="CD1006" i="7"/>
  <c r="BA1007" i="7"/>
  <c r="BB1007" i="7"/>
  <c r="BC1007" i="7"/>
  <c r="BD1007" i="7"/>
  <c r="BE1007" i="7"/>
  <c r="BF1007" i="7"/>
  <c r="BG1007" i="7"/>
  <c r="BH1007" i="7"/>
  <c r="BI1007" i="7"/>
  <c r="BJ1007" i="7"/>
  <c r="BK1007" i="7"/>
  <c r="BL1007" i="7"/>
  <c r="BY1007" i="7"/>
  <c r="BZ1007" i="7"/>
  <c r="CA1007" i="7"/>
  <c r="CB1007" i="7"/>
  <c r="CC1007" i="7"/>
  <c r="CD1007" i="7"/>
  <c r="BA1008" i="7"/>
  <c r="BB1008" i="7"/>
  <c r="BC1008" i="7"/>
  <c r="BP1008" i="7" s="1"/>
  <c r="BD1008" i="7"/>
  <c r="BE1008" i="7"/>
  <c r="BF1008" i="7"/>
  <c r="BG1008" i="7"/>
  <c r="BH1008" i="7"/>
  <c r="BI1008" i="7"/>
  <c r="BJ1008" i="7"/>
  <c r="BK1008" i="7"/>
  <c r="BL1008" i="7"/>
  <c r="BY1008" i="7"/>
  <c r="BZ1008" i="7"/>
  <c r="CA1008" i="7"/>
  <c r="CB1008" i="7"/>
  <c r="CC1008" i="7"/>
  <c r="CD1008" i="7"/>
  <c r="BA1009" i="7"/>
  <c r="BB1009" i="7"/>
  <c r="BC1009" i="7"/>
  <c r="BD1009" i="7"/>
  <c r="BP1009" i="7" s="1"/>
  <c r="BE1009" i="7"/>
  <c r="BF1009" i="7"/>
  <c r="BG1009" i="7"/>
  <c r="BH1009" i="7"/>
  <c r="BI1009" i="7"/>
  <c r="BJ1009" i="7"/>
  <c r="BK1009" i="7"/>
  <c r="BL1009" i="7"/>
  <c r="BY1009" i="7"/>
  <c r="BZ1009" i="7"/>
  <c r="CA1009" i="7"/>
  <c r="CB1009" i="7"/>
  <c r="CC1009" i="7"/>
  <c r="CD1009" i="7"/>
  <c r="BA1010" i="7"/>
  <c r="BB1010" i="7"/>
  <c r="BC1010" i="7"/>
  <c r="BS1010" i="7" s="1"/>
  <c r="BD1010" i="7"/>
  <c r="BE1010" i="7"/>
  <c r="BF1010" i="7"/>
  <c r="BG1010" i="7"/>
  <c r="BH1010" i="7"/>
  <c r="BI1010" i="7"/>
  <c r="BJ1010" i="7"/>
  <c r="BK1010" i="7"/>
  <c r="BL1010" i="7"/>
  <c r="BY1010" i="7"/>
  <c r="BZ1010" i="7"/>
  <c r="CA1010" i="7"/>
  <c r="CB1010" i="7"/>
  <c r="CC1010" i="7"/>
  <c r="CD1010" i="7"/>
  <c r="BA1011" i="7"/>
  <c r="BB1011" i="7"/>
  <c r="BC1011" i="7"/>
  <c r="BS1011" i="7" s="1"/>
  <c r="BD1011" i="7"/>
  <c r="BE1011" i="7"/>
  <c r="BF1011" i="7"/>
  <c r="BG1011" i="7"/>
  <c r="BH1011" i="7"/>
  <c r="BI1011" i="7"/>
  <c r="BJ1011" i="7"/>
  <c r="BK1011" i="7"/>
  <c r="BL1011" i="7"/>
  <c r="BY1011" i="7"/>
  <c r="BZ1011" i="7"/>
  <c r="CA1011" i="7"/>
  <c r="CB1011" i="7"/>
  <c r="CC1011" i="7"/>
  <c r="CD1011" i="7"/>
  <c r="BA1012" i="7"/>
  <c r="BB1012" i="7"/>
  <c r="BC1012" i="7"/>
  <c r="BP1012" i="7" s="1"/>
  <c r="BD1012" i="7"/>
  <c r="BE1012" i="7"/>
  <c r="BF1012" i="7"/>
  <c r="BG1012" i="7"/>
  <c r="BH1012" i="7"/>
  <c r="BI1012" i="7"/>
  <c r="BJ1012" i="7"/>
  <c r="BK1012" i="7"/>
  <c r="BL1012" i="7"/>
  <c r="BY1012" i="7"/>
  <c r="BZ1012" i="7"/>
  <c r="CA1012" i="7"/>
  <c r="CB1012" i="7"/>
  <c r="CC1012" i="7"/>
  <c r="CD1012" i="7"/>
  <c r="BA1013" i="7"/>
  <c r="BB1013" i="7"/>
  <c r="BC1013" i="7"/>
  <c r="BD1013" i="7"/>
  <c r="BE1013" i="7"/>
  <c r="BF1013" i="7"/>
  <c r="BG1013" i="7"/>
  <c r="BH1013" i="7"/>
  <c r="BI1013" i="7"/>
  <c r="BJ1013" i="7"/>
  <c r="BK1013" i="7"/>
  <c r="BL1013" i="7"/>
  <c r="BY1013" i="7"/>
  <c r="BZ1013" i="7"/>
  <c r="CA1013" i="7"/>
  <c r="CB1013" i="7"/>
  <c r="CC1013" i="7"/>
  <c r="CD1013" i="7"/>
  <c r="BA1014" i="7"/>
  <c r="BB1014" i="7"/>
  <c r="BC1014" i="7"/>
  <c r="BD1014" i="7"/>
  <c r="BE1014" i="7"/>
  <c r="BF1014" i="7"/>
  <c r="BG1014" i="7"/>
  <c r="BH1014" i="7"/>
  <c r="BI1014" i="7"/>
  <c r="BJ1014" i="7"/>
  <c r="BK1014" i="7"/>
  <c r="BL1014" i="7"/>
  <c r="BY1014" i="7"/>
  <c r="BZ1014" i="7"/>
  <c r="CA1014" i="7"/>
  <c r="CB1014" i="7"/>
  <c r="CC1014" i="7"/>
  <c r="CD1014" i="7"/>
  <c r="BA1015" i="7"/>
  <c r="BB1015" i="7"/>
  <c r="BC1015" i="7"/>
  <c r="BD1015" i="7"/>
  <c r="BE1015" i="7"/>
  <c r="BF1015" i="7"/>
  <c r="BG1015" i="7"/>
  <c r="BH1015" i="7"/>
  <c r="BI1015" i="7"/>
  <c r="BJ1015" i="7"/>
  <c r="BK1015" i="7"/>
  <c r="BL1015" i="7"/>
  <c r="BY1015" i="7"/>
  <c r="BZ1015" i="7"/>
  <c r="CA1015" i="7"/>
  <c r="CB1015" i="7"/>
  <c r="CC1015" i="7"/>
  <c r="CD1015" i="7"/>
  <c r="BA1016" i="7"/>
  <c r="BB1016" i="7"/>
  <c r="BC1016" i="7"/>
  <c r="BD1016" i="7"/>
  <c r="BE1016" i="7"/>
  <c r="BF1016" i="7"/>
  <c r="BG1016" i="7"/>
  <c r="BH1016" i="7"/>
  <c r="BI1016" i="7"/>
  <c r="BJ1016" i="7"/>
  <c r="BK1016" i="7"/>
  <c r="BL1016" i="7"/>
  <c r="BP1016" i="7"/>
  <c r="BY1016" i="7"/>
  <c r="BZ1016" i="7"/>
  <c r="CA1016" i="7"/>
  <c r="CB1016" i="7"/>
  <c r="CC1016" i="7"/>
  <c r="CD1016" i="7"/>
  <c r="BA1017" i="7"/>
  <c r="BB1017" i="7"/>
  <c r="BS1017" i="7" s="1"/>
  <c r="BC1017" i="7"/>
  <c r="BD1017" i="7"/>
  <c r="BE1017" i="7"/>
  <c r="BF1017" i="7"/>
  <c r="BG1017" i="7"/>
  <c r="BH1017" i="7"/>
  <c r="BI1017" i="7"/>
  <c r="BJ1017" i="7"/>
  <c r="BK1017" i="7"/>
  <c r="BL1017" i="7"/>
  <c r="BY1017" i="7"/>
  <c r="BZ1017" i="7"/>
  <c r="CA1017" i="7"/>
  <c r="CB1017" i="7"/>
  <c r="CC1017" i="7"/>
  <c r="CD1017" i="7"/>
  <c r="BA1018" i="7"/>
  <c r="BB1018" i="7"/>
  <c r="BC1018" i="7"/>
  <c r="BS1018" i="7" s="1"/>
  <c r="BD1018" i="7"/>
  <c r="BE1018" i="7"/>
  <c r="BF1018" i="7"/>
  <c r="BG1018" i="7"/>
  <c r="BH1018" i="7"/>
  <c r="BI1018" i="7"/>
  <c r="BJ1018" i="7"/>
  <c r="BK1018" i="7"/>
  <c r="BL1018" i="7"/>
  <c r="BY1018" i="7"/>
  <c r="BZ1018" i="7"/>
  <c r="CA1018" i="7"/>
  <c r="CB1018" i="7"/>
  <c r="CC1018" i="7"/>
  <c r="CD1018" i="7"/>
  <c r="BA1019" i="7"/>
  <c r="BB1019" i="7"/>
  <c r="BC1019" i="7"/>
  <c r="BS1019" i="7" s="1"/>
  <c r="BD1019" i="7"/>
  <c r="BE1019" i="7"/>
  <c r="BF1019" i="7"/>
  <c r="BG1019" i="7"/>
  <c r="BH1019" i="7"/>
  <c r="BI1019" i="7"/>
  <c r="BJ1019" i="7"/>
  <c r="BK1019" i="7"/>
  <c r="BL1019" i="7"/>
  <c r="BY1019" i="7"/>
  <c r="BZ1019" i="7"/>
  <c r="CA1019" i="7"/>
  <c r="CB1019" i="7"/>
  <c r="CC1019" i="7"/>
  <c r="CD1019" i="7"/>
  <c r="BA1020" i="7"/>
  <c r="BB1020" i="7"/>
  <c r="BC1020" i="7"/>
  <c r="BP1020" i="7" s="1"/>
  <c r="BD1020" i="7"/>
  <c r="BE1020" i="7"/>
  <c r="BF1020" i="7"/>
  <c r="BG1020" i="7"/>
  <c r="BH1020" i="7"/>
  <c r="BI1020" i="7"/>
  <c r="BJ1020" i="7"/>
  <c r="BK1020" i="7"/>
  <c r="BL1020" i="7"/>
  <c r="BY1020" i="7"/>
  <c r="BZ1020" i="7"/>
  <c r="CA1020" i="7"/>
  <c r="CB1020" i="7"/>
  <c r="CC1020" i="7"/>
  <c r="CD1020" i="7"/>
  <c r="BA1021" i="7"/>
  <c r="BB1021" i="7"/>
  <c r="BC1021" i="7"/>
  <c r="BD1021" i="7"/>
  <c r="BE1021" i="7"/>
  <c r="BF1021" i="7"/>
  <c r="BG1021" i="7"/>
  <c r="BH1021" i="7"/>
  <c r="BI1021" i="7"/>
  <c r="BJ1021" i="7"/>
  <c r="BK1021" i="7"/>
  <c r="BL1021" i="7"/>
  <c r="BY1021" i="7"/>
  <c r="BZ1021" i="7"/>
  <c r="CA1021" i="7"/>
  <c r="CB1021" i="7"/>
  <c r="CC1021" i="7"/>
  <c r="CD1021" i="7"/>
  <c r="BA1022" i="7"/>
  <c r="BB1022" i="7"/>
  <c r="BC1022" i="7"/>
  <c r="BD1022" i="7"/>
  <c r="BE1022" i="7"/>
  <c r="BF1022" i="7"/>
  <c r="BG1022" i="7"/>
  <c r="BH1022" i="7"/>
  <c r="BI1022" i="7"/>
  <c r="BJ1022" i="7"/>
  <c r="BK1022" i="7"/>
  <c r="BL1022" i="7"/>
  <c r="BY1022" i="7"/>
  <c r="BZ1022" i="7"/>
  <c r="CA1022" i="7"/>
  <c r="CB1022" i="7"/>
  <c r="CC1022" i="7"/>
  <c r="CD1022" i="7"/>
  <c r="BA1023" i="7"/>
  <c r="BB1023" i="7"/>
  <c r="BC1023" i="7"/>
  <c r="BD1023" i="7"/>
  <c r="BE1023" i="7"/>
  <c r="BF1023" i="7"/>
  <c r="BG1023" i="7"/>
  <c r="BH1023" i="7"/>
  <c r="BI1023" i="7"/>
  <c r="BJ1023" i="7"/>
  <c r="BK1023" i="7"/>
  <c r="BL1023" i="7"/>
  <c r="BY1023" i="7"/>
  <c r="BZ1023" i="7"/>
  <c r="CA1023" i="7"/>
  <c r="CB1023" i="7"/>
  <c r="CC1023" i="7"/>
  <c r="CD1023" i="7"/>
  <c r="BA1024" i="7"/>
  <c r="BB1024" i="7"/>
  <c r="BC1024" i="7"/>
  <c r="BD1024" i="7"/>
  <c r="BE1024" i="7"/>
  <c r="BF1024" i="7"/>
  <c r="BG1024" i="7"/>
  <c r="BH1024" i="7"/>
  <c r="BI1024" i="7"/>
  <c r="BJ1024" i="7"/>
  <c r="BK1024" i="7"/>
  <c r="BL1024" i="7"/>
  <c r="BP1024" i="7"/>
  <c r="BY1024" i="7"/>
  <c r="BZ1024" i="7"/>
  <c r="CA1024" i="7"/>
  <c r="CB1024" i="7"/>
  <c r="CC1024" i="7"/>
  <c r="CD1024" i="7"/>
  <c r="BA1025" i="7"/>
  <c r="BB1025" i="7"/>
  <c r="BS1025" i="7" s="1"/>
  <c r="BC1025" i="7"/>
  <c r="BD1025" i="7"/>
  <c r="BE1025" i="7"/>
  <c r="BF1025" i="7"/>
  <c r="BG1025" i="7"/>
  <c r="BH1025" i="7"/>
  <c r="BI1025" i="7"/>
  <c r="BJ1025" i="7"/>
  <c r="BK1025" i="7"/>
  <c r="BL1025" i="7"/>
  <c r="BY1025" i="7"/>
  <c r="BZ1025" i="7"/>
  <c r="CA1025" i="7"/>
  <c r="CB1025" i="7"/>
  <c r="CC1025" i="7"/>
  <c r="CD1025" i="7"/>
  <c r="BA1026" i="7"/>
  <c r="BB1026" i="7"/>
  <c r="BC1026" i="7"/>
  <c r="BS1026" i="7" s="1"/>
  <c r="BD1026" i="7"/>
  <c r="BE1026" i="7"/>
  <c r="BF1026" i="7"/>
  <c r="BG1026" i="7"/>
  <c r="BH1026" i="7"/>
  <c r="BI1026" i="7"/>
  <c r="BJ1026" i="7"/>
  <c r="BK1026" i="7"/>
  <c r="BL1026" i="7"/>
  <c r="BY1026" i="7"/>
  <c r="BZ1026" i="7"/>
  <c r="CA1026" i="7"/>
  <c r="CB1026" i="7"/>
  <c r="CC1026" i="7"/>
  <c r="CD1026" i="7"/>
  <c r="BA1027" i="7"/>
  <c r="BB1027" i="7"/>
  <c r="BC1027" i="7"/>
  <c r="BS1027" i="7" s="1"/>
  <c r="BD1027" i="7"/>
  <c r="BE1027" i="7"/>
  <c r="BF1027" i="7"/>
  <c r="BG1027" i="7"/>
  <c r="BH1027" i="7"/>
  <c r="BI1027" i="7"/>
  <c r="BJ1027" i="7"/>
  <c r="BK1027" i="7"/>
  <c r="BL1027" i="7"/>
  <c r="BY1027" i="7"/>
  <c r="BZ1027" i="7"/>
  <c r="CA1027" i="7"/>
  <c r="CB1027" i="7"/>
  <c r="CC1027" i="7"/>
  <c r="CD1027" i="7"/>
  <c r="BA1028" i="7"/>
  <c r="BB1028" i="7"/>
  <c r="BC1028" i="7"/>
  <c r="BP1028" i="7" s="1"/>
  <c r="BD1028" i="7"/>
  <c r="BE1028" i="7"/>
  <c r="BF1028" i="7"/>
  <c r="BG1028" i="7"/>
  <c r="BH1028" i="7"/>
  <c r="BI1028" i="7"/>
  <c r="BJ1028" i="7"/>
  <c r="BK1028" i="7"/>
  <c r="BL1028" i="7"/>
  <c r="BY1028" i="7"/>
  <c r="BZ1028" i="7"/>
  <c r="CA1028" i="7"/>
  <c r="CB1028" i="7"/>
  <c r="CC1028" i="7"/>
  <c r="CD1028" i="7"/>
  <c r="BA1029" i="7"/>
  <c r="BB1029" i="7"/>
  <c r="BC1029" i="7"/>
  <c r="BD1029" i="7"/>
  <c r="BE1029" i="7"/>
  <c r="BF1029" i="7"/>
  <c r="BG1029" i="7"/>
  <c r="BH1029" i="7"/>
  <c r="BI1029" i="7"/>
  <c r="BJ1029" i="7"/>
  <c r="BK1029" i="7"/>
  <c r="BL1029" i="7"/>
  <c r="BY1029" i="7"/>
  <c r="BZ1029" i="7"/>
  <c r="CA1029" i="7"/>
  <c r="CB1029" i="7"/>
  <c r="CC1029" i="7"/>
  <c r="CD1029" i="7"/>
  <c r="BA1030" i="7"/>
  <c r="BB1030" i="7"/>
  <c r="BC1030" i="7"/>
  <c r="BD1030" i="7"/>
  <c r="BE1030" i="7"/>
  <c r="BF1030" i="7"/>
  <c r="BG1030" i="7"/>
  <c r="BH1030" i="7"/>
  <c r="BI1030" i="7"/>
  <c r="BJ1030" i="7"/>
  <c r="BK1030" i="7"/>
  <c r="BL1030" i="7"/>
  <c r="BY1030" i="7"/>
  <c r="BZ1030" i="7"/>
  <c r="CA1030" i="7"/>
  <c r="CB1030" i="7"/>
  <c r="CC1030" i="7"/>
  <c r="CD1030" i="7"/>
  <c r="BA1031" i="7"/>
  <c r="BB1031" i="7"/>
  <c r="BC1031" i="7"/>
  <c r="BD1031" i="7"/>
  <c r="BE1031" i="7"/>
  <c r="BF1031" i="7"/>
  <c r="BG1031" i="7"/>
  <c r="BH1031" i="7"/>
  <c r="BI1031" i="7"/>
  <c r="BJ1031" i="7"/>
  <c r="BK1031" i="7"/>
  <c r="BL1031" i="7"/>
  <c r="BY1031" i="7"/>
  <c r="BZ1031" i="7"/>
  <c r="CA1031" i="7"/>
  <c r="CB1031" i="7"/>
  <c r="CC1031" i="7"/>
  <c r="CD1031" i="7"/>
  <c r="BA1032" i="7"/>
  <c r="BB1032" i="7"/>
  <c r="BC1032" i="7"/>
  <c r="BD1032" i="7"/>
  <c r="BE1032" i="7"/>
  <c r="BF1032" i="7"/>
  <c r="BG1032" i="7"/>
  <c r="BH1032" i="7"/>
  <c r="BI1032" i="7"/>
  <c r="BJ1032" i="7"/>
  <c r="BK1032" i="7"/>
  <c r="BL1032" i="7"/>
  <c r="BP1032" i="7"/>
  <c r="BY1032" i="7"/>
  <c r="BZ1032" i="7"/>
  <c r="CA1032" i="7"/>
  <c r="CB1032" i="7"/>
  <c r="CC1032" i="7"/>
  <c r="CD1032" i="7"/>
  <c r="BA1033" i="7"/>
  <c r="BB1033" i="7"/>
  <c r="BC1033" i="7"/>
  <c r="BD1033" i="7"/>
  <c r="BE1033" i="7"/>
  <c r="BF1033" i="7"/>
  <c r="BG1033" i="7"/>
  <c r="BH1033" i="7"/>
  <c r="BI1033" i="7"/>
  <c r="BJ1033" i="7"/>
  <c r="BK1033" i="7"/>
  <c r="BL1033" i="7"/>
  <c r="BY1033" i="7"/>
  <c r="BZ1033" i="7"/>
  <c r="CA1033" i="7"/>
  <c r="CB1033" i="7"/>
  <c r="CC1033" i="7"/>
  <c r="CD1033" i="7"/>
  <c r="BA1034" i="7"/>
  <c r="BR1034" i="7" s="1"/>
  <c r="BB1034" i="7"/>
  <c r="BC1034" i="7"/>
  <c r="BD1034" i="7"/>
  <c r="BE1034" i="7"/>
  <c r="BF1034" i="7"/>
  <c r="BG1034" i="7"/>
  <c r="BH1034" i="7"/>
  <c r="BI1034" i="7"/>
  <c r="BJ1034" i="7"/>
  <c r="BK1034" i="7"/>
  <c r="BL1034" i="7"/>
  <c r="BY1034" i="7"/>
  <c r="BZ1034" i="7"/>
  <c r="CA1034" i="7"/>
  <c r="CB1034" i="7"/>
  <c r="CC1034" i="7"/>
  <c r="CD1034" i="7"/>
  <c r="BA1035" i="7"/>
  <c r="BQ1035" i="7" s="1"/>
  <c r="BB1035" i="7"/>
  <c r="BC1035" i="7"/>
  <c r="BD1035" i="7"/>
  <c r="BE1035" i="7"/>
  <c r="BF1035" i="7"/>
  <c r="BG1035" i="7"/>
  <c r="BH1035" i="7"/>
  <c r="BI1035" i="7"/>
  <c r="BJ1035" i="7"/>
  <c r="BK1035" i="7"/>
  <c r="BL1035" i="7"/>
  <c r="BY1035" i="7"/>
  <c r="BZ1035" i="7"/>
  <c r="CA1035" i="7"/>
  <c r="CB1035" i="7"/>
  <c r="CC1035" i="7"/>
  <c r="CD1035" i="7"/>
  <c r="BA1036" i="7"/>
  <c r="BB1036" i="7"/>
  <c r="BC1036" i="7"/>
  <c r="BP1036" i="7" s="1"/>
  <c r="BD1036" i="7"/>
  <c r="BE1036" i="7"/>
  <c r="BF1036" i="7"/>
  <c r="BG1036" i="7"/>
  <c r="BH1036" i="7"/>
  <c r="BI1036" i="7"/>
  <c r="BJ1036" i="7"/>
  <c r="BK1036" i="7"/>
  <c r="BL1036" i="7"/>
  <c r="BY1036" i="7"/>
  <c r="BZ1036" i="7"/>
  <c r="CA1036" i="7"/>
  <c r="CB1036" i="7"/>
  <c r="CC1036" i="7"/>
  <c r="CD1036" i="7"/>
  <c r="BA1037" i="7"/>
  <c r="BB1037" i="7"/>
  <c r="BC1037" i="7"/>
  <c r="BD1037" i="7"/>
  <c r="BE1037" i="7"/>
  <c r="BF1037" i="7"/>
  <c r="BG1037" i="7"/>
  <c r="BH1037" i="7"/>
  <c r="BI1037" i="7"/>
  <c r="BJ1037" i="7"/>
  <c r="BK1037" i="7"/>
  <c r="BL1037" i="7"/>
  <c r="BY1037" i="7"/>
  <c r="BZ1037" i="7"/>
  <c r="CA1037" i="7"/>
  <c r="CB1037" i="7"/>
  <c r="CC1037" i="7"/>
  <c r="CD1037" i="7"/>
  <c r="BA1038" i="7"/>
  <c r="BB1038" i="7"/>
  <c r="BC1038" i="7"/>
  <c r="BD1038" i="7"/>
  <c r="BE1038" i="7"/>
  <c r="BF1038" i="7"/>
  <c r="BG1038" i="7"/>
  <c r="BH1038" i="7"/>
  <c r="BI1038" i="7"/>
  <c r="BJ1038" i="7"/>
  <c r="BK1038" i="7"/>
  <c r="BL1038" i="7"/>
  <c r="BY1038" i="7"/>
  <c r="BZ1038" i="7"/>
  <c r="CA1038" i="7"/>
  <c r="CB1038" i="7"/>
  <c r="CC1038" i="7"/>
  <c r="CD1038" i="7"/>
  <c r="BA1039" i="7"/>
  <c r="BB1039" i="7"/>
  <c r="BC1039" i="7"/>
  <c r="BD1039" i="7"/>
  <c r="BE1039" i="7"/>
  <c r="BF1039" i="7"/>
  <c r="BG1039" i="7"/>
  <c r="BH1039" i="7"/>
  <c r="BI1039" i="7"/>
  <c r="BJ1039" i="7"/>
  <c r="BK1039" i="7"/>
  <c r="BL1039" i="7"/>
  <c r="BY1039" i="7"/>
  <c r="BZ1039" i="7"/>
  <c r="CA1039" i="7"/>
  <c r="CB1039" i="7"/>
  <c r="CC1039" i="7"/>
  <c r="CD1039" i="7"/>
  <c r="BA1040" i="7"/>
  <c r="BB1040" i="7"/>
  <c r="BC1040" i="7"/>
  <c r="BP1040" i="7" s="1"/>
  <c r="BD1040" i="7"/>
  <c r="BE1040" i="7"/>
  <c r="BF1040" i="7"/>
  <c r="BG1040" i="7"/>
  <c r="BH1040" i="7"/>
  <c r="BI1040" i="7"/>
  <c r="BJ1040" i="7"/>
  <c r="BK1040" i="7"/>
  <c r="BL1040" i="7"/>
  <c r="BY1040" i="7"/>
  <c r="BZ1040" i="7"/>
  <c r="CA1040" i="7"/>
  <c r="CB1040" i="7"/>
  <c r="CC1040" i="7"/>
  <c r="CD1040" i="7"/>
  <c r="BA1041" i="7"/>
  <c r="BB1041" i="7"/>
  <c r="BC1041" i="7"/>
  <c r="BQ1041" i="7" s="1"/>
  <c r="BD1041" i="7"/>
  <c r="BE1041" i="7"/>
  <c r="BF1041" i="7"/>
  <c r="BG1041" i="7"/>
  <c r="BH1041" i="7"/>
  <c r="BI1041" i="7"/>
  <c r="BJ1041" i="7"/>
  <c r="BK1041" i="7"/>
  <c r="BL1041" i="7"/>
  <c r="BY1041" i="7"/>
  <c r="BZ1041" i="7"/>
  <c r="CA1041" i="7"/>
  <c r="CB1041" i="7"/>
  <c r="CC1041" i="7"/>
  <c r="CD1041" i="7"/>
  <c r="BA1042" i="7"/>
  <c r="BR1042" i="7" s="1"/>
  <c r="BB1042" i="7"/>
  <c r="BC1042" i="7"/>
  <c r="BP1042" i="7" s="1"/>
  <c r="BD1042" i="7"/>
  <c r="BE1042" i="7"/>
  <c r="BF1042" i="7"/>
  <c r="BG1042" i="7"/>
  <c r="BH1042" i="7"/>
  <c r="BI1042" i="7"/>
  <c r="BJ1042" i="7"/>
  <c r="BK1042" i="7"/>
  <c r="BL1042" i="7"/>
  <c r="BY1042" i="7"/>
  <c r="BZ1042" i="7"/>
  <c r="CA1042" i="7"/>
  <c r="CB1042" i="7"/>
  <c r="CC1042" i="7"/>
  <c r="CD1042" i="7"/>
  <c r="BA1043" i="7"/>
  <c r="BB1043" i="7"/>
  <c r="BC1043" i="7"/>
  <c r="BS1043" i="7" s="1"/>
  <c r="BD1043" i="7"/>
  <c r="BE1043" i="7"/>
  <c r="BF1043" i="7"/>
  <c r="BG1043" i="7"/>
  <c r="BH1043" i="7"/>
  <c r="BI1043" i="7"/>
  <c r="BJ1043" i="7"/>
  <c r="BK1043" i="7"/>
  <c r="BL1043" i="7"/>
  <c r="BY1043" i="7"/>
  <c r="BZ1043" i="7"/>
  <c r="CA1043" i="7"/>
  <c r="CB1043" i="7"/>
  <c r="CC1043" i="7"/>
  <c r="CD1043" i="7"/>
  <c r="BA1044" i="7"/>
  <c r="BB1044" i="7"/>
  <c r="BC1044" i="7"/>
  <c r="BD1044" i="7"/>
  <c r="BP1044" i="7" s="1"/>
  <c r="BE1044" i="7"/>
  <c r="BF1044" i="7"/>
  <c r="BG1044" i="7"/>
  <c r="BH1044" i="7"/>
  <c r="BI1044" i="7"/>
  <c r="BJ1044" i="7"/>
  <c r="BK1044" i="7"/>
  <c r="BL1044" i="7"/>
  <c r="BY1044" i="7"/>
  <c r="BZ1044" i="7"/>
  <c r="CA1044" i="7"/>
  <c r="CB1044" i="7"/>
  <c r="CC1044" i="7"/>
  <c r="CD1044" i="7"/>
  <c r="BA1045" i="7"/>
  <c r="BB1045" i="7"/>
  <c r="BC1045" i="7"/>
  <c r="BD1045" i="7"/>
  <c r="BE1045" i="7"/>
  <c r="BF1045" i="7"/>
  <c r="BG1045" i="7"/>
  <c r="BH1045" i="7"/>
  <c r="BI1045" i="7"/>
  <c r="BJ1045" i="7"/>
  <c r="BK1045" i="7"/>
  <c r="BL1045" i="7"/>
  <c r="BY1045" i="7"/>
  <c r="BZ1045" i="7"/>
  <c r="CA1045" i="7"/>
  <c r="CB1045" i="7"/>
  <c r="CC1045" i="7"/>
  <c r="CD1045" i="7"/>
  <c r="BA1046" i="7"/>
  <c r="BB1046" i="7"/>
  <c r="BC1046" i="7"/>
  <c r="BD1046" i="7"/>
  <c r="BE1046" i="7"/>
  <c r="BF1046" i="7"/>
  <c r="BG1046" i="7"/>
  <c r="BH1046" i="7"/>
  <c r="BI1046" i="7"/>
  <c r="BJ1046" i="7"/>
  <c r="BK1046" i="7"/>
  <c r="BL1046" i="7"/>
  <c r="BY1046" i="7"/>
  <c r="BZ1046" i="7"/>
  <c r="CA1046" i="7"/>
  <c r="CB1046" i="7"/>
  <c r="CC1046" i="7"/>
  <c r="CD1046" i="7"/>
  <c r="BA1047" i="7"/>
  <c r="BB1047" i="7"/>
  <c r="BC1047" i="7"/>
  <c r="BP1047" i="7" s="1"/>
  <c r="BD1047" i="7"/>
  <c r="BE1047" i="7"/>
  <c r="BF1047" i="7"/>
  <c r="BG1047" i="7"/>
  <c r="BH1047" i="7"/>
  <c r="BI1047" i="7"/>
  <c r="BJ1047" i="7"/>
  <c r="BK1047" i="7"/>
  <c r="BL1047" i="7"/>
  <c r="BY1047" i="7"/>
  <c r="BZ1047" i="7"/>
  <c r="CA1047" i="7"/>
  <c r="CB1047" i="7"/>
  <c r="CC1047" i="7"/>
  <c r="CD1047" i="7"/>
  <c r="BA1048" i="7"/>
  <c r="BR1048" i="7" s="1"/>
  <c r="BB1048" i="7"/>
  <c r="BC1048" i="7"/>
  <c r="BP1048" i="7" s="1"/>
  <c r="BD1048" i="7"/>
  <c r="BE1048" i="7"/>
  <c r="BF1048" i="7"/>
  <c r="BG1048" i="7"/>
  <c r="BH1048" i="7"/>
  <c r="BI1048" i="7"/>
  <c r="BJ1048" i="7"/>
  <c r="BK1048" i="7"/>
  <c r="BL1048" i="7"/>
  <c r="BY1048" i="7"/>
  <c r="BZ1048" i="7"/>
  <c r="CA1048" i="7"/>
  <c r="CB1048" i="7"/>
  <c r="CC1048" i="7"/>
  <c r="CD1048" i="7"/>
  <c r="BA1049" i="7"/>
  <c r="BB1049" i="7"/>
  <c r="BC1049" i="7"/>
  <c r="BP1049" i="7" s="1"/>
  <c r="BD1049" i="7"/>
  <c r="BE1049" i="7"/>
  <c r="BF1049" i="7"/>
  <c r="BG1049" i="7"/>
  <c r="BH1049" i="7"/>
  <c r="BI1049" i="7"/>
  <c r="BJ1049" i="7"/>
  <c r="BK1049" i="7"/>
  <c r="BL1049" i="7"/>
  <c r="BY1049" i="7"/>
  <c r="BZ1049" i="7"/>
  <c r="CA1049" i="7"/>
  <c r="CB1049" i="7"/>
  <c r="CC1049" i="7"/>
  <c r="CD1049" i="7"/>
  <c r="BA1050" i="7"/>
  <c r="BR1050" i="7" s="1"/>
  <c r="BB1050" i="7"/>
  <c r="BC1050" i="7"/>
  <c r="BD1050" i="7"/>
  <c r="BE1050" i="7"/>
  <c r="BF1050" i="7"/>
  <c r="BG1050" i="7"/>
  <c r="BH1050" i="7"/>
  <c r="BI1050" i="7"/>
  <c r="BJ1050" i="7"/>
  <c r="BK1050" i="7"/>
  <c r="BL1050" i="7"/>
  <c r="BP1050" i="7"/>
  <c r="BY1050" i="7"/>
  <c r="BZ1050" i="7"/>
  <c r="CA1050" i="7"/>
  <c r="CB1050" i="7"/>
  <c r="CC1050" i="7"/>
  <c r="CD1050" i="7"/>
  <c r="BA1051" i="7"/>
  <c r="BQ1051" i="7" s="1"/>
  <c r="BB1051" i="7"/>
  <c r="BC1051" i="7"/>
  <c r="BD1051" i="7"/>
  <c r="BE1051" i="7"/>
  <c r="BF1051" i="7"/>
  <c r="BG1051" i="7"/>
  <c r="BH1051" i="7"/>
  <c r="BI1051" i="7"/>
  <c r="BJ1051" i="7"/>
  <c r="BK1051" i="7"/>
  <c r="BL1051" i="7"/>
  <c r="BO1051" i="7"/>
  <c r="BY1051" i="7"/>
  <c r="BZ1051" i="7"/>
  <c r="CA1051" i="7"/>
  <c r="CB1051" i="7"/>
  <c r="CC1051" i="7"/>
  <c r="CD1051" i="7"/>
  <c r="BA1052" i="7"/>
  <c r="BB1052" i="7"/>
  <c r="BC1052" i="7"/>
  <c r="BD1052" i="7"/>
  <c r="BE1052" i="7"/>
  <c r="BF1052" i="7"/>
  <c r="BG1052" i="7"/>
  <c r="BH1052" i="7"/>
  <c r="BI1052" i="7"/>
  <c r="BJ1052" i="7"/>
  <c r="BK1052" i="7"/>
  <c r="BL1052" i="7"/>
  <c r="BP1052" i="7"/>
  <c r="BY1052" i="7"/>
  <c r="BZ1052" i="7"/>
  <c r="CA1052" i="7"/>
  <c r="CB1052" i="7"/>
  <c r="CC1052" i="7"/>
  <c r="CD1052" i="7"/>
  <c r="BA1053" i="7"/>
  <c r="BB1053" i="7"/>
  <c r="BO1053" i="7" s="1"/>
  <c r="BC1053" i="7"/>
  <c r="BD1053" i="7"/>
  <c r="BE1053" i="7"/>
  <c r="BF1053" i="7"/>
  <c r="BG1053" i="7"/>
  <c r="BH1053" i="7"/>
  <c r="BI1053" i="7"/>
  <c r="BJ1053" i="7"/>
  <c r="BK1053" i="7"/>
  <c r="BL1053" i="7"/>
  <c r="BY1053" i="7"/>
  <c r="BZ1053" i="7"/>
  <c r="CA1053" i="7"/>
  <c r="CB1053" i="7"/>
  <c r="CC1053" i="7"/>
  <c r="CD1053" i="7"/>
  <c r="BA1054" i="7"/>
  <c r="BB1054" i="7"/>
  <c r="BC1054" i="7"/>
  <c r="BP1054" i="7" s="1"/>
  <c r="BD1054" i="7"/>
  <c r="BE1054" i="7"/>
  <c r="BF1054" i="7"/>
  <c r="BG1054" i="7"/>
  <c r="BH1054" i="7"/>
  <c r="BI1054" i="7"/>
  <c r="BJ1054" i="7"/>
  <c r="BK1054" i="7"/>
  <c r="BL1054" i="7"/>
  <c r="BY1054" i="7"/>
  <c r="BZ1054" i="7"/>
  <c r="CA1054" i="7"/>
  <c r="CB1054" i="7"/>
  <c r="CC1054" i="7"/>
  <c r="CD1054" i="7"/>
  <c r="BA1055" i="7"/>
  <c r="BB1055" i="7"/>
  <c r="BC1055" i="7"/>
  <c r="BP1055" i="7" s="1"/>
  <c r="BD1055" i="7"/>
  <c r="BE1055" i="7"/>
  <c r="BF1055" i="7"/>
  <c r="BG1055" i="7"/>
  <c r="BH1055" i="7"/>
  <c r="BI1055" i="7"/>
  <c r="BJ1055" i="7"/>
  <c r="BK1055" i="7"/>
  <c r="BL1055" i="7"/>
  <c r="BS1055" i="7"/>
  <c r="BY1055" i="7"/>
  <c r="BZ1055" i="7"/>
  <c r="CA1055" i="7"/>
  <c r="CB1055" i="7"/>
  <c r="CC1055" i="7"/>
  <c r="CD1055" i="7"/>
  <c r="BA1056" i="7"/>
  <c r="BB1056" i="7"/>
  <c r="BC1056" i="7"/>
  <c r="BP1056" i="7" s="1"/>
  <c r="BD1056" i="7"/>
  <c r="BE1056" i="7"/>
  <c r="BF1056" i="7"/>
  <c r="BG1056" i="7"/>
  <c r="BH1056" i="7"/>
  <c r="BI1056" i="7"/>
  <c r="BJ1056" i="7"/>
  <c r="BK1056" i="7"/>
  <c r="BL1056" i="7"/>
  <c r="BR1056" i="7"/>
  <c r="BY1056" i="7"/>
  <c r="BZ1056" i="7"/>
  <c r="CA1056" i="7"/>
  <c r="CB1056" i="7"/>
  <c r="CC1056" i="7"/>
  <c r="CD1056" i="7"/>
  <c r="BA1057" i="7"/>
  <c r="BB1057" i="7"/>
  <c r="BC1057" i="7"/>
  <c r="BP1057" i="7" s="1"/>
  <c r="BD1057" i="7"/>
  <c r="BE1057" i="7"/>
  <c r="BF1057" i="7"/>
  <c r="BG1057" i="7"/>
  <c r="BH1057" i="7"/>
  <c r="BI1057" i="7"/>
  <c r="BJ1057" i="7"/>
  <c r="BK1057" i="7"/>
  <c r="BL1057" i="7"/>
  <c r="BY1057" i="7"/>
  <c r="BZ1057" i="7"/>
  <c r="CA1057" i="7"/>
  <c r="CB1057" i="7"/>
  <c r="CC1057" i="7"/>
  <c r="CD1057" i="7"/>
  <c r="BA1058" i="7"/>
  <c r="BR1058" i="7" s="1"/>
  <c r="BB1058" i="7"/>
  <c r="BC1058" i="7"/>
  <c r="BD1058" i="7"/>
  <c r="BP1058" i="7" s="1"/>
  <c r="BE1058" i="7"/>
  <c r="BF1058" i="7"/>
  <c r="BG1058" i="7"/>
  <c r="BH1058" i="7"/>
  <c r="BI1058" i="7"/>
  <c r="BJ1058" i="7"/>
  <c r="BK1058" i="7"/>
  <c r="BL1058" i="7"/>
  <c r="BY1058" i="7"/>
  <c r="BZ1058" i="7"/>
  <c r="CA1058" i="7"/>
  <c r="CB1058" i="7"/>
  <c r="CC1058" i="7"/>
  <c r="CD1058" i="7"/>
  <c r="BA1059" i="7"/>
  <c r="BB1059" i="7"/>
  <c r="BC1059" i="7"/>
  <c r="BD1059" i="7"/>
  <c r="BE1059" i="7"/>
  <c r="BF1059" i="7"/>
  <c r="BG1059" i="7"/>
  <c r="BH1059" i="7"/>
  <c r="BI1059" i="7"/>
  <c r="BJ1059" i="7"/>
  <c r="BK1059" i="7"/>
  <c r="BL1059" i="7"/>
  <c r="BY1059" i="7"/>
  <c r="BZ1059" i="7"/>
  <c r="CA1059" i="7"/>
  <c r="CB1059" i="7"/>
  <c r="CC1059" i="7"/>
  <c r="CD1059" i="7"/>
  <c r="BA1060" i="7"/>
  <c r="BB1060" i="7"/>
  <c r="BC1060" i="7"/>
  <c r="BP1060" i="7" s="1"/>
  <c r="BD1060" i="7"/>
  <c r="BE1060" i="7"/>
  <c r="BF1060" i="7"/>
  <c r="BG1060" i="7"/>
  <c r="BH1060" i="7"/>
  <c r="BI1060" i="7"/>
  <c r="BJ1060" i="7"/>
  <c r="BK1060" i="7"/>
  <c r="BL1060" i="7"/>
  <c r="BS1060" i="7"/>
  <c r="BY1060" i="7"/>
  <c r="BZ1060" i="7"/>
  <c r="CA1060" i="7"/>
  <c r="CB1060" i="7"/>
  <c r="CC1060" i="7"/>
  <c r="CD1060" i="7"/>
  <c r="BA1061" i="7"/>
  <c r="BB1061" i="7"/>
  <c r="BO1061" i="7" s="1"/>
  <c r="BC1061" i="7"/>
  <c r="BD1061" i="7"/>
  <c r="BE1061" i="7"/>
  <c r="BF1061" i="7"/>
  <c r="BG1061" i="7"/>
  <c r="BH1061" i="7"/>
  <c r="BI1061" i="7"/>
  <c r="BJ1061" i="7"/>
  <c r="BK1061" i="7"/>
  <c r="BL1061" i="7"/>
  <c r="BR1061" i="7"/>
  <c r="BY1061" i="7"/>
  <c r="BZ1061" i="7"/>
  <c r="CA1061" i="7"/>
  <c r="CB1061" i="7"/>
  <c r="CC1061" i="7"/>
  <c r="CD1061" i="7"/>
  <c r="BA1062" i="7"/>
  <c r="BB1062" i="7"/>
  <c r="BC1062" i="7"/>
  <c r="BD1062" i="7"/>
  <c r="BE1062" i="7"/>
  <c r="BF1062" i="7"/>
  <c r="BG1062" i="7"/>
  <c r="BH1062" i="7"/>
  <c r="BI1062" i="7"/>
  <c r="BJ1062" i="7"/>
  <c r="BK1062" i="7"/>
  <c r="BL1062" i="7"/>
  <c r="BY1062" i="7"/>
  <c r="BZ1062" i="7"/>
  <c r="CA1062" i="7"/>
  <c r="CB1062" i="7"/>
  <c r="CC1062" i="7"/>
  <c r="CD1062" i="7"/>
  <c r="BA1063" i="7"/>
  <c r="BB1063" i="7"/>
  <c r="BC1063" i="7"/>
  <c r="BD1063" i="7"/>
  <c r="BS1063" i="7" s="1"/>
  <c r="BE1063" i="7"/>
  <c r="BF1063" i="7"/>
  <c r="BG1063" i="7"/>
  <c r="BH1063" i="7"/>
  <c r="BI1063" i="7"/>
  <c r="BJ1063" i="7"/>
  <c r="BK1063" i="7"/>
  <c r="BL1063" i="7"/>
  <c r="BY1063" i="7"/>
  <c r="BZ1063" i="7"/>
  <c r="CA1063" i="7"/>
  <c r="CB1063" i="7"/>
  <c r="CC1063" i="7"/>
  <c r="CD1063" i="7"/>
  <c r="BA1064" i="7"/>
  <c r="BB1064" i="7"/>
  <c r="BC1064" i="7"/>
  <c r="BD1064" i="7"/>
  <c r="BE1064" i="7"/>
  <c r="BF1064" i="7"/>
  <c r="BG1064" i="7"/>
  <c r="BH1064" i="7"/>
  <c r="BI1064" i="7"/>
  <c r="BJ1064" i="7"/>
  <c r="BK1064" i="7"/>
  <c r="BL1064" i="7"/>
  <c r="BP1064" i="7"/>
  <c r="BY1064" i="7"/>
  <c r="BZ1064" i="7"/>
  <c r="CA1064" i="7"/>
  <c r="CB1064" i="7"/>
  <c r="CC1064" i="7"/>
  <c r="CD1064" i="7"/>
  <c r="BA1065" i="7"/>
  <c r="BB1065" i="7"/>
  <c r="BO1065" i="7" s="1"/>
  <c r="BC1065" i="7"/>
  <c r="BP1065" i="7" s="1"/>
  <c r="BD1065" i="7"/>
  <c r="BE1065" i="7"/>
  <c r="BF1065" i="7"/>
  <c r="BG1065" i="7"/>
  <c r="BH1065" i="7"/>
  <c r="BI1065" i="7"/>
  <c r="BJ1065" i="7"/>
  <c r="BK1065" i="7"/>
  <c r="BL1065" i="7"/>
  <c r="BY1065" i="7"/>
  <c r="BZ1065" i="7"/>
  <c r="CA1065" i="7"/>
  <c r="CB1065" i="7"/>
  <c r="CC1065" i="7"/>
  <c r="CD1065" i="7"/>
  <c r="BA1066" i="7"/>
  <c r="BB1066" i="7"/>
  <c r="BC1066" i="7"/>
  <c r="BP1066" i="7" s="1"/>
  <c r="BD1066" i="7"/>
  <c r="BE1066" i="7"/>
  <c r="BF1066" i="7"/>
  <c r="BG1066" i="7"/>
  <c r="BH1066" i="7"/>
  <c r="BI1066" i="7"/>
  <c r="BJ1066" i="7"/>
  <c r="BK1066" i="7"/>
  <c r="BL1066" i="7"/>
  <c r="BY1066" i="7"/>
  <c r="BZ1066" i="7"/>
  <c r="CA1066" i="7"/>
  <c r="CB1066" i="7"/>
  <c r="CC1066" i="7"/>
  <c r="CD1066" i="7"/>
  <c r="BA1067" i="7"/>
  <c r="BB1067" i="7"/>
  <c r="BC1067" i="7"/>
  <c r="BD1067" i="7"/>
  <c r="BE1067" i="7"/>
  <c r="BF1067" i="7"/>
  <c r="BG1067" i="7"/>
  <c r="BH1067" i="7"/>
  <c r="BI1067" i="7"/>
  <c r="BJ1067" i="7"/>
  <c r="BK1067" i="7"/>
  <c r="BL1067" i="7"/>
  <c r="BY1067" i="7"/>
  <c r="BZ1067" i="7"/>
  <c r="CA1067" i="7"/>
  <c r="CB1067" i="7"/>
  <c r="CC1067" i="7"/>
  <c r="CD1067" i="7"/>
  <c r="BA1068" i="7"/>
  <c r="BB1068" i="7"/>
  <c r="BO1068" i="7" s="1"/>
  <c r="BC1068" i="7"/>
  <c r="BD1068" i="7"/>
  <c r="BE1068" i="7"/>
  <c r="BF1068" i="7"/>
  <c r="BG1068" i="7"/>
  <c r="BH1068" i="7"/>
  <c r="BI1068" i="7"/>
  <c r="BJ1068" i="7"/>
  <c r="BK1068" i="7"/>
  <c r="BL1068" i="7"/>
  <c r="BP1068" i="7"/>
  <c r="BY1068" i="7"/>
  <c r="BZ1068" i="7"/>
  <c r="CA1068" i="7"/>
  <c r="CB1068" i="7"/>
  <c r="CC1068" i="7"/>
  <c r="CD1068" i="7"/>
  <c r="BA1069" i="7"/>
  <c r="BB1069" i="7"/>
  <c r="BO1069" i="7" s="1"/>
  <c r="BC1069" i="7"/>
  <c r="BD1069" i="7"/>
  <c r="BE1069" i="7"/>
  <c r="BF1069" i="7"/>
  <c r="BG1069" i="7"/>
  <c r="BH1069" i="7"/>
  <c r="BI1069" i="7"/>
  <c r="BJ1069" i="7"/>
  <c r="BK1069" i="7"/>
  <c r="BL1069" i="7"/>
  <c r="BS1069" i="7"/>
  <c r="BY1069" i="7"/>
  <c r="BZ1069" i="7"/>
  <c r="CA1069" i="7"/>
  <c r="CB1069" i="7"/>
  <c r="CC1069" i="7"/>
  <c r="CD1069" i="7"/>
  <c r="BA1070" i="7"/>
  <c r="BB1070" i="7"/>
  <c r="BC1070" i="7"/>
  <c r="BD1070" i="7"/>
  <c r="BE1070" i="7"/>
  <c r="BF1070" i="7"/>
  <c r="BG1070" i="7"/>
  <c r="BH1070" i="7"/>
  <c r="BI1070" i="7"/>
  <c r="BJ1070" i="7"/>
  <c r="BK1070" i="7"/>
  <c r="BL1070" i="7"/>
  <c r="BY1070" i="7"/>
  <c r="BZ1070" i="7"/>
  <c r="CA1070" i="7"/>
  <c r="CB1070" i="7"/>
  <c r="CC1070" i="7"/>
  <c r="CD1070" i="7"/>
  <c r="BA1071" i="7"/>
  <c r="BB1071" i="7"/>
  <c r="BC1071" i="7"/>
  <c r="BD1071" i="7"/>
  <c r="BE1071" i="7"/>
  <c r="BF1071" i="7"/>
  <c r="BG1071" i="7"/>
  <c r="BH1071" i="7"/>
  <c r="BI1071" i="7"/>
  <c r="BJ1071" i="7"/>
  <c r="BK1071" i="7"/>
  <c r="BL1071" i="7"/>
  <c r="BY1071" i="7"/>
  <c r="BZ1071" i="7"/>
  <c r="CA1071" i="7"/>
  <c r="CB1071" i="7"/>
  <c r="CC1071" i="7"/>
  <c r="CD1071" i="7"/>
  <c r="BA1072" i="7"/>
  <c r="BB1072" i="7"/>
  <c r="BC1072" i="7"/>
  <c r="BD1072" i="7"/>
  <c r="BE1072" i="7"/>
  <c r="BF1072" i="7"/>
  <c r="BG1072" i="7"/>
  <c r="BH1072" i="7"/>
  <c r="BI1072" i="7"/>
  <c r="BJ1072" i="7"/>
  <c r="BK1072" i="7"/>
  <c r="BL1072" i="7"/>
  <c r="BY1072" i="7"/>
  <c r="BZ1072" i="7"/>
  <c r="CA1072" i="7"/>
  <c r="CB1072" i="7"/>
  <c r="CC1072" i="7"/>
  <c r="CD1072" i="7"/>
  <c r="BA1073" i="7"/>
  <c r="BB1073" i="7"/>
  <c r="BC1073" i="7"/>
  <c r="BD1073" i="7"/>
  <c r="BE1073" i="7"/>
  <c r="BF1073" i="7"/>
  <c r="BG1073" i="7"/>
  <c r="BH1073" i="7"/>
  <c r="BI1073" i="7"/>
  <c r="BJ1073" i="7"/>
  <c r="BK1073" i="7"/>
  <c r="BL1073" i="7"/>
  <c r="BY1073" i="7"/>
  <c r="BZ1073" i="7"/>
  <c r="CA1073" i="7"/>
  <c r="CB1073" i="7"/>
  <c r="CC1073" i="7"/>
  <c r="CD1073" i="7"/>
  <c r="BA1074" i="7"/>
  <c r="BB1074" i="7"/>
  <c r="BC1074" i="7"/>
  <c r="BP1074" i="7" s="1"/>
  <c r="BD1074" i="7"/>
  <c r="BE1074" i="7"/>
  <c r="BF1074" i="7"/>
  <c r="BG1074" i="7"/>
  <c r="BH1074" i="7"/>
  <c r="BI1074" i="7"/>
  <c r="BJ1074" i="7"/>
  <c r="BK1074" i="7"/>
  <c r="BL1074" i="7"/>
  <c r="BY1074" i="7"/>
  <c r="BZ1074" i="7"/>
  <c r="CA1074" i="7"/>
  <c r="CB1074" i="7"/>
  <c r="CC1074" i="7"/>
  <c r="CD1074" i="7"/>
  <c r="BA1075" i="7"/>
  <c r="BB1075" i="7"/>
  <c r="BC1075" i="7"/>
  <c r="BD1075" i="7"/>
  <c r="BP1075" i="7" s="1"/>
  <c r="BE1075" i="7"/>
  <c r="BF1075" i="7"/>
  <c r="BG1075" i="7"/>
  <c r="BH1075" i="7"/>
  <c r="BI1075" i="7"/>
  <c r="BJ1075" i="7"/>
  <c r="BK1075" i="7"/>
  <c r="BL1075" i="7"/>
  <c r="BY1075" i="7"/>
  <c r="BZ1075" i="7"/>
  <c r="CA1075" i="7"/>
  <c r="CB1075" i="7"/>
  <c r="CC1075" i="7"/>
  <c r="CD1075" i="7"/>
  <c r="BA1076" i="7"/>
  <c r="BR1076" i="7" s="1"/>
  <c r="BB1076" i="7"/>
  <c r="BC1076" i="7"/>
  <c r="BD1076" i="7"/>
  <c r="BE1076" i="7"/>
  <c r="BF1076" i="7"/>
  <c r="BG1076" i="7"/>
  <c r="BH1076" i="7"/>
  <c r="BI1076" i="7"/>
  <c r="BJ1076" i="7"/>
  <c r="BK1076" i="7"/>
  <c r="BL1076" i="7"/>
  <c r="BP1076" i="7"/>
  <c r="BY1076" i="7"/>
  <c r="BZ1076" i="7"/>
  <c r="CA1076" i="7"/>
  <c r="CB1076" i="7"/>
  <c r="CC1076" i="7"/>
  <c r="CD1076" i="7"/>
  <c r="BA1077" i="7"/>
  <c r="BQ1077" i="7" s="1"/>
  <c r="BT1077" i="7" s="1"/>
  <c r="BB1077" i="7"/>
  <c r="BC1077" i="7"/>
  <c r="BD1077" i="7"/>
  <c r="BE1077" i="7"/>
  <c r="BR1077" i="7" s="1"/>
  <c r="BF1077" i="7"/>
  <c r="BG1077" i="7"/>
  <c r="BH1077" i="7"/>
  <c r="BI1077" i="7"/>
  <c r="BJ1077" i="7"/>
  <c r="BK1077" i="7"/>
  <c r="BL1077" i="7"/>
  <c r="BO1077" i="7"/>
  <c r="BP1077" i="7"/>
  <c r="BY1077" i="7"/>
  <c r="BZ1077" i="7"/>
  <c r="CA1077" i="7"/>
  <c r="CB1077" i="7"/>
  <c r="CC1077" i="7"/>
  <c r="CD1077" i="7"/>
  <c r="BA1078" i="7"/>
  <c r="BB1078" i="7"/>
  <c r="BC1078" i="7"/>
  <c r="BD1078" i="7"/>
  <c r="BP1078" i="7" s="1"/>
  <c r="BE1078" i="7"/>
  <c r="BF1078" i="7"/>
  <c r="BG1078" i="7"/>
  <c r="BH1078" i="7"/>
  <c r="BI1078" i="7"/>
  <c r="BJ1078" i="7"/>
  <c r="BK1078" i="7"/>
  <c r="BL1078" i="7"/>
  <c r="BY1078" i="7"/>
  <c r="BZ1078" i="7"/>
  <c r="CA1078" i="7"/>
  <c r="CB1078" i="7"/>
  <c r="CC1078" i="7"/>
  <c r="CD1078" i="7"/>
  <c r="BA1079" i="7"/>
  <c r="BB1079" i="7"/>
  <c r="BC1079" i="7"/>
  <c r="BP1079" i="7" s="1"/>
  <c r="BD1079" i="7"/>
  <c r="BE1079" i="7"/>
  <c r="BF1079" i="7"/>
  <c r="BG1079" i="7"/>
  <c r="BH1079" i="7"/>
  <c r="BI1079" i="7"/>
  <c r="BJ1079" i="7"/>
  <c r="BK1079" i="7"/>
  <c r="BL1079" i="7"/>
  <c r="BO1079" i="7"/>
  <c r="BY1079" i="7"/>
  <c r="BZ1079" i="7"/>
  <c r="CA1079" i="7"/>
  <c r="CB1079" i="7"/>
  <c r="CC1079" i="7"/>
  <c r="CD1079" i="7"/>
  <c r="BA1080" i="7"/>
  <c r="BB1080" i="7"/>
  <c r="BC1080" i="7"/>
  <c r="BD1080" i="7"/>
  <c r="BE1080" i="7"/>
  <c r="BF1080" i="7"/>
  <c r="BG1080" i="7"/>
  <c r="BH1080" i="7"/>
  <c r="BI1080" i="7"/>
  <c r="BJ1080" i="7"/>
  <c r="BK1080" i="7"/>
  <c r="BL1080" i="7"/>
  <c r="BY1080" i="7"/>
  <c r="BZ1080" i="7"/>
  <c r="CA1080" i="7"/>
  <c r="CB1080" i="7"/>
  <c r="CC1080" i="7"/>
  <c r="CD1080" i="7"/>
  <c r="BA1081" i="7"/>
  <c r="BB1081" i="7"/>
  <c r="BC1081" i="7"/>
  <c r="BD1081" i="7"/>
  <c r="BE1081" i="7"/>
  <c r="BF1081" i="7"/>
  <c r="BG1081" i="7"/>
  <c r="BH1081" i="7"/>
  <c r="BI1081" i="7"/>
  <c r="BJ1081" i="7"/>
  <c r="BK1081" i="7"/>
  <c r="BL1081" i="7"/>
  <c r="BY1081" i="7"/>
  <c r="BZ1081" i="7"/>
  <c r="CA1081" i="7"/>
  <c r="CB1081" i="7"/>
  <c r="CC1081" i="7"/>
  <c r="CD1081" i="7"/>
  <c r="BA1082" i="7"/>
  <c r="BB1082" i="7"/>
  <c r="BC1082" i="7"/>
  <c r="BP1082" i="7" s="1"/>
  <c r="BD1082" i="7"/>
  <c r="BE1082" i="7"/>
  <c r="BF1082" i="7"/>
  <c r="BG1082" i="7"/>
  <c r="BH1082" i="7"/>
  <c r="BI1082" i="7"/>
  <c r="BJ1082" i="7"/>
  <c r="BK1082" i="7"/>
  <c r="BL1082" i="7"/>
  <c r="BY1082" i="7"/>
  <c r="BZ1082" i="7"/>
  <c r="CA1082" i="7"/>
  <c r="CB1082" i="7"/>
  <c r="CC1082" i="7"/>
  <c r="CD1082" i="7"/>
  <c r="BA1083" i="7"/>
  <c r="BB1083" i="7"/>
  <c r="BC1083" i="7"/>
  <c r="BD1083" i="7"/>
  <c r="BP1083" i="7" s="1"/>
  <c r="BE1083" i="7"/>
  <c r="BF1083" i="7"/>
  <c r="BG1083" i="7"/>
  <c r="BH1083" i="7"/>
  <c r="BI1083" i="7"/>
  <c r="BJ1083" i="7"/>
  <c r="BK1083" i="7"/>
  <c r="BL1083" i="7"/>
  <c r="BY1083" i="7"/>
  <c r="BZ1083" i="7"/>
  <c r="CA1083" i="7"/>
  <c r="CB1083" i="7"/>
  <c r="CC1083" i="7"/>
  <c r="CD1083" i="7"/>
  <c r="BA1084" i="7"/>
  <c r="BB1084" i="7"/>
  <c r="BC1084" i="7"/>
  <c r="BD1084" i="7"/>
  <c r="BE1084" i="7"/>
  <c r="BF1084" i="7"/>
  <c r="BG1084" i="7"/>
  <c r="BH1084" i="7"/>
  <c r="BI1084" i="7"/>
  <c r="BJ1084" i="7"/>
  <c r="BK1084" i="7"/>
  <c r="BL1084" i="7"/>
  <c r="BR1084" i="7"/>
  <c r="BY1084" i="7"/>
  <c r="BZ1084" i="7"/>
  <c r="CA1084" i="7"/>
  <c r="CB1084" i="7"/>
  <c r="CC1084" i="7"/>
  <c r="CD1084" i="7"/>
  <c r="BA1085" i="7"/>
  <c r="BB1085" i="7"/>
  <c r="BC1085" i="7"/>
  <c r="BD1085" i="7"/>
  <c r="BE1085" i="7"/>
  <c r="BF1085" i="7"/>
  <c r="BG1085" i="7"/>
  <c r="BH1085" i="7"/>
  <c r="BI1085" i="7"/>
  <c r="BJ1085" i="7"/>
  <c r="BK1085" i="7"/>
  <c r="BL1085" i="7"/>
  <c r="BQ1085" i="7"/>
  <c r="BY1085" i="7"/>
  <c r="BZ1085" i="7"/>
  <c r="CA1085" i="7"/>
  <c r="CB1085" i="7"/>
  <c r="CC1085" i="7"/>
  <c r="CD1085" i="7"/>
  <c r="BA1086" i="7"/>
  <c r="BB1086" i="7"/>
  <c r="BC1086" i="7"/>
  <c r="BP1086" i="7" s="1"/>
  <c r="BD1086" i="7"/>
  <c r="BE1086" i="7"/>
  <c r="BF1086" i="7"/>
  <c r="BS1086" i="7" s="1"/>
  <c r="BG1086" i="7"/>
  <c r="BH1086" i="7"/>
  <c r="BI1086" i="7"/>
  <c r="BJ1086" i="7"/>
  <c r="BK1086" i="7"/>
  <c r="BL1086" i="7"/>
  <c r="BY1086" i="7"/>
  <c r="BZ1086" i="7"/>
  <c r="CA1086" i="7"/>
  <c r="CB1086" i="7"/>
  <c r="CC1086" i="7"/>
  <c r="CD1086" i="7"/>
  <c r="BA1087" i="7"/>
  <c r="BB1087" i="7"/>
  <c r="BC1087" i="7"/>
  <c r="BP1087" i="7" s="1"/>
  <c r="BD1087" i="7"/>
  <c r="BE1087" i="7"/>
  <c r="BF1087" i="7"/>
  <c r="BG1087" i="7"/>
  <c r="BH1087" i="7"/>
  <c r="BI1087" i="7"/>
  <c r="BJ1087" i="7"/>
  <c r="BK1087" i="7"/>
  <c r="BL1087" i="7"/>
  <c r="BY1087" i="7"/>
  <c r="BZ1087" i="7"/>
  <c r="CA1087" i="7"/>
  <c r="CB1087" i="7"/>
  <c r="CC1087" i="7"/>
  <c r="CD1087" i="7"/>
  <c r="BA1088" i="7"/>
  <c r="BB1088" i="7"/>
  <c r="BC1088" i="7"/>
  <c r="BD1088" i="7"/>
  <c r="BQ1088" i="7" s="1"/>
  <c r="BE1088" i="7"/>
  <c r="BF1088" i="7"/>
  <c r="BG1088" i="7"/>
  <c r="BH1088" i="7"/>
  <c r="BI1088" i="7"/>
  <c r="BJ1088" i="7"/>
  <c r="BK1088" i="7"/>
  <c r="BL1088" i="7"/>
  <c r="BY1088" i="7"/>
  <c r="BZ1088" i="7"/>
  <c r="CA1088" i="7"/>
  <c r="CB1088" i="7"/>
  <c r="CC1088" i="7"/>
  <c r="CD1088" i="7"/>
  <c r="BA1089" i="7"/>
  <c r="BB1089" i="7"/>
  <c r="BC1089" i="7"/>
  <c r="BD1089" i="7"/>
  <c r="BE1089" i="7"/>
  <c r="BF1089" i="7"/>
  <c r="BG1089" i="7"/>
  <c r="BH1089" i="7"/>
  <c r="BI1089" i="7"/>
  <c r="BJ1089" i="7"/>
  <c r="BK1089" i="7"/>
  <c r="BL1089" i="7"/>
  <c r="BY1089" i="7"/>
  <c r="BZ1089" i="7"/>
  <c r="CA1089" i="7"/>
  <c r="CB1089" i="7"/>
  <c r="CC1089" i="7"/>
  <c r="CD1089" i="7"/>
  <c r="BA1090" i="7"/>
  <c r="BB1090" i="7"/>
  <c r="BC1090" i="7"/>
  <c r="BD1090" i="7"/>
  <c r="BE1090" i="7"/>
  <c r="BF1090" i="7"/>
  <c r="BG1090" i="7"/>
  <c r="BH1090" i="7"/>
  <c r="BI1090" i="7"/>
  <c r="BJ1090" i="7"/>
  <c r="BK1090" i="7"/>
  <c r="BL1090" i="7"/>
  <c r="BY1090" i="7"/>
  <c r="BZ1090" i="7"/>
  <c r="CA1090" i="7"/>
  <c r="CB1090" i="7"/>
  <c r="CC1090" i="7"/>
  <c r="CD1090" i="7"/>
  <c r="BA1091" i="7"/>
  <c r="BB1091" i="7"/>
  <c r="BC1091" i="7"/>
  <c r="BS1091" i="7" s="1"/>
  <c r="BD1091" i="7"/>
  <c r="BP1091" i="7" s="1"/>
  <c r="BE1091" i="7"/>
  <c r="BF1091" i="7"/>
  <c r="BG1091" i="7"/>
  <c r="BH1091" i="7"/>
  <c r="BI1091" i="7"/>
  <c r="BJ1091" i="7"/>
  <c r="BK1091" i="7"/>
  <c r="BL1091" i="7"/>
  <c r="BY1091" i="7"/>
  <c r="BZ1091" i="7"/>
  <c r="CA1091" i="7"/>
  <c r="CB1091" i="7"/>
  <c r="CC1091" i="7"/>
  <c r="CD1091" i="7"/>
  <c r="BA1092" i="7"/>
  <c r="BB1092" i="7"/>
  <c r="BC1092" i="7"/>
  <c r="BS1092" i="7" s="1"/>
  <c r="BD1092" i="7"/>
  <c r="BE1092" i="7"/>
  <c r="BF1092" i="7"/>
  <c r="BG1092" i="7"/>
  <c r="BH1092" i="7"/>
  <c r="BI1092" i="7"/>
  <c r="BJ1092" i="7"/>
  <c r="BK1092" i="7"/>
  <c r="BL1092" i="7"/>
  <c r="BY1092" i="7"/>
  <c r="BZ1092" i="7"/>
  <c r="CA1092" i="7"/>
  <c r="CB1092" i="7"/>
  <c r="CC1092" i="7"/>
  <c r="CD1092" i="7"/>
  <c r="BA1093" i="7"/>
  <c r="BB1093" i="7"/>
  <c r="BC1093" i="7"/>
  <c r="BD1093" i="7"/>
  <c r="BQ1093" i="7" s="1"/>
  <c r="BE1093" i="7"/>
  <c r="BF1093" i="7"/>
  <c r="BG1093" i="7"/>
  <c r="BH1093" i="7"/>
  <c r="BI1093" i="7"/>
  <c r="BJ1093" i="7"/>
  <c r="BK1093" i="7"/>
  <c r="BL1093" i="7"/>
  <c r="BY1093" i="7"/>
  <c r="BZ1093" i="7"/>
  <c r="CA1093" i="7"/>
  <c r="CB1093" i="7"/>
  <c r="CC1093" i="7"/>
  <c r="CD1093" i="7"/>
  <c r="BA1094" i="7"/>
  <c r="BB1094" i="7"/>
  <c r="BC1094" i="7"/>
  <c r="BD1094" i="7"/>
  <c r="BP1094" i="7" s="1"/>
  <c r="BE1094" i="7"/>
  <c r="BF1094" i="7"/>
  <c r="BG1094" i="7"/>
  <c r="BH1094" i="7"/>
  <c r="BI1094" i="7"/>
  <c r="BJ1094" i="7"/>
  <c r="BK1094" i="7"/>
  <c r="BL1094" i="7"/>
  <c r="BY1094" i="7"/>
  <c r="BZ1094" i="7"/>
  <c r="CA1094" i="7"/>
  <c r="CB1094" i="7"/>
  <c r="CC1094" i="7"/>
  <c r="CD1094" i="7"/>
  <c r="BA1095" i="7"/>
  <c r="BB1095" i="7"/>
  <c r="BC1095" i="7"/>
  <c r="BP1095" i="7" s="1"/>
  <c r="BD1095" i="7"/>
  <c r="BE1095" i="7"/>
  <c r="BR1095" i="7" s="1"/>
  <c r="BF1095" i="7"/>
  <c r="BG1095" i="7"/>
  <c r="BH1095" i="7"/>
  <c r="BI1095" i="7"/>
  <c r="BJ1095" i="7"/>
  <c r="BK1095" i="7"/>
  <c r="BL1095" i="7"/>
  <c r="BO1095" i="7"/>
  <c r="BY1095" i="7"/>
  <c r="BZ1095" i="7"/>
  <c r="CA1095" i="7"/>
  <c r="CB1095" i="7"/>
  <c r="CC1095" i="7"/>
  <c r="CD1095" i="7"/>
  <c r="BA1096" i="7"/>
  <c r="BB1096" i="7"/>
  <c r="BC1096" i="7"/>
  <c r="BD1096" i="7"/>
  <c r="BE1096" i="7"/>
  <c r="BF1096" i="7"/>
  <c r="BG1096" i="7"/>
  <c r="BH1096" i="7"/>
  <c r="BI1096" i="7"/>
  <c r="BJ1096" i="7"/>
  <c r="BK1096" i="7"/>
  <c r="BL1096" i="7"/>
  <c r="BY1096" i="7"/>
  <c r="BZ1096" i="7"/>
  <c r="CA1096" i="7"/>
  <c r="CB1096" i="7"/>
  <c r="CC1096" i="7"/>
  <c r="CD1096" i="7"/>
  <c r="BA1097" i="7"/>
  <c r="BB1097" i="7"/>
  <c r="BC1097" i="7"/>
  <c r="BD1097" i="7"/>
  <c r="BE1097" i="7"/>
  <c r="BF1097" i="7"/>
  <c r="BG1097" i="7"/>
  <c r="BH1097" i="7"/>
  <c r="BI1097" i="7"/>
  <c r="BJ1097" i="7"/>
  <c r="BK1097" i="7"/>
  <c r="BL1097" i="7"/>
  <c r="BY1097" i="7"/>
  <c r="BZ1097" i="7"/>
  <c r="CA1097" i="7"/>
  <c r="CB1097" i="7"/>
  <c r="CC1097" i="7"/>
  <c r="CD1097" i="7"/>
  <c r="BA1098" i="7"/>
  <c r="BB1098" i="7"/>
  <c r="BC1098" i="7"/>
  <c r="BD1098" i="7"/>
  <c r="BE1098" i="7"/>
  <c r="BF1098" i="7"/>
  <c r="BG1098" i="7"/>
  <c r="BH1098" i="7"/>
  <c r="BI1098" i="7"/>
  <c r="BJ1098" i="7"/>
  <c r="BK1098" i="7"/>
  <c r="BL1098" i="7"/>
  <c r="BY1098" i="7"/>
  <c r="BZ1098" i="7"/>
  <c r="CA1098" i="7"/>
  <c r="CB1098" i="7"/>
  <c r="CC1098" i="7"/>
  <c r="CD1098" i="7"/>
  <c r="BA1099" i="7"/>
  <c r="BB1099" i="7"/>
  <c r="BC1099" i="7"/>
  <c r="BD1099" i="7"/>
  <c r="BE1099" i="7"/>
  <c r="BF1099" i="7"/>
  <c r="BG1099" i="7"/>
  <c r="BH1099" i="7"/>
  <c r="BI1099" i="7"/>
  <c r="BJ1099" i="7"/>
  <c r="BK1099" i="7"/>
  <c r="BL1099" i="7"/>
  <c r="BY1099" i="7"/>
  <c r="BZ1099" i="7"/>
  <c r="CA1099" i="7"/>
  <c r="CB1099" i="7"/>
  <c r="CC1099" i="7"/>
  <c r="CD1099" i="7"/>
  <c r="BA1100" i="7"/>
  <c r="BB1100" i="7"/>
  <c r="BR1100" i="7" s="1"/>
  <c r="BC1100" i="7"/>
  <c r="BD1100" i="7"/>
  <c r="BE1100" i="7"/>
  <c r="BF1100" i="7"/>
  <c r="BG1100" i="7"/>
  <c r="BH1100" i="7"/>
  <c r="BI1100" i="7"/>
  <c r="BJ1100" i="7"/>
  <c r="BK1100" i="7"/>
  <c r="BL1100" i="7"/>
  <c r="BY1100" i="7"/>
  <c r="BZ1100" i="7"/>
  <c r="CA1100" i="7"/>
  <c r="CB1100" i="7"/>
  <c r="CC1100" i="7"/>
  <c r="CD1100" i="7"/>
  <c r="BA1101" i="7"/>
  <c r="BB1101" i="7"/>
  <c r="BC1101" i="7"/>
  <c r="BP1101" i="7" s="1"/>
  <c r="BD1101" i="7"/>
  <c r="BE1101" i="7"/>
  <c r="BF1101" i="7"/>
  <c r="BG1101" i="7"/>
  <c r="BH1101" i="7"/>
  <c r="BI1101" i="7"/>
  <c r="BJ1101" i="7"/>
  <c r="BK1101" i="7"/>
  <c r="BL1101" i="7"/>
  <c r="BY1101" i="7"/>
  <c r="BZ1101" i="7"/>
  <c r="CA1101" i="7"/>
  <c r="CB1101" i="7"/>
  <c r="CC1101" i="7"/>
  <c r="CD1101" i="7"/>
  <c r="BA1102" i="7"/>
  <c r="BB1102" i="7"/>
  <c r="BC1102" i="7"/>
  <c r="BD1102" i="7"/>
  <c r="BS1102" i="7" s="1"/>
  <c r="BE1102" i="7"/>
  <c r="BF1102" i="7"/>
  <c r="BG1102" i="7"/>
  <c r="BH1102" i="7"/>
  <c r="BI1102" i="7"/>
  <c r="BJ1102" i="7"/>
  <c r="BK1102" i="7"/>
  <c r="BL1102" i="7"/>
  <c r="BY1102" i="7"/>
  <c r="BZ1102" i="7"/>
  <c r="CA1102" i="7"/>
  <c r="CB1102" i="7"/>
  <c r="CC1102" i="7"/>
  <c r="CD1102" i="7"/>
  <c r="BA1103" i="7"/>
  <c r="BB1103" i="7"/>
  <c r="BO1103" i="7" s="1"/>
  <c r="BC1103" i="7"/>
  <c r="BD1103" i="7"/>
  <c r="BR1103" i="7" s="1"/>
  <c r="BE1103" i="7"/>
  <c r="BF1103" i="7"/>
  <c r="BG1103" i="7"/>
  <c r="BH1103" i="7"/>
  <c r="BI1103" i="7"/>
  <c r="BJ1103" i="7"/>
  <c r="BK1103" i="7"/>
  <c r="BL1103" i="7"/>
  <c r="BY1103" i="7"/>
  <c r="BZ1103" i="7"/>
  <c r="CA1103" i="7"/>
  <c r="CB1103" i="7"/>
  <c r="CC1103" i="7"/>
  <c r="CD1103" i="7"/>
  <c r="BA1104" i="7"/>
  <c r="BB1104" i="7"/>
  <c r="BC1104" i="7"/>
  <c r="BD1104" i="7"/>
  <c r="BP1104" i="7" s="1"/>
  <c r="BE1104" i="7"/>
  <c r="BF1104" i="7"/>
  <c r="BG1104" i="7"/>
  <c r="BH1104" i="7"/>
  <c r="BI1104" i="7"/>
  <c r="BJ1104" i="7"/>
  <c r="BK1104" i="7"/>
  <c r="BL1104" i="7"/>
  <c r="BY1104" i="7"/>
  <c r="BZ1104" i="7"/>
  <c r="CA1104" i="7"/>
  <c r="CB1104" i="7"/>
  <c r="CC1104" i="7"/>
  <c r="CD1104" i="7"/>
  <c r="BA1105" i="7"/>
  <c r="BB1105" i="7"/>
  <c r="BC1105" i="7"/>
  <c r="BD1105" i="7"/>
  <c r="BE1105" i="7"/>
  <c r="BF1105" i="7"/>
  <c r="BG1105" i="7"/>
  <c r="BH1105" i="7"/>
  <c r="BI1105" i="7"/>
  <c r="BJ1105" i="7"/>
  <c r="BK1105" i="7"/>
  <c r="BL1105" i="7"/>
  <c r="BY1105" i="7"/>
  <c r="BZ1105" i="7"/>
  <c r="CA1105" i="7"/>
  <c r="CB1105" i="7"/>
  <c r="CC1105" i="7"/>
  <c r="CD1105" i="7"/>
  <c r="BA1106" i="7"/>
  <c r="BB1106" i="7"/>
  <c r="BC1106" i="7"/>
  <c r="BP1106" i="7" s="1"/>
  <c r="BD1106" i="7"/>
  <c r="BE1106" i="7"/>
  <c r="BF1106" i="7"/>
  <c r="BG1106" i="7"/>
  <c r="BH1106" i="7"/>
  <c r="BI1106" i="7"/>
  <c r="BJ1106" i="7"/>
  <c r="BK1106" i="7"/>
  <c r="BL1106" i="7"/>
  <c r="BY1106" i="7"/>
  <c r="BZ1106" i="7"/>
  <c r="CA1106" i="7"/>
  <c r="CB1106" i="7"/>
  <c r="CC1106" i="7"/>
  <c r="CD1106" i="7"/>
  <c r="BA1107" i="7"/>
  <c r="BB1107" i="7"/>
  <c r="BC1107" i="7"/>
  <c r="BD1107" i="7"/>
  <c r="BE1107" i="7"/>
  <c r="BF1107" i="7"/>
  <c r="BG1107" i="7"/>
  <c r="BH1107" i="7"/>
  <c r="BI1107" i="7"/>
  <c r="BJ1107" i="7"/>
  <c r="BK1107" i="7"/>
  <c r="BL1107" i="7"/>
  <c r="BY1107" i="7"/>
  <c r="BZ1107" i="7"/>
  <c r="CA1107" i="7"/>
  <c r="CB1107" i="7"/>
  <c r="CC1107" i="7"/>
  <c r="CD1107" i="7"/>
  <c r="BA1108" i="7"/>
  <c r="BB1108" i="7"/>
  <c r="BR1108" i="7" s="1"/>
  <c r="BC1108" i="7"/>
  <c r="BD1108" i="7"/>
  <c r="BE1108" i="7"/>
  <c r="BF1108" i="7"/>
  <c r="BG1108" i="7"/>
  <c r="BH1108" i="7"/>
  <c r="BI1108" i="7"/>
  <c r="BJ1108" i="7"/>
  <c r="BK1108" i="7"/>
  <c r="BL1108" i="7"/>
  <c r="BY1108" i="7"/>
  <c r="BZ1108" i="7"/>
  <c r="CA1108" i="7"/>
  <c r="CB1108" i="7"/>
  <c r="CC1108" i="7"/>
  <c r="CD1108" i="7"/>
  <c r="BA1109" i="7"/>
  <c r="BB1109" i="7"/>
  <c r="BC1109" i="7"/>
  <c r="BP1109" i="7" s="1"/>
  <c r="BD1109" i="7"/>
  <c r="BE1109" i="7"/>
  <c r="BF1109" i="7"/>
  <c r="BG1109" i="7"/>
  <c r="BH1109" i="7"/>
  <c r="BI1109" i="7"/>
  <c r="BJ1109" i="7"/>
  <c r="BK1109" i="7"/>
  <c r="BL1109" i="7"/>
  <c r="BY1109" i="7"/>
  <c r="BZ1109" i="7"/>
  <c r="CA1109" i="7"/>
  <c r="CB1109" i="7"/>
  <c r="CC1109" i="7"/>
  <c r="CD1109" i="7"/>
  <c r="BA1110" i="7"/>
  <c r="BB1110" i="7"/>
  <c r="BC1110" i="7"/>
  <c r="BS1110" i="7" s="1"/>
  <c r="BD1110" i="7"/>
  <c r="BE1110" i="7"/>
  <c r="BF1110" i="7"/>
  <c r="BG1110" i="7"/>
  <c r="BH1110" i="7"/>
  <c r="BI1110" i="7"/>
  <c r="BJ1110" i="7"/>
  <c r="BK1110" i="7"/>
  <c r="BL1110" i="7"/>
  <c r="BP1110" i="7"/>
  <c r="BY1110" i="7"/>
  <c r="BZ1110" i="7"/>
  <c r="CA1110" i="7"/>
  <c r="CB1110" i="7"/>
  <c r="CC1110" i="7"/>
  <c r="CD1110" i="7"/>
  <c r="BA1111" i="7"/>
  <c r="BR1111" i="7" s="1"/>
  <c r="BB1111" i="7"/>
  <c r="BC1111" i="7"/>
  <c r="BP1111" i="7" s="1"/>
  <c r="BD1111" i="7"/>
  <c r="BE1111" i="7"/>
  <c r="BF1111" i="7"/>
  <c r="BG1111" i="7"/>
  <c r="BH1111" i="7"/>
  <c r="BI1111" i="7"/>
  <c r="BJ1111" i="7"/>
  <c r="BK1111" i="7"/>
  <c r="BL1111" i="7"/>
  <c r="BO1111" i="7"/>
  <c r="BY1111" i="7"/>
  <c r="BZ1111" i="7"/>
  <c r="CA1111" i="7"/>
  <c r="CB1111" i="7"/>
  <c r="CC1111" i="7"/>
  <c r="CD1111" i="7"/>
  <c r="BA1112" i="7"/>
  <c r="BB1112" i="7"/>
  <c r="BC1112" i="7"/>
  <c r="BD1112" i="7"/>
  <c r="BE1112" i="7"/>
  <c r="BF1112" i="7"/>
  <c r="BG1112" i="7"/>
  <c r="BH1112" i="7"/>
  <c r="BI1112" i="7"/>
  <c r="BJ1112" i="7"/>
  <c r="BK1112" i="7"/>
  <c r="BL1112" i="7"/>
  <c r="BY1112" i="7"/>
  <c r="BZ1112" i="7"/>
  <c r="CA1112" i="7"/>
  <c r="CB1112" i="7"/>
  <c r="CC1112" i="7"/>
  <c r="CD1112" i="7"/>
  <c r="BA1113" i="7"/>
  <c r="BB1113" i="7"/>
  <c r="BC1113" i="7"/>
  <c r="BS1113" i="7" s="1"/>
  <c r="BD1113" i="7"/>
  <c r="BE1113" i="7"/>
  <c r="BF1113" i="7"/>
  <c r="BG1113" i="7"/>
  <c r="BH1113" i="7"/>
  <c r="BI1113" i="7"/>
  <c r="BJ1113" i="7"/>
  <c r="BK1113" i="7"/>
  <c r="BL1113" i="7"/>
  <c r="BY1113" i="7"/>
  <c r="BZ1113" i="7"/>
  <c r="CA1113" i="7"/>
  <c r="CB1113" i="7"/>
  <c r="CC1113" i="7"/>
  <c r="CD1113" i="7"/>
  <c r="BA1114" i="7"/>
  <c r="BB1114" i="7"/>
  <c r="BC1114" i="7"/>
  <c r="BP1114" i="7" s="1"/>
  <c r="BD1114" i="7"/>
  <c r="BE1114" i="7"/>
  <c r="BF1114" i="7"/>
  <c r="BG1114" i="7"/>
  <c r="BH1114" i="7"/>
  <c r="BI1114" i="7"/>
  <c r="BJ1114" i="7"/>
  <c r="BK1114" i="7"/>
  <c r="BL1114" i="7"/>
  <c r="BO1114" i="7"/>
  <c r="BY1114" i="7"/>
  <c r="BZ1114" i="7"/>
  <c r="CA1114" i="7"/>
  <c r="CB1114" i="7"/>
  <c r="CC1114" i="7"/>
  <c r="CD1114" i="7"/>
  <c r="BA1115" i="7"/>
  <c r="BB1115" i="7"/>
  <c r="BC1115" i="7"/>
  <c r="BD1115" i="7"/>
  <c r="BE1115" i="7"/>
  <c r="BF1115" i="7"/>
  <c r="BG1115" i="7"/>
  <c r="BH1115" i="7"/>
  <c r="BI1115" i="7"/>
  <c r="BJ1115" i="7"/>
  <c r="BK1115" i="7"/>
  <c r="BL1115" i="7"/>
  <c r="BY1115" i="7"/>
  <c r="BZ1115" i="7"/>
  <c r="CA1115" i="7"/>
  <c r="CB1115" i="7"/>
  <c r="CC1115" i="7"/>
  <c r="CD1115" i="7"/>
  <c r="BA1116" i="7"/>
  <c r="BB1116" i="7"/>
  <c r="BC1116" i="7"/>
  <c r="BD1116" i="7"/>
  <c r="BE1116" i="7"/>
  <c r="BF1116" i="7"/>
  <c r="BG1116" i="7"/>
  <c r="BH1116" i="7"/>
  <c r="BI1116" i="7"/>
  <c r="BJ1116" i="7"/>
  <c r="BK1116" i="7"/>
  <c r="BL1116" i="7"/>
  <c r="BY1116" i="7"/>
  <c r="BZ1116" i="7"/>
  <c r="CA1116" i="7"/>
  <c r="CB1116" i="7"/>
  <c r="CC1116" i="7"/>
  <c r="CD1116" i="7"/>
  <c r="BA1117" i="7"/>
  <c r="BB1117" i="7"/>
  <c r="BC1117" i="7"/>
  <c r="BD1117" i="7"/>
  <c r="BE1117" i="7"/>
  <c r="BF1117" i="7"/>
  <c r="BG1117" i="7"/>
  <c r="BH1117" i="7"/>
  <c r="BI1117" i="7"/>
  <c r="BJ1117" i="7"/>
  <c r="BK1117" i="7"/>
  <c r="BL1117" i="7"/>
  <c r="BY1117" i="7"/>
  <c r="BZ1117" i="7"/>
  <c r="CA1117" i="7"/>
  <c r="CB1117" i="7"/>
  <c r="CC1117" i="7"/>
  <c r="CD1117" i="7"/>
  <c r="BA1118" i="7"/>
  <c r="BB1118" i="7"/>
  <c r="BC1118" i="7"/>
  <c r="BD1118" i="7"/>
  <c r="BS1118" i="7" s="1"/>
  <c r="BE1118" i="7"/>
  <c r="BF1118" i="7"/>
  <c r="BG1118" i="7"/>
  <c r="BH1118" i="7"/>
  <c r="BI1118" i="7"/>
  <c r="BJ1118" i="7"/>
  <c r="BK1118" i="7"/>
  <c r="BL1118" i="7"/>
  <c r="BY1118" i="7"/>
  <c r="BZ1118" i="7"/>
  <c r="CA1118" i="7"/>
  <c r="CB1118" i="7"/>
  <c r="CC1118" i="7"/>
  <c r="CD1118" i="7"/>
  <c r="BA1119" i="7"/>
  <c r="BB1119" i="7"/>
  <c r="BC1119" i="7"/>
  <c r="BD1119" i="7"/>
  <c r="BO1119" i="7" s="1"/>
  <c r="BE1119" i="7"/>
  <c r="BF1119" i="7"/>
  <c r="BG1119" i="7"/>
  <c r="BH1119" i="7"/>
  <c r="BI1119" i="7"/>
  <c r="BJ1119" i="7"/>
  <c r="BK1119" i="7"/>
  <c r="BL1119" i="7"/>
  <c r="BY1119" i="7"/>
  <c r="BZ1119" i="7"/>
  <c r="CA1119" i="7"/>
  <c r="CB1119" i="7"/>
  <c r="CC1119" i="7"/>
  <c r="CD1119" i="7"/>
  <c r="BA1120" i="7"/>
  <c r="BB1120" i="7"/>
  <c r="BC1120" i="7"/>
  <c r="BD1120" i="7"/>
  <c r="BE1120" i="7"/>
  <c r="BF1120" i="7"/>
  <c r="BG1120" i="7"/>
  <c r="BH1120" i="7"/>
  <c r="BI1120" i="7"/>
  <c r="BJ1120" i="7"/>
  <c r="BK1120" i="7"/>
  <c r="BL1120" i="7"/>
  <c r="BY1120" i="7"/>
  <c r="BZ1120" i="7"/>
  <c r="CA1120" i="7"/>
  <c r="CB1120" i="7"/>
  <c r="CC1120" i="7"/>
  <c r="CD1120" i="7"/>
  <c r="BA1121" i="7"/>
  <c r="BB1121" i="7"/>
  <c r="BC1121" i="7"/>
  <c r="BS1121" i="7" s="1"/>
  <c r="BD1121" i="7"/>
  <c r="BE1121" i="7"/>
  <c r="BF1121" i="7"/>
  <c r="BG1121" i="7"/>
  <c r="BH1121" i="7"/>
  <c r="BI1121" i="7"/>
  <c r="BJ1121" i="7"/>
  <c r="BK1121" i="7"/>
  <c r="BL1121" i="7"/>
  <c r="BY1121" i="7"/>
  <c r="BZ1121" i="7"/>
  <c r="CA1121" i="7"/>
  <c r="CB1121" i="7"/>
  <c r="CC1121" i="7"/>
  <c r="CD1121" i="7"/>
  <c r="BA1122" i="7"/>
  <c r="BB1122" i="7"/>
  <c r="BO1122" i="7" s="1"/>
  <c r="BC1122" i="7"/>
  <c r="BD1122" i="7"/>
  <c r="BE1122" i="7"/>
  <c r="BF1122" i="7"/>
  <c r="BG1122" i="7"/>
  <c r="BH1122" i="7"/>
  <c r="BI1122" i="7"/>
  <c r="BJ1122" i="7"/>
  <c r="BK1122" i="7"/>
  <c r="BL1122" i="7"/>
  <c r="BY1122" i="7"/>
  <c r="BZ1122" i="7"/>
  <c r="CA1122" i="7"/>
  <c r="CB1122" i="7"/>
  <c r="CC1122" i="7"/>
  <c r="CD1122" i="7"/>
  <c r="BA1123" i="7"/>
  <c r="BB1123" i="7"/>
  <c r="BC1123" i="7"/>
  <c r="BP1123" i="7" s="1"/>
  <c r="BD1123" i="7"/>
  <c r="BE1123" i="7"/>
  <c r="BF1123" i="7"/>
  <c r="BG1123" i="7"/>
  <c r="BH1123" i="7"/>
  <c r="BI1123" i="7"/>
  <c r="BJ1123" i="7"/>
  <c r="BK1123" i="7"/>
  <c r="BL1123" i="7"/>
  <c r="BS1123" i="7"/>
  <c r="BY1123" i="7"/>
  <c r="BZ1123" i="7"/>
  <c r="CA1123" i="7"/>
  <c r="CB1123" i="7"/>
  <c r="CC1123" i="7"/>
  <c r="CD1123" i="7"/>
  <c r="BA1124" i="7"/>
  <c r="BB1124" i="7"/>
  <c r="BC1124" i="7"/>
  <c r="BD1124" i="7"/>
  <c r="BE1124" i="7"/>
  <c r="BF1124" i="7"/>
  <c r="BG1124" i="7"/>
  <c r="BH1124" i="7"/>
  <c r="BI1124" i="7"/>
  <c r="BJ1124" i="7"/>
  <c r="BK1124" i="7"/>
  <c r="BL1124" i="7"/>
  <c r="BY1124" i="7"/>
  <c r="BZ1124" i="7"/>
  <c r="CA1124" i="7"/>
  <c r="CB1124" i="7"/>
  <c r="CC1124" i="7"/>
  <c r="CD1124" i="7"/>
  <c r="BA1125" i="7"/>
  <c r="BB1125" i="7"/>
  <c r="BQ1125" i="7" s="1"/>
  <c r="BC1125" i="7"/>
  <c r="BD1125" i="7"/>
  <c r="BE1125" i="7"/>
  <c r="BF1125" i="7"/>
  <c r="BG1125" i="7"/>
  <c r="BH1125" i="7"/>
  <c r="BI1125" i="7"/>
  <c r="BJ1125" i="7"/>
  <c r="BK1125" i="7"/>
  <c r="BL1125" i="7"/>
  <c r="BY1125" i="7"/>
  <c r="BZ1125" i="7"/>
  <c r="CA1125" i="7"/>
  <c r="CB1125" i="7"/>
  <c r="CC1125" i="7"/>
  <c r="CD1125" i="7"/>
  <c r="BA1126" i="7"/>
  <c r="BB1126" i="7"/>
  <c r="BC1126" i="7"/>
  <c r="BD1126" i="7"/>
  <c r="BE1126" i="7"/>
  <c r="BF1126" i="7"/>
  <c r="BG1126" i="7"/>
  <c r="BH1126" i="7"/>
  <c r="BI1126" i="7"/>
  <c r="BJ1126" i="7"/>
  <c r="BK1126" i="7"/>
  <c r="BL1126" i="7"/>
  <c r="BP1126" i="7"/>
  <c r="BY1126" i="7"/>
  <c r="BZ1126" i="7"/>
  <c r="CA1126" i="7"/>
  <c r="CB1126" i="7"/>
  <c r="CC1126" i="7"/>
  <c r="CD1126" i="7"/>
  <c r="BA1127" i="7"/>
  <c r="BB1127" i="7"/>
  <c r="BO1127" i="7" s="1"/>
  <c r="BC1127" i="7"/>
  <c r="BD1127" i="7"/>
  <c r="BE1127" i="7"/>
  <c r="BF1127" i="7"/>
  <c r="BG1127" i="7"/>
  <c r="BH1127" i="7"/>
  <c r="BI1127" i="7"/>
  <c r="BJ1127" i="7"/>
  <c r="BK1127" i="7"/>
  <c r="BL1127" i="7"/>
  <c r="BR1127" i="7"/>
  <c r="BY1127" i="7"/>
  <c r="BZ1127" i="7"/>
  <c r="CA1127" i="7"/>
  <c r="CB1127" i="7"/>
  <c r="CC1127" i="7"/>
  <c r="CD1127" i="7"/>
  <c r="BA1128" i="7"/>
  <c r="BB1128" i="7"/>
  <c r="BC1128" i="7"/>
  <c r="BP1128" i="7" s="1"/>
  <c r="BD1128" i="7"/>
  <c r="BE1128" i="7"/>
  <c r="BF1128" i="7"/>
  <c r="BG1128" i="7"/>
  <c r="BH1128" i="7"/>
  <c r="BI1128" i="7"/>
  <c r="BJ1128" i="7"/>
  <c r="BK1128" i="7"/>
  <c r="BL1128" i="7"/>
  <c r="BY1128" i="7"/>
  <c r="BZ1128" i="7"/>
  <c r="CA1128" i="7"/>
  <c r="CB1128" i="7"/>
  <c r="CC1128" i="7"/>
  <c r="CD1128" i="7"/>
  <c r="BA1129" i="7"/>
  <c r="BB1129" i="7"/>
  <c r="BC1129" i="7"/>
  <c r="BP1129" i="7" s="1"/>
  <c r="BD1129" i="7"/>
  <c r="BE1129" i="7"/>
  <c r="BF1129" i="7"/>
  <c r="BG1129" i="7"/>
  <c r="BH1129" i="7"/>
  <c r="BI1129" i="7"/>
  <c r="BJ1129" i="7"/>
  <c r="BK1129" i="7"/>
  <c r="BL1129" i="7"/>
  <c r="BY1129" i="7"/>
  <c r="BZ1129" i="7"/>
  <c r="CA1129" i="7"/>
  <c r="CB1129" i="7"/>
  <c r="CC1129" i="7"/>
  <c r="CD1129" i="7"/>
  <c r="BA1130" i="7"/>
  <c r="BB1130" i="7"/>
  <c r="BC1130" i="7"/>
  <c r="BD1130" i="7"/>
  <c r="BE1130" i="7"/>
  <c r="BF1130" i="7"/>
  <c r="BG1130" i="7"/>
  <c r="BH1130" i="7"/>
  <c r="BI1130" i="7"/>
  <c r="BJ1130" i="7"/>
  <c r="BK1130" i="7"/>
  <c r="BL1130" i="7"/>
  <c r="BY1130" i="7"/>
  <c r="BZ1130" i="7"/>
  <c r="CA1130" i="7"/>
  <c r="CB1130" i="7"/>
  <c r="CC1130" i="7"/>
  <c r="CD1130" i="7"/>
  <c r="BA1131" i="7"/>
  <c r="BB1131" i="7"/>
  <c r="BC1131" i="7"/>
  <c r="BP1131" i="7" s="1"/>
  <c r="BD1131" i="7"/>
  <c r="BE1131" i="7"/>
  <c r="BF1131" i="7"/>
  <c r="BG1131" i="7"/>
  <c r="BH1131" i="7"/>
  <c r="BI1131" i="7"/>
  <c r="BJ1131" i="7"/>
  <c r="BK1131" i="7"/>
  <c r="BL1131" i="7"/>
  <c r="BY1131" i="7"/>
  <c r="BZ1131" i="7"/>
  <c r="CA1131" i="7"/>
  <c r="CB1131" i="7"/>
  <c r="CC1131" i="7"/>
  <c r="CD1131" i="7"/>
  <c r="BA1132" i="7"/>
  <c r="BB1132" i="7"/>
  <c r="BC1132" i="7"/>
  <c r="BR1132" i="7" s="1"/>
  <c r="BD1132" i="7"/>
  <c r="BE1132" i="7"/>
  <c r="BF1132" i="7"/>
  <c r="BG1132" i="7"/>
  <c r="BH1132" i="7"/>
  <c r="BI1132" i="7"/>
  <c r="BJ1132" i="7"/>
  <c r="BK1132" i="7"/>
  <c r="BL1132" i="7"/>
  <c r="BY1132" i="7"/>
  <c r="BZ1132" i="7"/>
  <c r="CA1132" i="7"/>
  <c r="CB1132" i="7"/>
  <c r="CC1132" i="7"/>
  <c r="CD1132" i="7"/>
  <c r="BA1133" i="7"/>
  <c r="BB1133" i="7"/>
  <c r="BC1133" i="7"/>
  <c r="BD1133" i="7"/>
  <c r="BE1133" i="7"/>
  <c r="BF1133" i="7"/>
  <c r="BG1133" i="7"/>
  <c r="BH1133" i="7"/>
  <c r="BI1133" i="7"/>
  <c r="BJ1133" i="7"/>
  <c r="BK1133" i="7"/>
  <c r="BL1133" i="7"/>
  <c r="BY1133" i="7"/>
  <c r="BZ1133" i="7"/>
  <c r="CA1133" i="7"/>
  <c r="CB1133" i="7"/>
  <c r="CC1133" i="7"/>
  <c r="CD1133" i="7"/>
  <c r="BA1134" i="7"/>
  <c r="BB1134" i="7"/>
  <c r="BC1134" i="7"/>
  <c r="BP1134" i="7" s="1"/>
  <c r="BD1134" i="7"/>
  <c r="BE1134" i="7"/>
  <c r="BF1134" i="7"/>
  <c r="BG1134" i="7"/>
  <c r="BH1134" i="7"/>
  <c r="BI1134" i="7"/>
  <c r="BJ1134" i="7"/>
  <c r="BK1134" i="7"/>
  <c r="BL1134" i="7"/>
  <c r="BY1134" i="7"/>
  <c r="BZ1134" i="7"/>
  <c r="CA1134" i="7"/>
  <c r="CB1134" i="7"/>
  <c r="CC1134" i="7"/>
  <c r="CD1134" i="7"/>
  <c r="BA1135" i="7"/>
  <c r="BR1135" i="7" s="1"/>
  <c r="BB1135" i="7"/>
  <c r="BC1135" i="7"/>
  <c r="BP1135" i="7" s="1"/>
  <c r="BD1135" i="7"/>
  <c r="BE1135" i="7"/>
  <c r="BF1135" i="7"/>
  <c r="BG1135" i="7"/>
  <c r="BH1135" i="7"/>
  <c r="BI1135" i="7"/>
  <c r="BJ1135" i="7"/>
  <c r="BK1135" i="7"/>
  <c r="BL1135" i="7"/>
  <c r="BY1135" i="7"/>
  <c r="BZ1135" i="7"/>
  <c r="CA1135" i="7"/>
  <c r="CB1135" i="7"/>
  <c r="CC1135" i="7"/>
  <c r="CD1135" i="7"/>
  <c r="BA1136" i="7"/>
  <c r="BB1136" i="7"/>
  <c r="BC1136" i="7"/>
  <c r="BD1136" i="7"/>
  <c r="BE1136" i="7"/>
  <c r="BF1136" i="7"/>
  <c r="BG1136" i="7"/>
  <c r="BH1136" i="7"/>
  <c r="BI1136" i="7"/>
  <c r="BJ1136" i="7"/>
  <c r="BK1136" i="7"/>
  <c r="BL1136" i="7"/>
  <c r="BY1136" i="7"/>
  <c r="BZ1136" i="7"/>
  <c r="CA1136" i="7"/>
  <c r="CB1136" i="7"/>
  <c r="CC1136" i="7"/>
  <c r="CD1136" i="7"/>
  <c r="BA1137" i="7"/>
  <c r="BB1137" i="7"/>
  <c r="BC1137" i="7"/>
  <c r="BD1137" i="7"/>
  <c r="BE1137" i="7"/>
  <c r="BF1137" i="7"/>
  <c r="BG1137" i="7"/>
  <c r="BH1137" i="7"/>
  <c r="BI1137" i="7"/>
  <c r="BJ1137" i="7"/>
  <c r="BK1137" i="7"/>
  <c r="BL1137" i="7"/>
  <c r="BP1137" i="7"/>
  <c r="BY1137" i="7"/>
  <c r="BZ1137" i="7"/>
  <c r="CA1137" i="7"/>
  <c r="CB1137" i="7"/>
  <c r="CC1137" i="7"/>
  <c r="CD1137" i="7"/>
  <c r="BA1138" i="7"/>
  <c r="BB1138" i="7"/>
  <c r="BO1138" i="7" s="1"/>
  <c r="BC1138" i="7"/>
  <c r="BD1138" i="7"/>
  <c r="BE1138" i="7"/>
  <c r="BF1138" i="7"/>
  <c r="BG1138" i="7"/>
  <c r="BH1138" i="7"/>
  <c r="BI1138" i="7"/>
  <c r="BJ1138" i="7"/>
  <c r="BK1138" i="7"/>
  <c r="BL1138" i="7"/>
  <c r="BY1138" i="7"/>
  <c r="BZ1138" i="7"/>
  <c r="CA1138" i="7"/>
  <c r="CB1138" i="7"/>
  <c r="CC1138" i="7"/>
  <c r="CD1138" i="7"/>
  <c r="BA1139" i="7"/>
  <c r="BB1139" i="7"/>
  <c r="BC1139" i="7"/>
  <c r="BD1139" i="7"/>
  <c r="BE1139" i="7"/>
  <c r="BF1139" i="7"/>
  <c r="BG1139" i="7"/>
  <c r="BH1139" i="7"/>
  <c r="BI1139" i="7"/>
  <c r="BJ1139" i="7"/>
  <c r="BK1139" i="7"/>
  <c r="BL1139" i="7"/>
  <c r="BY1139" i="7"/>
  <c r="BZ1139" i="7"/>
  <c r="CA1139" i="7"/>
  <c r="CB1139" i="7"/>
  <c r="CC1139" i="7"/>
  <c r="CD1139" i="7"/>
  <c r="BA1140" i="7"/>
  <c r="BB1140" i="7"/>
  <c r="BC1140" i="7"/>
  <c r="BD1140" i="7"/>
  <c r="BE1140" i="7"/>
  <c r="BF1140" i="7"/>
  <c r="BG1140" i="7"/>
  <c r="BH1140" i="7"/>
  <c r="BI1140" i="7"/>
  <c r="BJ1140" i="7"/>
  <c r="BK1140" i="7"/>
  <c r="BL1140" i="7"/>
  <c r="BR1140" i="7"/>
  <c r="BY1140" i="7"/>
  <c r="BZ1140" i="7"/>
  <c r="CA1140" i="7"/>
  <c r="CB1140" i="7"/>
  <c r="CC1140" i="7"/>
  <c r="CD1140" i="7"/>
  <c r="BA1141" i="7"/>
  <c r="BB1141" i="7"/>
  <c r="BC1141" i="7"/>
  <c r="BD1141" i="7"/>
  <c r="BE1141" i="7"/>
  <c r="BF1141" i="7"/>
  <c r="BG1141" i="7"/>
  <c r="BH1141" i="7"/>
  <c r="BI1141" i="7"/>
  <c r="BJ1141" i="7"/>
  <c r="BK1141" i="7"/>
  <c r="BL1141" i="7"/>
  <c r="BY1141" i="7"/>
  <c r="BZ1141" i="7"/>
  <c r="CA1141" i="7"/>
  <c r="CB1141" i="7"/>
  <c r="CC1141" i="7"/>
  <c r="CD1141" i="7"/>
  <c r="BA1142" i="7"/>
  <c r="BB1142" i="7"/>
  <c r="BC1142" i="7"/>
  <c r="BD1142" i="7"/>
  <c r="BS1142" i="7" s="1"/>
  <c r="BE1142" i="7"/>
  <c r="BF1142" i="7"/>
  <c r="BG1142" i="7"/>
  <c r="BH1142" i="7"/>
  <c r="BI1142" i="7"/>
  <c r="BJ1142" i="7"/>
  <c r="BK1142" i="7"/>
  <c r="BL1142" i="7"/>
  <c r="BY1142" i="7"/>
  <c r="BZ1142" i="7"/>
  <c r="CA1142" i="7"/>
  <c r="CB1142" i="7"/>
  <c r="CC1142" i="7"/>
  <c r="CD1142" i="7"/>
  <c r="BA1143" i="7"/>
  <c r="BB1143" i="7"/>
  <c r="BC1143" i="7"/>
  <c r="BD1143" i="7"/>
  <c r="BR1143" i="7" s="1"/>
  <c r="BE1143" i="7"/>
  <c r="BF1143" i="7"/>
  <c r="BG1143" i="7"/>
  <c r="BH1143" i="7"/>
  <c r="BI1143" i="7"/>
  <c r="BJ1143" i="7"/>
  <c r="BK1143" i="7"/>
  <c r="BL1143" i="7"/>
  <c r="BY1143" i="7"/>
  <c r="BZ1143" i="7"/>
  <c r="CA1143" i="7"/>
  <c r="CB1143" i="7"/>
  <c r="CC1143" i="7"/>
  <c r="CD1143" i="7"/>
  <c r="BA1144" i="7"/>
  <c r="BB1144" i="7"/>
  <c r="BC1144" i="7"/>
  <c r="BD1144" i="7"/>
  <c r="BQ1144" i="7" s="1"/>
  <c r="BE1144" i="7"/>
  <c r="BF1144" i="7"/>
  <c r="BG1144" i="7"/>
  <c r="BH1144" i="7"/>
  <c r="BI1144" i="7"/>
  <c r="BJ1144" i="7"/>
  <c r="BK1144" i="7"/>
  <c r="BL1144" i="7"/>
  <c r="BY1144" i="7"/>
  <c r="BZ1144" i="7"/>
  <c r="CA1144" i="7"/>
  <c r="CB1144" i="7"/>
  <c r="CC1144" i="7"/>
  <c r="CD1144" i="7"/>
  <c r="BA1145" i="7"/>
  <c r="BB1145" i="7"/>
  <c r="BC1145" i="7"/>
  <c r="BD1145" i="7"/>
  <c r="BE1145" i="7"/>
  <c r="BF1145" i="7"/>
  <c r="BG1145" i="7"/>
  <c r="BH1145" i="7"/>
  <c r="BI1145" i="7"/>
  <c r="BJ1145" i="7"/>
  <c r="BK1145" i="7"/>
  <c r="BL1145" i="7"/>
  <c r="BY1145" i="7"/>
  <c r="BZ1145" i="7"/>
  <c r="CA1145" i="7"/>
  <c r="CB1145" i="7"/>
  <c r="CC1145" i="7"/>
  <c r="CD1145" i="7"/>
  <c r="BA1146" i="7"/>
  <c r="BB1146" i="7"/>
  <c r="BC1146" i="7"/>
  <c r="BD1146" i="7"/>
  <c r="BO1146" i="7" s="1"/>
  <c r="BE1146" i="7"/>
  <c r="BF1146" i="7"/>
  <c r="BG1146" i="7"/>
  <c r="BH1146" i="7"/>
  <c r="BI1146" i="7"/>
  <c r="BJ1146" i="7"/>
  <c r="BK1146" i="7"/>
  <c r="BL1146" i="7"/>
  <c r="BY1146" i="7"/>
  <c r="BZ1146" i="7"/>
  <c r="CA1146" i="7"/>
  <c r="CB1146" i="7"/>
  <c r="CC1146" i="7"/>
  <c r="CD1146" i="7"/>
  <c r="BA1147" i="7"/>
  <c r="BB1147" i="7"/>
  <c r="BC1147" i="7"/>
  <c r="BP1147" i="7" s="1"/>
  <c r="BD1147" i="7"/>
  <c r="BE1147" i="7"/>
  <c r="BF1147" i="7"/>
  <c r="BG1147" i="7"/>
  <c r="BH1147" i="7"/>
  <c r="BI1147" i="7"/>
  <c r="BJ1147" i="7"/>
  <c r="BK1147" i="7"/>
  <c r="BL1147" i="7"/>
  <c r="BY1147" i="7"/>
  <c r="BZ1147" i="7"/>
  <c r="CA1147" i="7"/>
  <c r="CB1147" i="7"/>
  <c r="CC1147" i="7"/>
  <c r="CD1147" i="7"/>
  <c r="BA1148" i="7"/>
  <c r="BR1148" i="7" s="1"/>
  <c r="BB1148" i="7"/>
  <c r="BC1148" i="7"/>
  <c r="BP1148" i="7" s="1"/>
  <c r="BD1148" i="7"/>
  <c r="BE1148" i="7"/>
  <c r="BF1148" i="7"/>
  <c r="BG1148" i="7"/>
  <c r="BH1148" i="7"/>
  <c r="BI1148" i="7"/>
  <c r="BJ1148" i="7"/>
  <c r="BK1148" i="7"/>
  <c r="BL1148" i="7"/>
  <c r="BY1148" i="7"/>
  <c r="BZ1148" i="7"/>
  <c r="CA1148" i="7"/>
  <c r="CB1148" i="7"/>
  <c r="CC1148" i="7"/>
  <c r="CD1148" i="7"/>
  <c r="BA1149" i="7"/>
  <c r="BB1149" i="7"/>
  <c r="BC1149" i="7"/>
  <c r="BO1149" i="7" s="1"/>
  <c r="BD1149" i="7"/>
  <c r="BE1149" i="7"/>
  <c r="BF1149" i="7"/>
  <c r="BG1149" i="7"/>
  <c r="BH1149" i="7"/>
  <c r="BI1149" i="7"/>
  <c r="BJ1149" i="7"/>
  <c r="BK1149" i="7"/>
  <c r="BL1149" i="7"/>
  <c r="BY1149" i="7"/>
  <c r="BZ1149" i="7"/>
  <c r="CA1149" i="7"/>
  <c r="CB1149" i="7"/>
  <c r="CC1149" i="7"/>
  <c r="CD1149" i="7"/>
  <c r="BA1150" i="7"/>
  <c r="BB1150" i="7"/>
  <c r="BC1150" i="7"/>
  <c r="BD1150" i="7"/>
  <c r="BS1150" i="7" s="1"/>
  <c r="BE1150" i="7"/>
  <c r="BF1150" i="7"/>
  <c r="BG1150" i="7"/>
  <c r="BH1150" i="7"/>
  <c r="BI1150" i="7"/>
  <c r="BJ1150" i="7"/>
  <c r="BK1150" i="7"/>
  <c r="BL1150" i="7"/>
  <c r="BY1150" i="7"/>
  <c r="BZ1150" i="7"/>
  <c r="CA1150" i="7"/>
  <c r="CB1150" i="7"/>
  <c r="CC1150" i="7"/>
  <c r="CD1150" i="7"/>
  <c r="BA1151" i="7"/>
  <c r="BB1151" i="7"/>
  <c r="BR1151" i="7" s="1"/>
  <c r="BC1151" i="7"/>
  <c r="BD1151" i="7"/>
  <c r="BE1151" i="7"/>
  <c r="BF1151" i="7"/>
  <c r="BG1151" i="7"/>
  <c r="BH1151" i="7"/>
  <c r="BI1151" i="7"/>
  <c r="BJ1151" i="7"/>
  <c r="BK1151" i="7"/>
  <c r="BL1151" i="7"/>
  <c r="BY1151" i="7"/>
  <c r="BZ1151" i="7"/>
  <c r="CA1151" i="7"/>
  <c r="CB1151" i="7"/>
  <c r="CC1151" i="7"/>
  <c r="CD1151" i="7"/>
  <c r="BA1152" i="7"/>
  <c r="BB1152" i="7"/>
  <c r="BC1152" i="7"/>
  <c r="BP1152" i="7" s="1"/>
  <c r="BD1152" i="7"/>
  <c r="BE1152" i="7"/>
  <c r="BF1152" i="7"/>
  <c r="BG1152" i="7"/>
  <c r="BH1152" i="7"/>
  <c r="BI1152" i="7"/>
  <c r="BJ1152" i="7"/>
  <c r="BK1152" i="7"/>
  <c r="BL1152" i="7"/>
  <c r="BY1152" i="7"/>
  <c r="BZ1152" i="7"/>
  <c r="CA1152" i="7"/>
  <c r="CB1152" i="7"/>
  <c r="CC1152" i="7"/>
  <c r="CD1152" i="7"/>
  <c r="BA1153" i="7"/>
  <c r="BS1153" i="7" s="1"/>
  <c r="BB1153" i="7"/>
  <c r="BC1153" i="7"/>
  <c r="BD1153" i="7"/>
  <c r="BE1153" i="7"/>
  <c r="BF1153" i="7"/>
  <c r="BG1153" i="7"/>
  <c r="BH1153" i="7"/>
  <c r="BI1153" i="7"/>
  <c r="BJ1153" i="7"/>
  <c r="BK1153" i="7"/>
  <c r="BL1153" i="7"/>
  <c r="BP1153" i="7"/>
  <c r="BY1153" i="7"/>
  <c r="BZ1153" i="7"/>
  <c r="CA1153" i="7"/>
  <c r="CB1153" i="7"/>
  <c r="CC1153" i="7"/>
  <c r="CD1153" i="7"/>
  <c r="BA1154" i="7"/>
  <c r="BB1154" i="7"/>
  <c r="BC1154" i="7"/>
  <c r="BP1154" i="7" s="1"/>
  <c r="BD1154" i="7"/>
  <c r="BE1154" i="7"/>
  <c r="BF1154" i="7"/>
  <c r="BG1154" i="7"/>
  <c r="BH1154" i="7"/>
  <c r="BI1154" i="7"/>
  <c r="BJ1154" i="7"/>
  <c r="BK1154" i="7"/>
  <c r="BL1154" i="7"/>
  <c r="BY1154" i="7"/>
  <c r="BZ1154" i="7"/>
  <c r="CA1154" i="7"/>
  <c r="CB1154" i="7"/>
  <c r="CC1154" i="7"/>
  <c r="CD1154" i="7"/>
  <c r="BA1155" i="7"/>
  <c r="BB1155" i="7"/>
  <c r="BC1155" i="7"/>
  <c r="BP1155" i="7" s="1"/>
  <c r="BD1155" i="7"/>
  <c r="BE1155" i="7"/>
  <c r="BF1155" i="7"/>
  <c r="BG1155" i="7"/>
  <c r="BH1155" i="7"/>
  <c r="BI1155" i="7"/>
  <c r="BJ1155" i="7"/>
  <c r="BK1155" i="7"/>
  <c r="BL1155" i="7"/>
  <c r="BY1155" i="7"/>
  <c r="BZ1155" i="7"/>
  <c r="CA1155" i="7"/>
  <c r="CB1155" i="7"/>
  <c r="CC1155" i="7"/>
  <c r="CD1155" i="7"/>
  <c r="BA1156" i="7"/>
  <c r="BB1156" i="7"/>
  <c r="BC1156" i="7"/>
  <c r="BD1156" i="7"/>
  <c r="BP1156" i="7" s="1"/>
  <c r="BE1156" i="7"/>
  <c r="BF1156" i="7"/>
  <c r="BG1156" i="7"/>
  <c r="BH1156" i="7"/>
  <c r="BI1156" i="7"/>
  <c r="BJ1156" i="7"/>
  <c r="BK1156" i="7"/>
  <c r="BL1156" i="7"/>
  <c r="BY1156" i="7"/>
  <c r="BZ1156" i="7"/>
  <c r="CA1156" i="7"/>
  <c r="CB1156" i="7"/>
  <c r="CC1156" i="7"/>
  <c r="CD1156" i="7"/>
  <c r="BA1157" i="7"/>
  <c r="BB1157" i="7"/>
  <c r="BC1157" i="7"/>
  <c r="BD1157" i="7"/>
  <c r="BE1157" i="7"/>
  <c r="BF1157" i="7"/>
  <c r="BG1157" i="7"/>
  <c r="BH1157" i="7"/>
  <c r="BI1157" i="7"/>
  <c r="BJ1157" i="7"/>
  <c r="BK1157" i="7"/>
  <c r="BL1157" i="7"/>
  <c r="BY1157" i="7"/>
  <c r="BZ1157" i="7"/>
  <c r="CA1157" i="7"/>
  <c r="CB1157" i="7"/>
  <c r="CC1157" i="7"/>
  <c r="CD1157" i="7"/>
  <c r="BA1158" i="7"/>
  <c r="BB1158" i="7"/>
  <c r="BC1158" i="7"/>
  <c r="BP1158" i="7" s="1"/>
  <c r="BD1158" i="7"/>
  <c r="BE1158" i="7"/>
  <c r="BF1158" i="7"/>
  <c r="BG1158" i="7"/>
  <c r="BH1158" i="7"/>
  <c r="BI1158" i="7"/>
  <c r="BJ1158" i="7"/>
  <c r="BK1158" i="7"/>
  <c r="BL1158" i="7"/>
  <c r="BY1158" i="7"/>
  <c r="BZ1158" i="7"/>
  <c r="CA1158" i="7"/>
  <c r="CB1158" i="7"/>
  <c r="CC1158" i="7"/>
  <c r="CD1158" i="7"/>
  <c r="BA1159" i="7"/>
  <c r="BB1159" i="7"/>
  <c r="BC1159" i="7"/>
  <c r="BP1159" i="7" s="1"/>
  <c r="BD1159" i="7"/>
  <c r="BE1159" i="7"/>
  <c r="BF1159" i="7"/>
  <c r="BG1159" i="7"/>
  <c r="BH1159" i="7"/>
  <c r="BI1159" i="7"/>
  <c r="BJ1159" i="7"/>
  <c r="BK1159" i="7"/>
  <c r="BL1159" i="7"/>
  <c r="BY1159" i="7"/>
  <c r="BZ1159" i="7"/>
  <c r="CA1159" i="7"/>
  <c r="CB1159" i="7"/>
  <c r="CC1159" i="7"/>
  <c r="CD1159" i="7"/>
  <c r="BA1160" i="7"/>
  <c r="BB1160" i="7"/>
  <c r="BC1160" i="7"/>
  <c r="BP1160" i="7" s="1"/>
  <c r="BD1160" i="7"/>
  <c r="BE1160" i="7"/>
  <c r="BF1160" i="7"/>
  <c r="BG1160" i="7"/>
  <c r="BH1160" i="7"/>
  <c r="BI1160" i="7"/>
  <c r="BJ1160" i="7"/>
  <c r="BK1160" i="7"/>
  <c r="BL1160" i="7"/>
  <c r="BY1160" i="7"/>
  <c r="BZ1160" i="7"/>
  <c r="CA1160" i="7"/>
  <c r="CB1160" i="7"/>
  <c r="CC1160" i="7"/>
  <c r="CD1160" i="7"/>
  <c r="BA1161" i="7"/>
  <c r="BB1161" i="7"/>
  <c r="BC1161" i="7"/>
  <c r="BD1161" i="7"/>
  <c r="BS1161" i="7" s="1"/>
  <c r="BE1161" i="7"/>
  <c r="BF1161" i="7"/>
  <c r="BG1161" i="7"/>
  <c r="BH1161" i="7"/>
  <c r="BI1161" i="7"/>
  <c r="BJ1161" i="7"/>
  <c r="BK1161" i="7"/>
  <c r="BL1161" i="7"/>
  <c r="BY1161" i="7"/>
  <c r="BZ1161" i="7"/>
  <c r="CA1161" i="7"/>
  <c r="CB1161" i="7"/>
  <c r="CC1161" i="7"/>
  <c r="CD1161" i="7"/>
  <c r="BA1162" i="7"/>
  <c r="BR1162" i="7" s="1"/>
  <c r="BB1162" i="7"/>
  <c r="BC1162" i="7"/>
  <c r="BD1162" i="7"/>
  <c r="BE1162" i="7"/>
  <c r="BF1162" i="7"/>
  <c r="BG1162" i="7"/>
  <c r="BH1162" i="7"/>
  <c r="BI1162" i="7"/>
  <c r="BJ1162" i="7"/>
  <c r="BK1162" i="7"/>
  <c r="BL1162" i="7"/>
  <c r="BP1162" i="7"/>
  <c r="BY1162" i="7"/>
  <c r="BZ1162" i="7"/>
  <c r="CA1162" i="7"/>
  <c r="CB1162" i="7"/>
  <c r="CC1162" i="7"/>
  <c r="CD1162" i="7"/>
  <c r="BA1163" i="7"/>
  <c r="BQ1163" i="7" s="1"/>
  <c r="BB1163" i="7"/>
  <c r="BC1163" i="7"/>
  <c r="BD1163" i="7"/>
  <c r="BE1163" i="7"/>
  <c r="BF1163" i="7"/>
  <c r="BG1163" i="7"/>
  <c r="BH1163" i="7"/>
  <c r="BI1163" i="7"/>
  <c r="BJ1163" i="7"/>
  <c r="BK1163" i="7"/>
  <c r="BL1163" i="7"/>
  <c r="BO1163" i="7"/>
  <c r="BP1163" i="7"/>
  <c r="BY1163" i="7"/>
  <c r="BZ1163" i="7"/>
  <c r="CA1163" i="7"/>
  <c r="CB1163" i="7"/>
  <c r="CC1163" i="7"/>
  <c r="CD1163" i="7"/>
  <c r="BA1164" i="7"/>
  <c r="BB1164" i="7"/>
  <c r="BC1164" i="7"/>
  <c r="BD1164" i="7"/>
  <c r="BO1164" i="7" s="1"/>
  <c r="BE1164" i="7"/>
  <c r="BF1164" i="7"/>
  <c r="BG1164" i="7"/>
  <c r="BH1164" i="7"/>
  <c r="BI1164" i="7"/>
  <c r="BJ1164" i="7"/>
  <c r="BK1164" i="7"/>
  <c r="BL1164" i="7"/>
  <c r="BY1164" i="7"/>
  <c r="BZ1164" i="7"/>
  <c r="CA1164" i="7"/>
  <c r="CB1164" i="7"/>
  <c r="CC1164" i="7"/>
  <c r="CD1164" i="7"/>
  <c r="BA1165" i="7"/>
  <c r="BB1165" i="7"/>
  <c r="BC1165" i="7"/>
  <c r="BD1165" i="7"/>
  <c r="BE1165" i="7"/>
  <c r="BF1165" i="7"/>
  <c r="BG1165" i="7"/>
  <c r="BH1165" i="7"/>
  <c r="BI1165" i="7"/>
  <c r="BJ1165" i="7"/>
  <c r="BK1165" i="7"/>
  <c r="BL1165" i="7"/>
  <c r="BO1165" i="7"/>
  <c r="BY1165" i="7"/>
  <c r="BZ1165" i="7"/>
  <c r="CA1165" i="7"/>
  <c r="CB1165" i="7"/>
  <c r="CC1165" i="7"/>
  <c r="CD1165" i="7"/>
  <c r="BA1166" i="7"/>
  <c r="BB1166" i="7"/>
  <c r="BC1166" i="7"/>
  <c r="BP1166" i="7" s="1"/>
  <c r="BD1166" i="7"/>
  <c r="BE1166" i="7"/>
  <c r="BF1166" i="7"/>
  <c r="BG1166" i="7"/>
  <c r="BH1166" i="7"/>
  <c r="BI1166" i="7"/>
  <c r="BJ1166" i="7"/>
  <c r="BK1166" i="7"/>
  <c r="BL1166" i="7"/>
  <c r="BY1166" i="7"/>
  <c r="BZ1166" i="7"/>
  <c r="CA1166" i="7"/>
  <c r="CB1166" i="7"/>
  <c r="CC1166" i="7"/>
  <c r="CD1166" i="7"/>
  <c r="BA1167" i="7"/>
  <c r="BB1167" i="7"/>
  <c r="BC1167" i="7"/>
  <c r="BD1167" i="7"/>
  <c r="BE1167" i="7"/>
  <c r="BF1167" i="7"/>
  <c r="BG1167" i="7"/>
  <c r="BH1167" i="7"/>
  <c r="BI1167" i="7"/>
  <c r="BJ1167" i="7"/>
  <c r="BK1167" i="7"/>
  <c r="BL1167" i="7"/>
  <c r="BY1167" i="7"/>
  <c r="BZ1167" i="7"/>
  <c r="CA1167" i="7"/>
  <c r="CB1167" i="7"/>
  <c r="CC1167" i="7"/>
  <c r="CD1167" i="7"/>
  <c r="BA1168" i="7"/>
  <c r="BB1168" i="7"/>
  <c r="BC1168" i="7"/>
  <c r="BP1168" i="7" s="1"/>
  <c r="BD1168" i="7"/>
  <c r="BE1168" i="7"/>
  <c r="BF1168" i="7"/>
  <c r="BG1168" i="7"/>
  <c r="BH1168" i="7"/>
  <c r="BI1168" i="7"/>
  <c r="BJ1168" i="7"/>
  <c r="BK1168" i="7"/>
  <c r="BL1168" i="7"/>
  <c r="BY1168" i="7"/>
  <c r="BZ1168" i="7"/>
  <c r="CA1168" i="7"/>
  <c r="CB1168" i="7"/>
  <c r="CC1168" i="7"/>
  <c r="CD1168" i="7"/>
  <c r="BA1169" i="7"/>
  <c r="BB1169" i="7"/>
  <c r="BC1169" i="7"/>
  <c r="BP1169" i="7" s="1"/>
  <c r="BD1169" i="7"/>
  <c r="BE1169" i="7"/>
  <c r="BF1169" i="7"/>
  <c r="BG1169" i="7"/>
  <c r="BH1169" i="7"/>
  <c r="BI1169" i="7"/>
  <c r="BJ1169" i="7"/>
  <c r="BK1169" i="7"/>
  <c r="BL1169" i="7"/>
  <c r="BY1169" i="7"/>
  <c r="BZ1169" i="7"/>
  <c r="CA1169" i="7"/>
  <c r="CB1169" i="7"/>
  <c r="CC1169" i="7"/>
  <c r="CD1169" i="7"/>
  <c r="BA1170" i="7"/>
  <c r="BB1170" i="7"/>
  <c r="BC1170" i="7"/>
  <c r="BD1170" i="7"/>
  <c r="BS1170" i="7" s="1"/>
  <c r="BE1170" i="7"/>
  <c r="BF1170" i="7"/>
  <c r="BG1170" i="7"/>
  <c r="BH1170" i="7"/>
  <c r="BI1170" i="7"/>
  <c r="BJ1170" i="7"/>
  <c r="BK1170" i="7"/>
  <c r="BL1170" i="7"/>
  <c r="BY1170" i="7"/>
  <c r="BZ1170" i="7"/>
  <c r="CA1170" i="7"/>
  <c r="CB1170" i="7"/>
  <c r="CC1170" i="7"/>
  <c r="CD1170" i="7"/>
  <c r="BA1171" i="7"/>
  <c r="BQ1171" i="7" s="1"/>
  <c r="BB1171" i="7"/>
  <c r="BC1171" i="7"/>
  <c r="BD1171" i="7"/>
  <c r="BP1171" i="7" s="1"/>
  <c r="BE1171" i="7"/>
  <c r="BF1171" i="7"/>
  <c r="BG1171" i="7"/>
  <c r="BH1171" i="7"/>
  <c r="BI1171" i="7"/>
  <c r="BJ1171" i="7"/>
  <c r="BK1171" i="7"/>
  <c r="BL1171" i="7"/>
  <c r="BY1171" i="7"/>
  <c r="BZ1171" i="7"/>
  <c r="CA1171" i="7"/>
  <c r="CB1171" i="7"/>
  <c r="CC1171" i="7"/>
  <c r="CD1171" i="7"/>
  <c r="BA1172" i="7"/>
  <c r="BB1172" i="7"/>
  <c r="BC1172" i="7"/>
  <c r="BP1172" i="7" s="1"/>
  <c r="BD1172" i="7"/>
  <c r="BE1172" i="7"/>
  <c r="BF1172" i="7"/>
  <c r="BG1172" i="7"/>
  <c r="BH1172" i="7"/>
  <c r="BI1172" i="7"/>
  <c r="BJ1172" i="7"/>
  <c r="BK1172" i="7"/>
  <c r="BL1172" i="7"/>
  <c r="BY1172" i="7"/>
  <c r="BZ1172" i="7"/>
  <c r="CA1172" i="7"/>
  <c r="CB1172" i="7"/>
  <c r="CC1172" i="7"/>
  <c r="CD1172" i="7"/>
  <c r="BA1173" i="7"/>
  <c r="BB1173" i="7"/>
  <c r="BC1173" i="7"/>
  <c r="BD1173" i="7"/>
  <c r="BO1173" i="7" s="1"/>
  <c r="BE1173" i="7"/>
  <c r="BF1173" i="7"/>
  <c r="BG1173" i="7"/>
  <c r="BH1173" i="7"/>
  <c r="BI1173" i="7"/>
  <c r="BJ1173" i="7"/>
  <c r="BK1173" i="7"/>
  <c r="BL1173" i="7"/>
  <c r="BY1173" i="7"/>
  <c r="BZ1173" i="7"/>
  <c r="CA1173" i="7"/>
  <c r="CB1173" i="7"/>
  <c r="CC1173" i="7"/>
  <c r="CD1173" i="7"/>
  <c r="BA1174" i="7"/>
  <c r="BB1174" i="7"/>
  <c r="BC1174" i="7"/>
  <c r="BP1174" i="7" s="1"/>
  <c r="BD1174" i="7"/>
  <c r="BE1174" i="7"/>
  <c r="BF1174" i="7"/>
  <c r="BG1174" i="7"/>
  <c r="BH1174" i="7"/>
  <c r="BI1174" i="7"/>
  <c r="BJ1174" i="7"/>
  <c r="BK1174" i="7"/>
  <c r="BL1174" i="7"/>
  <c r="BY1174" i="7"/>
  <c r="BZ1174" i="7"/>
  <c r="CA1174" i="7"/>
  <c r="CB1174" i="7"/>
  <c r="CC1174" i="7"/>
  <c r="CD1174" i="7"/>
  <c r="BA1175" i="7"/>
  <c r="BB1175" i="7"/>
  <c r="BC1175" i="7"/>
  <c r="BP1175" i="7" s="1"/>
  <c r="BD1175" i="7"/>
  <c r="BE1175" i="7"/>
  <c r="BF1175" i="7"/>
  <c r="BG1175" i="7"/>
  <c r="BH1175" i="7"/>
  <c r="BI1175" i="7"/>
  <c r="BJ1175" i="7"/>
  <c r="BK1175" i="7"/>
  <c r="BL1175" i="7"/>
  <c r="BY1175" i="7"/>
  <c r="BZ1175" i="7"/>
  <c r="CA1175" i="7"/>
  <c r="CB1175" i="7"/>
  <c r="CC1175" i="7"/>
  <c r="CD1175" i="7"/>
  <c r="BA1176" i="7"/>
  <c r="BO1176" i="7" s="1"/>
  <c r="BB1176" i="7"/>
  <c r="BC1176" i="7"/>
  <c r="BD1176" i="7"/>
  <c r="BE1176" i="7"/>
  <c r="BF1176" i="7"/>
  <c r="BG1176" i="7"/>
  <c r="BH1176" i="7"/>
  <c r="BI1176" i="7"/>
  <c r="BJ1176" i="7"/>
  <c r="BK1176" i="7"/>
  <c r="BL1176" i="7"/>
  <c r="BP1176" i="7"/>
  <c r="BY1176" i="7"/>
  <c r="BZ1176" i="7"/>
  <c r="CA1176" i="7"/>
  <c r="CB1176" i="7"/>
  <c r="CC1176" i="7"/>
  <c r="CD1176" i="7"/>
  <c r="BA1177" i="7"/>
  <c r="BB1177" i="7"/>
  <c r="BC1177" i="7"/>
  <c r="BP1177" i="7" s="1"/>
  <c r="BD1177" i="7"/>
  <c r="BE1177" i="7"/>
  <c r="BF1177" i="7"/>
  <c r="BG1177" i="7"/>
  <c r="BH1177" i="7"/>
  <c r="BI1177" i="7"/>
  <c r="BJ1177" i="7"/>
  <c r="BK1177" i="7"/>
  <c r="BL1177" i="7"/>
  <c r="BY1177" i="7"/>
  <c r="BZ1177" i="7"/>
  <c r="CA1177" i="7"/>
  <c r="CB1177" i="7"/>
  <c r="CC1177" i="7"/>
  <c r="CD1177" i="7"/>
  <c r="BA1178" i="7"/>
  <c r="BR1178" i="7" s="1"/>
  <c r="BB1178" i="7"/>
  <c r="BC1178" i="7"/>
  <c r="BP1178" i="7" s="1"/>
  <c r="BD1178" i="7"/>
  <c r="BE1178" i="7"/>
  <c r="BF1178" i="7"/>
  <c r="BG1178" i="7"/>
  <c r="BH1178" i="7"/>
  <c r="BI1178" i="7"/>
  <c r="BJ1178" i="7"/>
  <c r="BK1178" i="7"/>
  <c r="BL1178" i="7"/>
  <c r="BY1178" i="7"/>
  <c r="BZ1178" i="7"/>
  <c r="CA1178" i="7"/>
  <c r="CB1178" i="7"/>
  <c r="CC1178" i="7"/>
  <c r="CD1178" i="7"/>
  <c r="BA1179" i="7"/>
  <c r="BB1179" i="7"/>
  <c r="BC1179" i="7"/>
  <c r="BS1179" i="7" s="1"/>
  <c r="BD1179" i="7"/>
  <c r="BE1179" i="7"/>
  <c r="BF1179" i="7"/>
  <c r="BG1179" i="7"/>
  <c r="BH1179" i="7"/>
  <c r="BI1179" i="7"/>
  <c r="BJ1179" i="7"/>
  <c r="BK1179" i="7"/>
  <c r="BL1179" i="7"/>
  <c r="BQ1179" i="7"/>
  <c r="BY1179" i="7"/>
  <c r="BZ1179" i="7"/>
  <c r="CA1179" i="7"/>
  <c r="CB1179" i="7"/>
  <c r="CC1179" i="7"/>
  <c r="CD1179" i="7"/>
  <c r="BA1180" i="7"/>
  <c r="BB1180" i="7"/>
  <c r="BS1180" i="7" s="1"/>
  <c r="BC1180" i="7"/>
  <c r="BP1180" i="7" s="1"/>
  <c r="BD1180" i="7"/>
  <c r="BE1180" i="7"/>
  <c r="BF1180" i="7"/>
  <c r="BG1180" i="7"/>
  <c r="BH1180" i="7"/>
  <c r="BI1180" i="7"/>
  <c r="BJ1180" i="7"/>
  <c r="BK1180" i="7"/>
  <c r="BL1180" i="7"/>
  <c r="BY1180" i="7"/>
  <c r="BZ1180" i="7"/>
  <c r="CA1180" i="7"/>
  <c r="CB1180" i="7"/>
  <c r="CC1180" i="7"/>
  <c r="CD1180" i="7"/>
  <c r="BA1181" i="7"/>
  <c r="BB1181" i="7"/>
  <c r="BC1181" i="7"/>
  <c r="BS1181" i="7" s="1"/>
  <c r="BD1181" i="7"/>
  <c r="BE1181" i="7"/>
  <c r="BF1181" i="7"/>
  <c r="BG1181" i="7"/>
  <c r="BH1181" i="7"/>
  <c r="BI1181" i="7"/>
  <c r="BJ1181" i="7"/>
  <c r="BK1181" i="7"/>
  <c r="BL1181" i="7"/>
  <c r="BY1181" i="7"/>
  <c r="BZ1181" i="7"/>
  <c r="CA1181" i="7"/>
  <c r="CB1181" i="7"/>
  <c r="CC1181" i="7"/>
  <c r="CD1181" i="7"/>
  <c r="BA1182" i="7"/>
  <c r="BB1182" i="7"/>
  <c r="BC1182" i="7"/>
  <c r="BD1182" i="7"/>
  <c r="BE1182" i="7"/>
  <c r="BF1182" i="7"/>
  <c r="BG1182" i="7"/>
  <c r="BH1182" i="7"/>
  <c r="BI1182" i="7"/>
  <c r="BJ1182" i="7"/>
  <c r="BK1182" i="7"/>
  <c r="BL1182" i="7"/>
  <c r="BY1182" i="7"/>
  <c r="BZ1182" i="7"/>
  <c r="CA1182" i="7"/>
  <c r="CB1182" i="7"/>
  <c r="CC1182" i="7"/>
  <c r="CD1182" i="7"/>
  <c r="BA1183" i="7"/>
  <c r="BB1183" i="7"/>
  <c r="BC1183" i="7"/>
  <c r="BD1183" i="7"/>
  <c r="BE1183" i="7"/>
  <c r="BF1183" i="7"/>
  <c r="BG1183" i="7"/>
  <c r="BH1183" i="7"/>
  <c r="BI1183" i="7"/>
  <c r="BJ1183" i="7"/>
  <c r="BK1183" i="7"/>
  <c r="BL1183" i="7"/>
  <c r="BY1183" i="7"/>
  <c r="BZ1183" i="7"/>
  <c r="CA1183" i="7"/>
  <c r="CB1183" i="7"/>
  <c r="CC1183" i="7"/>
  <c r="CD1183" i="7"/>
  <c r="BA1184" i="7"/>
  <c r="BB1184" i="7"/>
  <c r="BC1184" i="7"/>
  <c r="BD1184" i="7"/>
  <c r="BP1184" i="7" s="1"/>
  <c r="BE1184" i="7"/>
  <c r="BF1184" i="7"/>
  <c r="BG1184" i="7"/>
  <c r="BH1184" i="7"/>
  <c r="BI1184" i="7"/>
  <c r="BJ1184" i="7"/>
  <c r="BK1184" i="7"/>
  <c r="BL1184" i="7"/>
  <c r="BY1184" i="7"/>
  <c r="BZ1184" i="7"/>
  <c r="CA1184" i="7"/>
  <c r="CB1184" i="7"/>
  <c r="CC1184" i="7"/>
  <c r="CD1184" i="7"/>
  <c r="BA1185" i="7"/>
  <c r="BQ1185" i="7" s="1"/>
  <c r="BB1185" i="7"/>
  <c r="BC1185" i="7"/>
  <c r="BP1185" i="7" s="1"/>
  <c r="BD1185" i="7"/>
  <c r="BE1185" i="7"/>
  <c r="BF1185" i="7"/>
  <c r="BG1185" i="7"/>
  <c r="BH1185" i="7"/>
  <c r="BI1185" i="7"/>
  <c r="BJ1185" i="7"/>
  <c r="BK1185" i="7"/>
  <c r="BL1185" i="7"/>
  <c r="BS1185" i="7"/>
  <c r="BY1185" i="7"/>
  <c r="BZ1185" i="7"/>
  <c r="CA1185" i="7"/>
  <c r="CB1185" i="7"/>
  <c r="CC1185" i="7"/>
  <c r="CD1185" i="7"/>
  <c r="BA1186" i="7"/>
  <c r="BB1186" i="7"/>
  <c r="BC1186" i="7"/>
  <c r="BP1186" i="7" s="1"/>
  <c r="BD1186" i="7"/>
  <c r="BE1186" i="7"/>
  <c r="BF1186" i="7"/>
  <c r="BQ1186" i="7" s="1"/>
  <c r="BG1186" i="7"/>
  <c r="BH1186" i="7"/>
  <c r="BI1186" i="7"/>
  <c r="BJ1186" i="7"/>
  <c r="BK1186" i="7"/>
  <c r="BL1186" i="7"/>
  <c r="BR1186" i="7"/>
  <c r="BY1186" i="7"/>
  <c r="BZ1186" i="7"/>
  <c r="CA1186" i="7"/>
  <c r="CB1186" i="7"/>
  <c r="CC1186" i="7"/>
  <c r="CD1186" i="7"/>
  <c r="BA1187" i="7"/>
  <c r="BB1187" i="7"/>
  <c r="BO1187" i="7" s="1"/>
  <c r="BC1187" i="7"/>
  <c r="BD1187" i="7"/>
  <c r="BE1187" i="7"/>
  <c r="BF1187" i="7"/>
  <c r="BG1187" i="7"/>
  <c r="BH1187" i="7"/>
  <c r="BI1187" i="7"/>
  <c r="BJ1187" i="7"/>
  <c r="BK1187" i="7"/>
  <c r="BL1187" i="7"/>
  <c r="BP1187" i="7"/>
  <c r="BY1187" i="7"/>
  <c r="BZ1187" i="7"/>
  <c r="CA1187" i="7"/>
  <c r="CB1187" i="7"/>
  <c r="CC1187" i="7"/>
  <c r="CD1187" i="7"/>
  <c r="BA1188" i="7"/>
  <c r="BR1188" i="7" s="1"/>
  <c r="BB1188" i="7"/>
  <c r="BC1188" i="7"/>
  <c r="BD1188" i="7"/>
  <c r="BE1188" i="7"/>
  <c r="BF1188" i="7"/>
  <c r="BG1188" i="7"/>
  <c r="BH1188" i="7"/>
  <c r="BI1188" i="7"/>
  <c r="BJ1188" i="7"/>
  <c r="BK1188" i="7"/>
  <c r="BL1188" i="7"/>
  <c r="BP1188" i="7"/>
  <c r="BY1188" i="7"/>
  <c r="BZ1188" i="7"/>
  <c r="CA1188" i="7"/>
  <c r="CB1188" i="7"/>
  <c r="CC1188" i="7"/>
  <c r="CD1188" i="7"/>
  <c r="BA1189" i="7"/>
  <c r="BB1189" i="7"/>
  <c r="BO1189" i="7" s="1"/>
  <c r="BC1189" i="7"/>
  <c r="BD1189" i="7"/>
  <c r="BE1189" i="7"/>
  <c r="BF1189" i="7"/>
  <c r="BG1189" i="7"/>
  <c r="BH1189" i="7"/>
  <c r="BI1189" i="7"/>
  <c r="BJ1189" i="7"/>
  <c r="BK1189" i="7"/>
  <c r="BL1189" i="7"/>
  <c r="BY1189" i="7"/>
  <c r="BZ1189" i="7"/>
  <c r="CA1189" i="7"/>
  <c r="CB1189" i="7"/>
  <c r="CC1189" i="7"/>
  <c r="CD1189" i="7"/>
  <c r="BA1190" i="7"/>
  <c r="BB1190" i="7"/>
  <c r="BC1190" i="7"/>
  <c r="BP1190" i="7" s="1"/>
  <c r="BD1190" i="7"/>
  <c r="BE1190" i="7"/>
  <c r="BF1190" i="7"/>
  <c r="BG1190" i="7"/>
  <c r="BH1190" i="7"/>
  <c r="BI1190" i="7"/>
  <c r="BJ1190" i="7"/>
  <c r="BK1190" i="7"/>
  <c r="BL1190" i="7"/>
  <c r="BY1190" i="7"/>
  <c r="BZ1190" i="7"/>
  <c r="CA1190" i="7"/>
  <c r="CB1190" i="7"/>
  <c r="CC1190" i="7"/>
  <c r="CD1190" i="7"/>
  <c r="BA1191" i="7"/>
  <c r="BB1191" i="7"/>
  <c r="BC1191" i="7"/>
  <c r="BD1191" i="7"/>
  <c r="BE1191" i="7"/>
  <c r="BF1191" i="7"/>
  <c r="BG1191" i="7"/>
  <c r="BH1191" i="7"/>
  <c r="BI1191" i="7"/>
  <c r="BJ1191" i="7"/>
  <c r="BK1191" i="7"/>
  <c r="BL1191" i="7"/>
  <c r="BY1191" i="7"/>
  <c r="BZ1191" i="7"/>
  <c r="CA1191" i="7"/>
  <c r="CB1191" i="7"/>
  <c r="CC1191" i="7"/>
  <c r="CD1191" i="7"/>
  <c r="BA1192" i="7"/>
  <c r="BB1192" i="7"/>
  <c r="BC1192" i="7"/>
  <c r="BP1192" i="7" s="1"/>
  <c r="BD1192" i="7"/>
  <c r="BE1192" i="7"/>
  <c r="BF1192" i="7"/>
  <c r="BG1192" i="7"/>
  <c r="BH1192" i="7"/>
  <c r="BI1192" i="7"/>
  <c r="BJ1192" i="7"/>
  <c r="BK1192" i="7"/>
  <c r="BL1192" i="7"/>
  <c r="BY1192" i="7"/>
  <c r="BZ1192" i="7"/>
  <c r="CA1192" i="7"/>
  <c r="CB1192" i="7"/>
  <c r="CC1192" i="7"/>
  <c r="CD1192" i="7"/>
  <c r="BA1193" i="7"/>
  <c r="BB1193" i="7"/>
  <c r="BS1193" i="7" s="1"/>
  <c r="BC1193" i="7"/>
  <c r="BD1193" i="7"/>
  <c r="BE1193" i="7"/>
  <c r="BF1193" i="7"/>
  <c r="BG1193" i="7"/>
  <c r="BH1193" i="7"/>
  <c r="BI1193" i="7"/>
  <c r="BJ1193" i="7"/>
  <c r="BK1193" i="7"/>
  <c r="BL1193" i="7"/>
  <c r="BY1193" i="7"/>
  <c r="BZ1193" i="7"/>
  <c r="CA1193" i="7"/>
  <c r="CB1193" i="7"/>
  <c r="CC1193" i="7"/>
  <c r="CD1193" i="7"/>
  <c r="BA1194" i="7"/>
  <c r="BO1194" i="7" s="1"/>
  <c r="BB1194" i="7"/>
  <c r="BC1194" i="7"/>
  <c r="BD1194" i="7"/>
  <c r="BE1194" i="7"/>
  <c r="BF1194" i="7"/>
  <c r="BG1194" i="7"/>
  <c r="BH1194" i="7"/>
  <c r="BI1194" i="7"/>
  <c r="BJ1194" i="7"/>
  <c r="BK1194" i="7"/>
  <c r="BL1194" i="7"/>
  <c r="BP1194" i="7"/>
  <c r="BY1194" i="7"/>
  <c r="BZ1194" i="7"/>
  <c r="CA1194" i="7"/>
  <c r="CB1194" i="7"/>
  <c r="CC1194" i="7"/>
  <c r="CD1194" i="7"/>
  <c r="BA1195" i="7"/>
  <c r="BQ1195" i="7" s="1"/>
  <c r="BB1195" i="7"/>
  <c r="BC1195" i="7"/>
  <c r="BD1195" i="7"/>
  <c r="BE1195" i="7"/>
  <c r="BO1195" i="7" s="1"/>
  <c r="BF1195" i="7"/>
  <c r="BG1195" i="7"/>
  <c r="BH1195" i="7"/>
  <c r="BI1195" i="7"/>
  <c r="BJ1195" i="7"/>
  <c r="BK1195" i="7"/>
  <c r="BL1195" i="7"/>
  <c r="BP1195" i="7"/>
  <c r="BY1195" i="7"/>
  <c r="BZ1195" i="7"/>
  <c r="CA1195" i="7"/>
  <c r="CB1195" i="7"/>
  <c r="CC1195" i="7"/>
  <c r="CD1195" i="7"/>
  <c r="BA1196" i="7"/>
  <c r="BR1196" i="7" s="1"/>
  <c r="BB1196" i="7"/>
  <c r="BC1196" i="7"/>
  <c r="BD1196" i="7"/>
  <c r="BE1196" i="7"/>
  <c r="BF1196" i="7"/>
  <c r="BG1196" i="7"/>
  <c r="BH1196" i="7"/>
  <c r="BI1196" i="7"/>
  <c r="BJ1196" i="7"/>
  <c r="BK1196" i="7"/>
  <c r="BL1196" i="7"/>
  <c r="BP1196" i="7"/>
  <c r="BY1196" i="7"/>
  <c r="BZ1196" i="7"/>
  <c r="CA1196" i="7"/>
  <c r="CB1196" i="7"/>
  <c r="CC1196" i="7"/>
  <c r="CD1196" i="7"/>
  <c r="BA1197" i="7"/>
  <c r="BB1197" i="7"/>
  <c r="BO1197" i="7" s="1"/>
  <c r="BC1197" i="7"/>
  <c r="BD1197" i="7"/>
  <c r="BE1197" i="7"/>
  <c r="BF1197" i="7"/>
  <c r="BG1197" i="7"/>
  <c r="BH1197" i="7"/>
  <c r="BI1197" i="7"/>
  <c r="BJ1197" i="7"/>
  <c r="BK1197" i="7"/>
  <c r="BL1197" i="7"/>
  <c r="BY1197" i="7"/>
  <c r="BZ1197" i="7"/>
  <c r="CA1197" i="7"/>
  <c r="CB1197" i="7"/>
  <c r="CC1197" i="7"/>
  <c r="CD1197" i="7"/>
  <c r="BA1198" i="7"/>
  <c r="BB1198" i="7"/>
  <c r="BC1198" i="7"/>
  <c r="BP1198" i="7" s="1"/>
  <c r="BD1198" i="7"/>
  <c r="BE1198" i="7"/>
  <c r="BF1198" i="7"/>
  <c r="BG1198" i="7"/>
  <c r="BH1198" i="7"/>
  <c r="BI1198" i="7"/>
  <c r="BJ1198" i="7"/>
  <c r="BK1198" i="7"/>
  <c r="BL1198" i="7"/>
  <c r="BY1198" i="7"/>
  <c r="BZ1198" i="7"/>
  <c r="CA1198" i="7"/>
  <c r="CB1198" i="7"/>
  <c r="CC1198" i="7"/>
  <c r="CD1198" i="7"/>
  <c r="BA1199" i="7"/>
  <c r="BO1199" i="7" s="1"/>
  <c r="BB1199" i="7"/>
  <c r="BC1199" i="7"/>
  <c r="BP1199" i="7" s="1"/>
  <c r="BD1199" i="7"/>
  <c r="BE1199" i="7"/>
  <c r="BF1199" i="7"/>
  <c r="BG1199" i="7"/>
  <c r="BH1199" i="7"/>
  <c r="BI1199" i="7"/>
  <c r="BJ1199" i="7"/>
  <c r="BK1199" i="7"/>
  <c r="BL1199" i="7"/>
  <c r="BY1199" i="7"/>
  <c r="BZ1199" i="7"/>
  <c r="CA1199" i="7"/>
  <c r="CB1199" i="7"/>
  <c r="CC1199" i="7"/>
  <c r="CD1199" i="7"/>
  <c r="BA1200" i="7"/>
  <c r="BB1200" i="7"/>
  <c r="BC1200" i="7"/>
  <c r="BP1200" i="7" s="1"/>
  <c r="BD1200" i="7"/>
  <c r="BE1200" i="7"/>
  <c r="BF1200" i="7"/>
  <c r="BG1200" i="7"/>
  <c r="BH1200" i="7"/>
  <c r="BI1200" i="7"/>
  <c r="BJ1200" i="7"/>
  <c r="BK1200" i="7"/>
  <c r="BL1200" i="7"/>
  <c r="BY1200" i="7"/>
  <c r="BZ1200" i="7"/>
  <c r="CA1200" i="7"/>
  <c r="CB1200" i="7"/>
  <c r="CC1200" i="7"/>
  <c r="CD1200" i="7"/>
  <c r="BA1201" i="7"/>
  <c r="BB1201" i="7"/>
  <c r="BC1201" i="7"/>
  <c r="BS1201" i="7" s="1"/>
  <c r="BD1201" i="7"/>
  <c r="BE1201" i="7"/>
  <c r="BF1201" i="7"/>
  <c r="BG1201" i="7"/>
  <c r="BH1201" i="7"/>
  <c r="BI1201" i="7"/>
  <c r="BJ1201" i="7"/>
  <c r="BK1201" i="7"/>
  <c r="BL1201" i="7"/>
  <c r="BY1201" i="7"/>
  <c r="BZ1201" i="7"/>
  <c r="CA1201" i="7"/>
  <c r="CB1201" i="7"/>
  <c r="CC1201" i="7"/>
  <c r="CD1201" i="7"/>
  <c r="BA1202" i="7"/>
  <c r="BO1202" i="7" s="1"/>
  <c r="BB1202" i="7"/>
  <c r="BC1202" i="7"/>
  <c r="BD1202" i="7"/>
  <c r="BE1202" i="7"/>
  <c r="BF1202" i="7"/>
  <c r="BG1202" i="7"/>
  <c r="BH1202" i="7"/>
  <c r="BI1202" i="7"/>
  <c r="BJ1202" i="7"/>
  <c r="BK1202" i="7"/>
  <c r="BL1202" i="7"/>
  <c r="BP1202" i="7"/>
  <c r="BY1202" i="7"/>
  <c r="BZ1202" i="7"/>
  <c r="CA1202" i="7"/>
  <c r="CB1202" i="7"/>
  <c r="CC1202" i="7"/>
  <c r="CD1202" i="7"/>
  <c r="BA1203" i="7"/>
  <c r="BB1203" i="7"/>
  <c r="BC1203" i="7"/>
  <c r="BP1203" i="7" s="1"/>
  <c r="BD1203" i="7"/>
  <c r="BQ1203" i="7" s="1"/>
  <c r="BE1203" i="7"/>
  <c r="BF1203" i="7"/>
  <c r="BG1203" i="7"/>
  <c r="BH1203" i="7"/>
  <c r="BI1203" i="7"/>
  <c r="BJ1203" i="7"/>
  <c r="BK1203" i="7"/>
  <c r="BL1203" i="7"/>
  <c r="BY1203" i="7"/>
  <c r="BZ1203" i="7"/>
  <c r="CA1203" i="7"/>
  <c r="CB1203" i="7"/>
  <c r="CC1203" i="7"/>
  <c r="CD1203" i="7"/>
  <c r="BA1204" i="7"/>
  <c r="BB1204" i="7"/>
  <c r="BC1204" i="7"/>
  <c r="BP1204" i="7" s="1"/>
  <c r="BD1204" i="7"/>
  <c r="BE1204" i="7"/>
  <c r="BF1204" i="7"/>
  <c r="BG1204" i="7"/>
  <c r="BH1204" i="7"/>
  <c r="BI1204" i="7"/>
  <c r="BJ1204" i="7"/>
  <c r="BK1204" i="7"/>
  <c r="BL1204" i="7"/>
  <c r="BY1204" i="7"/>
  <c r="BZ1204" i="7"/>
  <c r="CA1204" i="7"/>
  <c r="CB1204" i="7"/>
  <c r="CC1204" i="7"/>
  <c r="CD1204" i="7"/>
  <c r="BA1205" i="7"/>
  <c r="BQ1205" i="7" s="1"/>
  <c r="BB1205" i="7"/>
  <c r="BC1205" i="7"/>
  <c r="BD1205" i="7"/>
  <c r="BE1205" i="7"/>
  <c r="BO1205" i="7" s="1"/>
  <c r="BF1205" i="7"/>
  <c r="BG1205" i="7"/>
  <c r="BH1205" i="7"/>
  <c r="BI1205" i="7"/>
  <c r="BJ1205" i="7"/>
  <c r="BK1205" i="7"/>
  <c r="BL1205" i="7"/>
  <c r="BY1205" i="7"/>
  <c r="BZ1205" i="7"/>
  <c r="CA1205" i="7"/>
  <c r="CB1205" i="7"/>
  <c r="CC1205" i="7"/>
  <c r="CD1205" i="7"/>
  <c r="BA1206" i="7"/>
  <c r="BB1206" i="7"/>
  <c r="BC1206" i="7"/>
  <c r="BP1206" i="7" s="1"/>
  <c r="BD1206" i="7"/>
  <c r="BE1206" i="7"/>
  <c r="BF1206" i="7"/>
  <c r="BG1206" i="7"/>
  <c r="BH1206" i="7"/>
  <c r="BI1206" i="7"/>
  <c r="BJ1206" i="7"/>
  <c r="BK1206" i="7"/>
  <c r="BL1206" i="7"/>
  <c r="BY1206" i="7"/>
  <c r="BZ1206" i="7"/>
  <c r="CA1206" i="7"/>
  <c r="CB1206" i="7"/>
  <c r="CC1206" i="7"/>
  <c r="CD1206" i="7"/>
  <c r="BA1207" i="7"/>
  <c r="BO1207" i="7" s="1"/>
  <c r="BB1207" i="7"/>
  <c r="BC1207" i="7"/>
  <c r="BP1207" i="7" s="1"/>
  <c r="BD1207" i="7"/>
  <c r="BE1207" i="7"/>
  <c r="BF1207" i="7"/>
  <c r="BG1207" i="7"/>
  <c r="BH1207" i="7"/>
  <c r="BI1207" i="7"/>
  <c r="BJ1207" i="7"/>
  <c r="BK1207" i="7"/>
  <c r="BL1207" i="7"/>
  <c r="BY1207" i="7"/>
  <c r="BZ1207" i="7"/>
  <c r="CA1207" i="7"/>
  <c r="CB1207" i="7"/>
  <c r="CC1207" i="7"/>
  <c r="CD1207" i="7"/>
  <c r="BA1208" i="7"/>
  <c r="BB1208" i="7"/>
  <c r="BC1208" i="7"/>
  <c r="BP1208" i="7" s="1"/>
  <c r="BD1208" i="7"/>
  <c r="BE1208" i="7"/>
  <c r="BF1208" i="7"/>
  <c r="BG1208" i="7"/>
  <c r="BH1208" i="7"/>
  <c r="BI1208" i="7"/>
  <c r="BJ1208" i="7"/>
  <c r="BK1208" i="7"/>
  <c r="BL1208" i="7"/>
  <c r="BY1208" i="7"/>
  <c r="BZ1208" i="7"/>
  <c r="CA1208" i="7"/>
  <c r="CB1208" i="7"/>
  <c r="CC1208" i="7"/>
  <c r="CD1208" i="7"/>
  <c r="BA1209" i="7"/>
  <c r="BB1209" i="7"/>
  <c r="BC1209" i="7"/>
  <c r="BS1209" i="7" s="1"/>
  <c r="BD1209" i="7"/>
  <c r="BE1209" i="7"/>
  <c r="BF1209" i="7"/>
  <c r="BG1209" i="7"/>
  <c r="BH1209" i="7"/>
  <c r="BI1209" i="7"/>
  <c r="BJ1209" i="7"/>
  <c r="BK1209" i="7"/>
  <c r="BL1209" i="7"/>
  <c r="BY1209" i="7"/>
  <c r="BZ1209" i="7"/>
  <c r="CA1209" i="7"/>
  <c r="CB1209" i="7"/>
  <c r="CC1209" i="7"/>
  <c r="CD1209" i="7"/>
  <c r="BO1191" i="7" l="1"/>
  <c r="BO1208" i="7"/>
  <c r="BS1205" i="7"/>
  <c r="BS1204" i="7"/>
  <c r="BO1209" i="7"/>
  <c r="BR1204" i="7"/>
  <c r="BO1203" i="7"/>
  <c r="BQ1202" i="7"/>
  <c r="BO1201" i="7"/>
  <c r="BS1197" i="7"/>
  <c r="BS1196" i="7"/>
  <c r="BR1194" i="7"/>
  <c r="BQ1194" i="7"/>
  <c r="BO1193" i="7"/>
  <c r="BS1189" i="7"/>
  <c r="BS1188" i="7"/>
  <c r="BQ1187" i="7"/>
  <c r="BS1187" i="7"/>
  <c r="BO1184" i="7"/>
  <c r="BP1183" i="7"/>
  <c r="BS1178" i="7"/>
  <c r="BR1176" i="7"/>
  <c r="BQ1174" i="7"/>
  <c r="BQ1173" i="7"/>
  <c r="BO1172" i="7"/>
  <c r="BO1171" i="7"/>
  <c r="BP1170" i="7"/>
  <c r="BO1170" i="7"/>
  <c r="BO1167" i="7"/>
  <c r="BP1164" i="7"/>
  <c r="BR1164" i="7"/>
  <c r="BQ1162" i="7"/>
  <c r="BO1161" i="7"/>
  <c r="BQ1157" i="7"/>
  <c r="BO1156" i="7"/>
  <c r="BQ1154" i="7"/>
  <c r="BO1151" i="7"/>
  <c r="BR1146" i="7"/>
  <c r="BS1145" i="7"/>
  <c r="BO1143" i="7"/>
  <c r="BP1142" i="7"/>
  <c r="BP1138" i="7"/>
  <c r="BQ1136" i="7"/>
  <c r="BQ1133" i="7"/>
  <c r="BP1127" i="7"/>
  <c r="BR1119" i="7"/>
  <c r="BP1118" i="7"/>
  <c r="BO1116" i="7"/>
  <c r="BP1115" i="7"/>
  <c r="BS1105" i="7"/>
  <c r="BP1102" i="7"/>
  <c r="BP1098" i="7"/>
  <c r="BP1096" i="7"/>
  <c r="BQ1094" i="7"/>
  <c r="BP1093" i="7"/>
  <c r="BT1093" i="7" s="1"/>
  <c r="BQ1090" i="7"/>
  <c r="BS1085" i="7"/>
  <c r="BS1083" i="7"/>
  <c r="BO1081" i="7"/>
  <c r="BR1078" i="7"/>
  <c r="BS1076" i="7"/>
  <c r="BS1075" i="7"/>
  <c r="BS1064" i="7"/>
  <c r="BR1051" i="7"/>
  <c r="BP1041" i="7"/>
  <c r="BO1030" i="7"/>
  <c r="BQ1024" i="7"/>
  <c r="BO1022" i="7"/>
  <c r="BQ1016" i="7"/>
  <c r="BO1014" i="7"/>
  <c r="BS1009" i="7"/>
  <c r="BS1002" i="7"/>
  <c r="BP1002" i="7"/>
  <c r="BS1001" i="7"/>
  <c r="BO997" i="7"/>
  <c r="BO980" i="7"/>
  <c r="BP971" i="7"/>
  <c r="BO971" i="7"/>
  <c r="BS968" i="7"/>
  <c r="BP968" i="7"/>
  <c r="BO965" i="7"/>
  <c r="BQ963" i="7"/>
  <c r="BO947" i="7"/>
  <c r="BQ946" i="7"/>
  <c r="BQ940" i="7"/>
  <c r="BP930" i="7"/>
  <c r="BO928" i="7"/>
  <c r="BR919" i="7"/>
  <c r="BO919" i="7"/>
  <c r="BO911" i="7"/>
  <c r="BO910" i="7"/>
  <c r="BP909" i="7"/>
  <c r="BS909" i="7"/>
  <c r="BQ908" i="7"/>
  <c r="BS904" i="7"/>
  <c r="BP878" i="7"/>
  <c r="BR878" i="7"/>
  <c r="BS878" i="7"/>
  <c r="BO871" i="7"/>
  <c r="BP869" i="7"/>
  <c r="BS869" i="7"/>
  <c r="BQ863" i="7"/>
  <c r="BR863" i="7"/>
  <c r="BR1168" i="7"/>
  <c r="BQ1166" i="7"/>
  <c r="BQ1165" i="7"/>
  <c r="BT1162" i="7"/>
  <c r="BO1162" i="7"/>
  <c r="BO1159" i="7"/>
  <c r="BO1140" i="7"/>
  <c r="BO1137" i="7"/>
  <c r="BO1128" i="7"/>
  <c r="BQ1117" i="7"/>
  <c r="BR1098" i="7"/>
  <c r="BO1096" i="7"/>
  <c r="BR1085" i="7"/>
  <c r="BO1084" i="7"/>
  <c r="BO1076" i="7"/>
  <c r="BQ1070" i="7"/>
  <c r="BQ1064" i="7"/>
  <c r="BS1056" i="7"/>
  <c r="BR1040" i="7"/>
  <c r="BS1035" i="7"/>
  <c r="BS1034" i="7"/>
  <c r="BS1033" i="7"/>
  <c r="BP1029" i="7"/>
  <c r="BQ1027" i="7"/>
  <c r="BR1027" i="7"/>
  <c r="BR1026" i="7"/>
  <c r="BP1021" i="7"/>
  <c r="BQ1019" i="7"/>
  <c r="BR1019" i="7"/>
  <c r="BR1018" i="7"/>
  <c r="BP1013" i="7"/>
  <c r="BQ1011" i="7"/>
  <c r="BR1011" i="7"/>
  <c r="BR1010" i="7"/>
  <c r="BP1006" i="7"/>
  <c r="BS1003" i="7"/>
  <c r="BP984" i="7"/>
  <c r="BO979" i="7"/>
  <c r="BS978" i="7"/>
  <c r="BO963" i="7"/>
  <c r="BP954" i="7"/>
  <c r="BS952" i="7"/>
  <c r="BP952" i="7"/>
  <c r="BS951" i="7"/>
  <c r="BP950" i="7"/>
  <c r="BP948" i="7"/>
  <c r="BR936" i="7"/>
  <c r="BS935" i="7"/>
  <c r="BQ927" i="7"/>
  <c r="BP921" i="7"/>
  <c r="BO921" i="7"/>
  <c r="BQ919" i="7"/>
  <c r="BT919" i="7" s="1"/>
  <c r="BS912" i="7"/>
  <c r="BS905" i="7"/>
  <c r="BO905" i="7"/>
  <c r="BP905" i="7"/>
  <c r="BQ895" i="7"/>
  <c r="BP894" i="7"/>
  <c r="BR894" i="7"/>
  <c r="BO881" i="7"/>
  <c r="BP881" i="7"/>
  <c r="BQ871" i="7"/>
  <c r="BT871" i="7" s="1"/>
  <c r="BR871" i="7"/>
  <c r="BQ770" i="7"/>
  <c r="BP1209" i="7"/>
  <c r="BS1208" i="7"/>
  <c r="BQ1206" i="7"/>
  <c r="BS1203" i="7"/>
  <c r="BS1202" i="7"/>
  <c r="BP1201" i="7"/>
  <c r="BS1200" i="7"/>
  <c r="BQ1198" i="7"/>
  <c r="BQ1197" i="7"/>
  <c r="BO1196" i="7"/>
  <c r="BS1194" i="7"/>
  <c r="BP1193" i="7"/>
  <c r="BS1192" i="7"/>
  <c r="BQ1190" i="7"/>
  <c r="BQ1189" i="7"/>
  <c r="BO1188" i="7"/>
  <c r="BO1186" i="7"/>
  <c r="BO1183" i="7"/>
  <c r="BP1182" i="7"/>
  <c r="BR1180" i="7"/>
  <c r="BP1179" i="7"/>
  <c r="BQ1178" i="7"/>
  <c r="BS1177" i="7"/>
  <c r="BO1177" i="7"/>
  <c r="BS1173" i="7"/>
  <c r="BS1172" i="7"/>
  <c r="BS1171" i="7"/>
  <c r="BO1168" i="7"/>
  <c r="BP1167" i="7"/>
  <c r="BS1162" i="7"/>
  <c r="BP1161" i="7"/>
  <c r="BR1160" i="7"/>
  <c r="BQ1158" i="7"/>
  <c r="BS1156" i="7"/>
  <c r="BP1146" i="7"/>
  <c r="BP1143" i="7"/>
  <c r="BQ1135" i="7"/>
  <c r="BS1134" i="7"/>
  <c r="BS1131" i="7"/>
  <c r="BP1130" i="7"/>
  <c r="BQ1128" i="7"/>
  <c r="BO1124" i="7"/>
  <c r="BP1122" i="7"/>
  <c r="BQ1120" i="7"/>
  <c r="BP1119" i="7"/>
  <c r="BR1116" i="7"/>
  <c r="BP1112" i="7"/>
  <c r="BO1108" i="7"/>
  <c r="BP1105" i="7"/>
  <c r="BO1105" i="7"/>
  <c r="BP1103" i="7"/>
  <c r="BP1097" i="7"/>
  <c r="BR1096" i="7"/>
  <c r="BS1093" i="7"/>
  <c r="BP1090" i="7"/>
  <c r="BO1089" i="7"/>
  <c r="BQ1086" i="7"/>
  <c r="BP1085" i="7"/>
  <c r="BT1085" i="7" s="1"/>
  <c r="BQ1082" i="7"/>
  <c r="BQ1074" i="7"/>
  <c r="BO1070" i="7"/>
  <c r="BR1069" i="7"/>
  <c r="BQ1065" i="7"/>
  <c r="BP1063" i="7"/>
  <c r="BQ1061" i="7"/>
  <c r="BQ1056" i="7"/>
  <c r="BT1056" i="7" s="1"/>
  <c r="BS1052" i="7"/>
  <c r="BS1047" i="7"/>
  <c r="BR1043" i="7"/>
  <c r="BS1041" i="7"/>
  <c r="BO1037" i="7"/>
  <c r="BR1035" i="7"/>
  <c r="BP1033" i="7"/>
  <c r="BO1027" i="7"/>
  <c r="BP1026" i="7"/>
  <c r="BP1025" i="7"/>
  <c r="BO1023" i="7"/>
  <c r="BP1022" i="7"/>
  <c r="BQ1020" i="7"/>
  <c r="BO1019" i="7"/>
  <c r="BP1018" i="7"/>
  <c r="BP1017" i="7"/>
  <c r="BP1014" i="7"/>
  <c r="BQ1012" i="7"/>
  <c r="BO1011" i="7"/>
  <c r="BP1010" i="7"/>
  <c r="BQ1006" i="7"/>
  <c r="BP1004" i="7"/>
  <c r="BR1003" i="7"/>
  <c r="BO1003" i="7"/>
  <c r="BS995" i="7"/>
  <c r="BS994" i="7"/>
  <c r="BO992" i="7"/>
  <c r="BO990" i="7"/>
  <c r="BS990" i="7"/>
  <c r="BQ983" i="7"/>
  <c r="BP982" i="7"/>
  <c r="BS981" i="7"/>
  <c r="BR969" i="7"/>
  <c r="BO969" i="7"/>
  <c r="BR960" i="7"/>
  <c r="BS959" i="7"/>
  <c r="BO956" i="7"/>
  <c r="BP953" i="7"/>
  <c r="BO937" i="7"/>
  <c r="BQ937" i="7"/>
  <c r="BO929" i="7"/>
  <c r="BQ928" i="7"/>
  <c r="BQ926" i="7"/>
  <c r="BS925" i="7"/>
  <c r="BR913" i="7"/>
  <c r="BO906" i="7"/>
  <c r="BS903" i="7"/>
  <c r="BP903" i="7"/>
  <c r="BO889" i="7"/>
  <c r="BR889" i="7"/>
  <c r="BQ889" i="7"/>
  <c r="BP888" i="7"/>
  <c r="BS879" i="7"/>
  <c r="BP879" i="7"/>
  <c r="BU879" i="7" s="1"/>
  <c r="BP877" i="7"/>
  <c r="BS877" i="7"/>
  <c r="BO853" i="7"/>
  <c r="BO851" i="7"/>
  <c r="BS827" i="7"/>
  <c r="BQ827" i="7"/>
  <c r="BS805" i="7"/>
  <c r="BO805" i="7"/>
  <c r="BP805" i="7"/>
  <c r="BQ754" i="7"/>
  <c r="BO1204" i="7"/>
  <c r="BR1202" i="7"/>
  <c r="BT1202" i="7" s="1"/>
  <c r="BO1200" i="7"/>
  <c r="BS1195" i="7"/>
  <c r="BO1192" i="7"/>
  <c r="BS1191" i="7"/>
  <c r="BS1186" i="7"/>
  <c r="BR1184" i="7"/>
  <c r="BQ1182" i="7"/>
  <c r="BO1181" i="7"/>
  <c r="BQ1181" i="7"/>
  <c r="BO1180" i="7"/>
  <c r="BO1179" i="7"/>
  <c r="BO1178" i="7"/>
  <c r="BO1175" i="7"/>
  <c r="BR1172" i="7"/>
  <c r="BR1170" i="7"/>
  <c r="BQ1170" i="7"/>
  <c r="BS1169" i="7"/>
  <c r="BO1169" i="7"/>
  <c r="BS1165" i="7"/>
  <c r="BS1164" i="7"/>
  <c r="BS1163" i="7"/>
  <c r="BO1160" i="7"/>
  <c r="BQ1155" i="7"/>
  <c r="BS1155" i="7"/>
  <c r="BR1152" i="7"/>
  <c r="BQ1143" i="7"/>
  <c r="BS1137" i="7"/>
  <c r="BO1135" i="7"/>
  <c r="BS1133" i="7"/>
  <c r="BP1121" i="7"/>
  <c r="BQ1119" i="7"/>
  <c r="BO1106" i="7"/>
  <c r="BQ1096" i="7"/>
  <c r="BS1094" i="7"/>
  <c r="BR1093" i="7"/>
  <c r="BR1092" i="7"/>
  <c r="BO1092" i="7"/>
  <c r="BO1087" i="7"/>
  <c r="BR1087" i="7"/>
  <c r="BS1084" i="7"/>
  <c r="BQ1080" i="7"/>
  <c r="BS1077" i="7"/>
  <c r="BO1067" i="7"/>
  <c r="BR1066" i="7"/>
  <c r="BO1058" i="7"/>
  <c r="BO1054" i="7"/>
  <c r="BS1051" i="7"/>
  <c r="BQ1048" i="7"/>
  <c r="BT1048" i="7" s="1"/>
  <c r="BO1043" i="7"/>
  <c r="BQ1043" i="7"/>
  <c r="BO1035" i="7"/>
  <c r="BP1034" i="7"/>
  <c r="BQ1030" i="7"/>
  <c r="BO1029" i="7"/>
  <c r="BS1028" i="7"/>
  <c r="BO1021" i="7"/>
  <c r="BQ1021" i="7"/>
  <c r="BS1020" i="7"/>
  <c r="BQ1014" i="7"/>
  <c r="BO1013" i="7"/>
  <c r="BQ1013" i="7"/>
  <c r="BQ1003" i="7"/>
  <c r="BO998" i="7"/>
  <c r="BR995" i="7"/>
  <c r="BQ991" i="7"/>
  <c r="BP986" i="7"/>
  <c r="BO985" i="7"/>
  <c r="BR984" i="7"/>
  <c r="BR977" i="7"/>
  <c r="BQ969" i="7"/>
  <c r="BO961" i="7"/>
  <c r="BQ961" i="7"/>
  <c r="BO953" i="7"/>
  <c r="BQ953" i="7"/>
  <c r="BR952" i="7"/>
  <c r="BR945" i="7"/>
  <c r="BS943" i="7"/>
  <c r="BO941" i="7"/>
  <c r="BQ939" i="7"/>
  <c r="BP938" i="7"/>
  <c r="BQ938" i="7"/>
  <c r="BO917" i="7"/>
  <c r="BP916" i="7"/>
  <c r="BO916" i="7"/>
  <c r="BO915" i="7"/>
  <c r="BR908" i="7"/>
  <c r="BP906" i="7"/>
  <c r="BQ906" i="7"/>
  <c r="BO903" i="7"/>
  <c r="BO902" i="7"/>
  <c r="BQ900" i="7"/>
  <c r="BP893" i="7"/>
  <c r="BS893" i="7"/>
  <c r="BT889" i="7"/>
  <c r="BQ887" i="7"/>
  <c r="BR887" i="7"/>
  <c r="BP886" i="7"/>
  <c r="BR886" i="7"/>
  <c r="BO883" i="7"/>
  <c r="BQ865" i="7"/>
  <c r="BO862" i="7"/>
  <c r="BQ854" i="7"/>
  <c r="BS854" i="7"/>
  <c r="BO840" i="7"/>
  <c r="BP836" i="7"/>
  <c r="BS836" i="7"/>
  <c r="BS821" i="7"/>
  <c r="BO821" i="7"/>
  <c r="BP821" i="7"/>
  <c r="BR798" i="7"/>
  <c r="BO765" i="7"/>
  <c r="BQ765" i="7"/>
  <c r="BR765" i="7"/>
  <c r="BQ998" i="7"/>
  <c r="BS996" i="7"/>
  <c r="BO993" i="7"/>
  <c r="BS988" i="7"/>
  <c r="BP983" i="7"/>
  <c r="BS977" i="7"/>
  <c r="BS976" i="7"/>
  <c r="BP974" i="7"/>
  <c r="BO973" i="7"/>
  <c r="BP972" i="7"/>
  <c r="BQ971" i="7"/>
  <c r="BQ970" i="7"/>
  <c r="BS961" i="7"/>
  <c r="BS960" i="7"/>
  <c r="BP955" i="7"/>
  <c r="BR953" i="7"/>
  <c r="BP951" i="7"/>
  <c r="BQ948" i="7"/>
  <c r="BS946" i="7"/>
  <c r="BP945" i="7"/>
  <c r="BS936" i="7"/>
  <c r="BP931" i="7"/>
  <c r="BR929" i="7"/>
  <c r="BS928" i="7"/>
  <c r="BP924" i="7"/>
  <c r="BP920" i="7"/>
  <c r="BP914" i="7"/>
  <c r="BP910" i="7"/>
  <c r="BS907" i="7"/>
  <c r="BR906" i="7"/>
  <c r="BS895" i="7"/>
  <c r="BP892" i="7"/>
  <c r="BP890" i="7"/>
  <c r="BS889" i="7"/>
  <c r="BS888" i="7"/>
  <c r="BS887" i="7"/>
  <c r="BO879" i="7"/>
  <c r="BP876" i="7"/>
  <c r="BO873" i="7"/>
  <c r="BO857" i="7"/>
  <c r="BO855" i="7"/>
  <c r="BP844" i="7"/>
  <c r="BS844" i="7"/>
  <c r="BR834" i="7"/>
  <c r="BR814" i="7"/>
  <c r="BR810" i="7"/>
  <c r="BS795" i="7"/>
  <c r="BQ795" i="7"/>
  <c r="BS788" i="7"/>
  <c r="BP788" i="7"/>
  <c r="BR781" i="7"/>
  <c r="BO774" i="7"/>
  <c r="BO767" i="7"/>
  <c r="BP767" i="7"/>
  <c r="BS767" i="7"/>
  <c r="BP760" i="7"/>
  <c r="BO760" i="7"/>
  <c r="BO681" i="7"/>
  <c r="BO649" i="7"/>
  <c r="BQ639" i="7"/>
  <c r="BS631" i="7"/>
  <c r="BO631" i="7"/>
  <c r="BQ631" i="7"/>
  <c r="BQ623" i="7"/>
  <c r="BR616" i="7"/>
  <c r="BP616" i="7"/>
  <c r="BP975" i="7"/>
  <c r="BQ972" i="7"/>
  <c r="BS970" i="7"/>
  <c r="BP969" i="7"/>
  <c r="BR961" i="7"/>
  <c r="BO948" i="7"/>
  <c r="BS944" i="7"/>
  <c r="BR937" i="7"/>
  <c r="BO933" i="7"/>
  <c r="BQ931" i="7"/>
  <c r="BR927" i="7"/>
  <c r="BR924" i="7"/>
  <c r="BS923" i="7"/>
  <c r="BR921" i="7"/>
  <c r="BR905" i="7"/>
  <c r="BQ905" i="7"/>
  <c r="BO899" i="7"/>
  <c r="BS896" i="7"/>
  <c r="BO895" i="7"/>
  <c r="BO894" i="7"/>
  <c r="BR890" i="7"/>
  <c r="BR888" i="7"/>
  <c r="BO887" i="7"/>
  <c r="BO886" i="7"/>
  <c r="BR881" i="7"/>
  <c r="BO878" i="7"/>
  <c r="BO876" i="7"/>
  <c r="BR870" i="7"/>
  <c r="BO860" i="7"/>
  <c r="BR858" i="7"/>
  <c r="BO848" i="7"/>
  <c r="BR845" i="7"/>
  <c r="BT845" i="7" s="1"/>
  <c r="BS837" i="7"/>
  <c r="BO837" i="7"/>
  <c r="BP837" i="7"/>
  <c r="BR830" i="7"/>
  <c r="BR826" i="7"/>
  <c r="BS811" i="7"/>
  <c r="BQ811" i="7"/>
  <c r="BS789" i="7"/>
  <c r="BO789" i="7"/>
  <c r="BR786" i="7"/>
  <c r="BO784" i="7"/>
  <c r="BO775" i="7"/>
  <c r="BP775" i="7"/>
  <c r="BS775" i="7"/>
  <c r="BP768" i="7"/>
  <c r="BO768" i="7"/>
  <c r="BQ749" i="7"/>
  <c r="BR749" i="7"/>
  <c r="BS741" i="7"/>
  <c r="BQ741" i="7"/>
  <c r="BR741" i="7"/>
  <c r="BO728" i="7"/>
  <c r="BR717" i="7"/>
  <c r="BQ717" i="7"/>
  <c r="BP697" i="7"/>
  <c r="BO697" i="7"/>
  <c r="BO689" i="7"/>
  <c r="BS663" i="7"/>
  <c r="BO663" i="7"/>
  <c r="BQ663" i="7"/>
  <c r="BR663" i="7"/>
  <c r="BS669" i="7"/>
  <c r="BR794" i="7"/>
  <c r="BO773" i="7"/>
  <c r="BQ773" i="7"/>
  <c r="BO766" i="7"/>
  <c r="BO759" i="7"/>
  <c r="BP759" i="7"/>
  <c r="BO673" i="7"/>
  <c r="BS873" i="7"/>
  <c r="BS871" i="7"/>
  <c r="BP870" i="7"/>
  <c r="BP861" i="7"/>
  <c r="BQ860" i="7"/>
  <c r="BR857" i="7"/>
  <c r="BQ857" i="7"/>
  <c r="BR854" i="7"/>
  <c r="BR853" i="7"/>
  <c r="BP852" i="7"/>
  <c r="BP839" i="7"/>
  <c r="BQ837" i="7"/>
  <c r="BS834" i="7"/>
  <c r="BR827" i="7"/>
  <c r="BO826" i="7"/>
  <c r="BP825" i="7"/>
  <c r="BQ821" i="7"/>
  <c r="BT821" i="7" s="1"/>
  <c r="BP819" i="7"/>
  <c r="BS818" i="7"/>
  <c r="BR811" i="7"/>
  <c r="BO810" i="7"/>
  <c r="BP809" i="7"/>
  <c r="BQ805" i="7"/>
  <c r="BP803" i="7"/>
  <c r="BS802" i="7"/>
  <c r="BR795" i="7"/>
  <c r="BO794" i="7"/>
  <c r="BP793" i="7"/>
  <c r="BQ789" i="7"/>
  <c r="BP787" i="7"/>
  <c r="BS786" i="7"/>
  <c r="BO785" i="7"/>
  <c r="BR784" i="7"/>
  <c r="BO782" i="7"/>
  <c r="BR774" i="7"/>
  <c r="BO770" i="7"/>
  <c r="BP769" i="7"/>
  <c r="BQ767" i="7"/>
  <c r="BR766" i="7"/>
  <c r="BP761" i="7"/>
  <c r="BS757" i="7"/>
  <c r="BQ757" i="7"/>
  <c r="BR757" i="7"/>
  <c r="BS756" i="7"/>
  <c r="BP755" i="7"/>
  <c r="BO750" i="7"/>
  <c r="BS740" i="7"/>
  <c r="BS732" i="7"/>
  <c r="BS723" i="7"/>
  <c r="BO721" i="7"/>
  <c r="BR694" i="7"/>
  <c r="BO691" i="7"/>
  <c r="BR686" i="7"/>
  <c r="BP657" i="7"/>
  <c r="BO657" i="7"/>
  <c r="BO641" i="7"/>
  <c r="BO625" i="7"/>
  <c r="BO617" i="7"/>
  <c r="BO615" i="7"/>
  <c r="BP615" i="7"/>
  <c r="BO614" i="7"/>
  <c r="BS614" i="7"/>
  <c r="BR614" i="7"/>
  <c r="BS865" i="7"/>
  <c r="BS863" i="7"/>
  <c r="BQ845" i="7"/>
  <c r="BS835" i="7"/>
  <c r="BS829" i="7"/>
  <c r="BS828" i="7"/>
  <c r="BR822" i="7"/>
  <c r="BR821" i="7"/>
  <c r="BS813" i="7"/>
  <c r="BS812" i="7"/>
  <c r="BR806" i="7"/>
  <c r="BR805" i="7"/>
  <c r="BS803" i="7"/>
  <c r="BS797" i="7"/>
  <c r="BS796" i="7"/>
  <c r="BR789" i="7"/>
  <c r="BR782" i="7"/>
  <c r="BP772" i="7"/>
  <c r="BS771" i="7"/>
  <c r="BQ768" i="7"/>
  <c r="BP764" i="7"/>
  <c r="BS763" i="7"/>
  <c r="BO761" i="7"/>
  <c r="BO751" i="7"/>
  <c r="BP751" i="7"/>
  <c r="BR742" i="7"/>
  <c r="BQ742" i="7"/>
  <c r="BO736" i="7"/>
  <c r="BO733" i="7"/>
  <c r="BR733" i="7"/>
  <c r="BO725" i="7"/>
  <c r="BR725" i="7"/>
  <c r="BQ718" i="7"/>
  <c r="BP718" i="7"/>
  <c r="BS695" i="7"/>
  <c r="BQ695" i="7"/>
  <c r="BR695" i="7"/>
  <c r="BS687" i="7"/>
  <c r="BO687" i="7"/>
  <c r="BR687" i="7"/>
  <c r="BS679" i="7"/>
  <c r="BO679" i="7"/>
  <c r="BR679" i="7"/>
  <c r="BO671" i="7"/>
  <c r="BR671" i="7"/>
  <c r="BO654" i="7"/>
  <c r="BS646" i="7"/>
  <c r="BR646" i="7"/>
  <c r="BS630" i="7"/>
  <c r="BP630" i="7"/>
  <c r="BR630" i="7"/>
  <c r="BO627" i="7"/>
  <c r="BR873" i="7"/>
  <c r="BQ873" i="7"/>
  <c r="BO870" i="7"/>
  <c r="BO868" i="7"/>
  <c r="BR866" i="7"/>
  <c r="BP865" i="7"/>
  <c r="BT865" i="7" s="1"/>
  <c r="BR864" i="7"/>
  <c r="BO863" i="7"/>
  <c r="BS862" i="7"/>
  <c r="BP860" i="7"/>
  <c r="BR855" i="7"/>
  <c r="BP849" i="7"/>
  <c r="BP848" i="7"/>
  <c r="BO847" i="7"/>
  <c r="BO845" i="7"/>
  <c r="BP841" i="7"/>
  <c r="BP840" i="7"/>
  <c r="BO839" i="7"/>
  <c r="BP838" i="7"/>
  <c r="BQ835" i="7"/>
  <c r="BO834" i="7"/>
  <c r="BP833" i="7"/>
  <c r="BP829" i="7"/>
  <c r="BQ829" i="7"/>
  <c r="BP827" i="7"/>
  <c r="BS826" i="7"/>
  <c r="BR819" i="7"/>
  <c r="BO818" i="7"/>
  <c r="BP817" i="7"/>
  <c r="BP813" i="7"/>
  <c r="BU813" i="7" s="1"/>
  <c r="BQ813" i="7"/>
  <c r="BP811" i="7"/>
  <c r="BS810" i="7"/>
  <c r="BR803" i="7"/>
  <c r="BO802" i="7"/>
  <c r="BP801" i="7"/>
  <c r="BP797" i="7"/>
  <c r="BQ797" i="7"/>
  <c r="BP795" i="7"/>
  <c r="BT795" i="7" s="1"/>
  <c r="BS794" i="7"/>
  <c r="BR787" i="7"/>
  <c r="BO786" i="7"/>
  <c r="BP785" i="7"/>
  <c r="BP784" i="7"/>
  <c r="BQ781" i="7"/>
  <c r="BS779" i="7"/>
  <c r="BS776" i="7"/>
  <c r="BS774" i="7"/>
  <c r="BS773" i="7"/>
  <c r="BO771" i="7"/>
  <c r="BS766" i="7"/>
  <c r="BS765" i="7"/>
  <c r="BO763" i="7"/>
  <c r="BS758" i="7"/>
  <c r="BO744" i="7"/>
  <c r="BO739" i="7"/>
  <c r="BO738" i="7"/>
  <c r="BS734" i="7"/>
  <c r="BP734" i="7"/>
  <c r="BQ734" i="7"/>
  <c r="BR726" i="7"/>
  <c r="BQ726" i="7"/>
  <c r="BT726" i="7" s="1"/>
  <c r="BP712" i="7"/>
  <c r="BO712" i="7"/>
  <c r="BR703" i="7"/>
  <c r="BQ687" i="7"/>
  <c r="BQ679" i="7"/>
  <c r="BQ671" i="7"/>
  <c r="BP665" i="7"/>
  <c r="BO665" i="7"/>
  <c r="BS661" i="7"/>
  <c r="BR655" i="7"/>
  <c r="BO655" i="7"/>
  <c r="BR654" i="7"/>
  <c r="BQ647" i="7"/>
  <c r="BR638" i="7"/>
  <c r="BO622" i="7"/>
  <c r="BR622" i="7"/>
  <c r="BQ760" i="7"/>
  <c r="BS750" i="7"/>
  <c r="BS749" i="7"/>
  <c r="BS748" i="7"/>
  <c r="BQ746" i="7"/>
  <c r="BP744" i="7"/>
  <c r="BO743" i="7"/>
  <c r="BS743" i="7"/>
  <c r="BO742" i="7"/>
  <c r="BS739" i="7"/>
  <c r="BQ738" i="7"/>
  <c r="BP736" i="7"/>
  <c r="BP732" i="7"/>
  <c r="BO727" i="7"/>
  <c r="BO726" i="7"/>
  <c r="BR718" i="7"/>
  <c r="BO717" i="7"/>
  <c r="BS715" i="7"/>
  <c r="BS712" i="7"/>
  <c r="BQ705" i="7"/>
  <c r="BO702" i="7"/>
  <c r="BP701" i="7"/>
  <c r="BR697" i="7"/>
  <c r="BP694" i="7"/>
  <c r="BQ688" i="7"/>
  <c r="BP687" i="7"/>
  <c r="BP686" i="7"/>
  <c r="BQ680" i="7"/>
  <c r="BP673" i="7"/>
  <c r="BQ672" i="7"/>
  <c r="BP671" i="7"/>
  <c r="BP669" i="7"/>
  <c r="BS655" i="7"/>
  <c r="BS654" i="7"/>
  <c r="BS653" i="7"/>
  <c r="BP649" i="7"/>
  <c r="BR647" i="7"/>
  <c r="BP641" i="7"/>
  <c r="BR639" i="7"/>
  <c r="BO638" i="7"/>
  <c r="BO634" i="7"/>
  <c r="BS632" i="7"/>
  <c r="BP625" i="7"/>
  <c r="BO758" i="7"/>
  <c r="BO757" i="7"/>
  <c r="BR750" i="7"/>
  <c r="BO749" i="7"/>
  <c r="BP748" i="7"/>
  <c r="BS747" i="7"/>
  <c r="BO741" i="7"/>
  <c r="BP740" i="7"/>
  <c r="BQ736" i="7"/>
  <c r="BO735" i="7"/>
  <c r="BS735" i="7"/>
  <c r="BO734" i="7"/>
  <c r="BS731" i="7"/>
  <c r="BO729" i="7"/>
  <c r="BQ728" i="7"/>
  <c r="BS718" i="7"/>
  <c r="BS717" i="7"/>
  <c r="BS716" i="7"/>
  <c r="BQ714" i="7"/>
  <c r="BS711" i="7"/>
  <c r="BS709" i="7"/>
  <c r="BS703" i="7"/>
  <c r="BP702" i="7"/>
  <c r="BP700" i="7"/>
  <c r="BO695" i="7"/>
  <c r="BO694" i="7"/>
  <c r="BO686" i="7"/>
  <c r="BO682" i="7"/>
  <c r="BR680" i="7"/>
  <c r="BS671" i="7"/>
  <c r="BP668" i="7"/>
  <c r="BO667" i="7"/>
  <c r="BS662" i="7"/>
  <c r="BO659" i="7"/>
  <c r="BP658" i="7"/>
  <c r="BQ656" i="7"/>
  <c r="BP653" i="7"/>
  <c r="BO646" i="7"/>
  <c r="BO642" i="7"/>
  <c r="BS640" i="7"/>
  <c r="BP633" i="7"/>
  <c r="BR631" i="7"/>
  <c r="BO630" i="7"/>
  <c r="BP621" i="7"/>
  <c r="BR618" i="7"/>
  <c r="BQ616" i="7"/>
  <c r="BR615" i="7"/>
  <c r="BS615" i="7"/>
  <c r="BR758" i="7"/>
  <c r="BT758" i="7" s="1"/>
  <c r="BP756" i="7"/>
  <c r="BS755" i="7"/>
  <c r="BO753" i="7"/>
  <c r="BO747" i="7"/>
  <c r="BS744" i="7"/>
  <c r="BS742" i="7"/>
  <c r="BP737" i="7"/>
  <c r="BS736" i="7"/>
  <c r="BQ735" i="7"/>
  <c r="BR734" i="7"/>
  <c r="BS733" i="7"/>
  <c r="BO731" i="7"/>
  <c r="BS726" i="7"/>
  <c r="BS725" i="7"/>
  <c r="BS724" i="7"/>
  <c r="BP720" i="7"/>
  <c r="BO719" i="7"/>
  <c r="BO718" i="7"/>
  <c r="BO713" i="7"/>
  <c r="BQ711" i="7"/>
  <c r="BO707" i="7"/>
  <c r="BS705" i="7"/>
  <c r="BO703" i="7"/>
  <c r="BS702" i="7"/>
  <c r="BR698" i="7"/>
  <c r="BQ697" i="7"/>
  <c r="BR696" i="7"/>
  <c r="BP693" i="7"/>
  <c r="BO678" i="7"/>
  <c r="BP677" i="7"/>
  <c r="BO670" i="7"/>
  <c r="BO662" i="7"/>
  <c r="BO658" i="7"/>
  <c r="BS656" i="7"/>
  <c r="BS647" i="7"/>
  <c r="BP645" i="7"/>
  <c r="BQ644" i="7"/>
  <c r="BS639" i="7"/>
  <c r="BS638" i="7"/>
  <c r="BP636" i="7"/>
  <c r="BO635" i="7"/>
  <c r="BP634" i="7"/>
  <c r="BQ632" i="7"/>
  <c r="BP629" i="7"/>
  <c r="BS622" i="7"/>
  <c r="BT766" i="7"/>
  <c r="BT1194" i="7"/>
  <c r="BT1186" i="7"/>
  <c r="BT1178" i="7"/>
  <c r="BR1141" i="7"/>
  <c r="BO1141" i="7"/>
  <c r="BO1107" i="7"/>
  <c r="BQ1107" i="7"/>
  <c r="BR1107" i="7"/>
  <c r="BR1200" i="7"/>
  <c r="BS1199" i="7"/>
  <c r="BR1192" i="7"/>
  <c r="BO1206" i="7"/>
  <c r="BP1205" i="7"/>
  <c r="BQ1204" i="7"/>
  <c r="BT1204" i="7" s="1"/>
  <c r="BR1203" i="7"/>
  <c r="BU1203" i="7" s="1"/>
  <c r="BO1198" i="7"/>
  <c r="BP1197" i="7"/>
  <c r="BQ1196" i="7"/>
  <c r="BT1196" i="7" s="1"/>
  <c r="BR1195" i="7"/>
  <c r="BT1195" i="7" s="1"/>
  <c r="BO1190" i="7"/>
  <c r="BP1189" i="7"/>
  <c r="BQ1188" i="7"/>
  <c r="BT1188" i="7" s="1"/>
  <c r="BR1187" i="7"/>
  <c r="BT1187" i="7" s="1"/>
  <c r="BO1182" i="7"/>
  <c r="BP1181" i="7"/>
  <c r="BQ1180" i="7"/>
  <c r="BT1180" i="7" s="1"/>
  <c r="BR1179" i="7"/>
  <c r="BT1179" i="7" s="1"/>
  <c r="BO1174" i="7"/>
  <c r="BP1173" i="7"/>
  <c r="BQ1172" i="7"/>
  <c r="BT1172" i="7" s="1"/>
  <c r="BR1171" i="7"/>
  <c r="BT1171" i="7" s="1"/>
  <c r="BO1166" i="7"/>
  <c r="BP1165" i="7"/>
  <c r="BQ1164" i="7"/>
  <c r="BT1164" i="7" s="1"/>
  <c r="BR1163" i="7"/>
  <c r="BT1163" i="7" s="1"/>
  <c r="BO1158" i="7"/>
  <c r="BO1157" i="7"/>
  <c r="BP1150" i="7"/>
  <c r="BR1149" i="7"/>
  <c r="BT1143" i="7"/>
  <c r="BS1141" i="7"/>
  <c r="BS1124" i="7"/>
  <c r="BP1124" i="7"/>
  <c r="BQ1122" i="7"/>
  <c r="BT1122" i="7" s="1"/>
  <c r="BR1122" i="7"/>
  <c r="BQ1118" i="7"/>
  <c r="BR1118" i="7"/>
  <c r="BO1118" i="7"/>
  <c r="BQ1104" i="7"/>
  <c r="BT1104" i="7" s="1"/>
  <c r="BR1101" i="7"/>
  <c r="BS1101" i="7"/>
  <c r="BO1101" i="7"/>
  <c r="BO1099" i="7"/>
  <c r="BQ1099" i="7"/>
  <c r="BR1099" i="7"/>
  <c r="BO1098" i="7"/>
  <c r="BO1097" i="7"/>
  <c r="BP1089" i="7"/>
  <c r="BS1089" i="7"/>
  <c r="BP1081" i="7"/>
  <c r="BS1081" i="7"/>
  <c r="BO1074" i="7"/>
  <c r="BR1074" i="7"/>
  <c r="BT1074" i="7" s="1"/>
  <c r="BP1039" i="7"/>
  <c r="BS1039" i="7"/>
  <c r="BR1201" i="7"/>
  <c r="BR1193" i="7"/>
  <c r="BT1193" i="7" s="1"/>
  <c r="BR1185" i="7"/>
  <c r="BT1185" i="7" s="1"/>
  <c r="BS1184" i="7"/>
  <c r="BR1177" i="7"/>
  <c r="BS1176" i="7"/>
  <c r="BR1169" i="7"/>
  <c r="BS1168" i="7"/>
  <c r="BR1161" i="7"/>
  <c r="BS1160" i="7"/>
  <c r="BP1157" i="7"/>
  <c r="BO1152" i="7"/>
  <c r="BS1152" i="7"/>
  <c r="BO1147" i="7"/>
  <c r="BR1147" i="7"/>
  <c r="BP1136" i="7"/>
  <c r="BS1132" i="7"/>
  <c r="BP1132" i="7"/>
  <c r="BQ1130" i="7"/>
  <c r="BR1130" i="7"/>
  <c r="BQ1126" i="7"/>
  <c r="BR1126" i="7"/>
  <c r="BO1126" i="7"/>
  <c r="BT1119" i="7"/>
  <c r="BS1117" i="7"/>
  <c r="BQ1112" i="7"/>
  <c r="BS1104" i="7"/>
  <c r="BU1093" i="7"/>
  <c r="BP1088" i="7"/>
  <c r="BU1085" i="7"/>
  <c r="BP1080" i="7"/>
  <c r="BU1077" i="7"/>
  <c r="BP1073" i="7"/>
  <c r="BS1073" i="7"/>
  <c r="BS1067" i="7"/>
  <c r="BP1067" i="7"/>
  <c r="BQ1067" i="7"/>
  <c r="BQ1169" i="7"/>
  <c r="BS1167" i="7"/>
  <c r="BQ1161" i="7"/>
  <c r="BU1161" i="7" s="1"/>
  <c r="BS1159" i="7"/>
  <c r="BO1145" i="7"/>
  <c r="BO1136" i="7"/>
  <c r="BR1117" i="7"/>
  <c r="BO1117" i="7"/>
  <c r="BO1115" i="7"/>
  <c r="BQ1115" i="7"/>
  <c r="BR1115" i="7"/>
  <c r="BO1113" i="7"/>
  <c r="BO1104" i="7"/>
  <c r="BS1100" i="7"/>
  <c r="BP1100" i="7"/>
  <c r="BO1088" i="7"/>
  <c r="BO1080" i="7"/>
  <c r="BR1059" i="7"/>
  <c r="BO1059" i="7"/>
  <c r="BQ1059" i="7"/>
  <c r="BT1096" i="7"/>
  <c r="BR1209" i="7"/>
  <c r="BQ1209" i="7"/>
  <c r="BU1209" i="7" s="1"/>
  <c r="BQ1201" i="7"/>
  <c r="BU1201" i="7" s="1"/>
  <c r="BQ1193" i="7"/>
  <c r="BQ1177" i="7"/>
  <c r="BU1177" i="7" s="1"/>
  <c r="BS1175" i="7"/>
  <c r="BQ1208" i="7"/>
  <c r="BR1207" i="7"/>
  <c r="BS1206" i="7"/>
  <c r="BU1204" i="7"/>
  <c r="BQ1200" i="7"/>
  <c r="BT1200" i="7" s="1"/>
  <c r="BR1199" i="7"/>
  <c r="BS1198" i="7"/>
  <c r="BU1196" i="7"/>
  <c r="BQ1192" i="7"/>
  <c r="BT1192" i="7" s="1"/>
  <c r="BR1191" i="7"/>
  <c r="BS1190" i="7"/>
  <c r="BU1188" i="7"/>
  <c r="BQ1184" i="7"/>
  <c r="BT1184" i="7" s="1"/>
  <c r="BR1183" i="7"/>
  <c r="BS1182" i="7"/>
  <c r="BU1180" i="7"/>
  <c r="BQ1176" i="7"/>
  <c r="BT1176" i="7" s="1"/>
  <c r="BR1175" i="7"/>
  <c r="BS1174" i="7"/>
  <c r="BU1172" i="7"/>
  <c r="BQ1168" i="7"/>
  <c r="BT1168" i="7" s="1"/>
  <c r="BR1167" i="7"/>
  <c r="BS1166" i="7"/>
  <c r="BU1164" i="7"/>
  <c r="BQ1160" i="7"/>
  <c r="BT1160" i="7" s="1"/>
  <c r="BR1159" i="7"/>
  <c r="BS1158" i="7"/>
  <c r="BR1156" i="7"/>
  <c r="BQ1150" i="7"/>
  <c r="BR1150" i="7"/>
  <c r="BO1150" i="7"/>
  <c r="BQ1149" i="7"/>
  <c r="BS1148" i="7"/>
  <c r="BP1144" i="7"/>
  <c r="BS1140" i="7"/>
  <c r="BP1140" i="7"/>
  <c r="BQ1138" i="7"/>
  <c r="BT1138" i="7" s="1"/>
  <c r="BR1138" i="7"/>
  <c r="BQ1134" i="7"/>
  <c r="BR1134" i="7"/>
  <c r="BO1134" i="7"/>
  <c r="BO1132" i="7"/>
  <c r="BS1125" i="7"/>
  <c r="BT1118" i="7"/>
  <c r="BU1118" i="7"/>
  <c r="BS1108" i="7"/>
  <c r="BP1108" i="7"/>
  <c r="BQ1106" i="7"/>
  <c r="BR1106" i="7"/>
  <c r="BR1104" i="7"/>
  <c r="BQ1102" i="7"/>
  <c r="BR1102" i="7"/>
  <c r="BO1102" i="7"/>
  <c r="BQ1101" i="7"/>
  <c r="BT1101" i="7" s="1"/>
  <c r="BS1099" i="7"/>
  <c r="BQ1098" i="7"/>
  <c r="BO1091" i="7"/>
  <c r="BQ1091" i="7"/>
  <c r="BR1091" i="7"/>
  <c r="BR1088" i="7"/>
  <c r="BO1083" i="7"/>
  <c r="BQ1083" i="7"/>
  <c r="BR1083" i="7"/>
  <c r="BR1080" i="7"/>
  <c r="BO1073" i="7"/>
  <c r="BP1072" i="7"/>
  <c r="BO1139" i="7"/>
  <c r="BQ1139" i="7"/>
  <c r="BR1139" i="7"/>
  <c r="BS1183" i="7"/>
  <c r="BQ1207" i="7"/>
  <c r="BQ1199" i="7"/>
  <c r="BT1199" i="7" s="1"/>
  <c r="BR1198" i="7"/>
  <c r="BU1198" i="7" s="1"/>
  <c r="BU1195" i="7"/>
  <c r="BQ1191" i="7"/>
  <c r="BR1190" i="7"/>
  <c r="BT1190" i="7" s="1"/>
  <c r="BU1187" i="7"/>
  <c r="BO1185" i="7"/>
  <c r="BQ1183" i="7"/>
  <c r="BR1182" i="7"/>
  <c r="BU1182" i="7" s="1"/>
  <c r="BU1179" i="7"/>
  <c r="BQ1175" i="7"/>
  <c r="BR1174" i="7"/>
  <c r="BT1174" i="7" s="1"/>
  <c r="BU1171" i="7"/>
  <c r="BQ1167" i="7"/>
  <c r="BU1167" i="7" s="1"/>
  <c r="BR1166" i="7"/>
  <c r="BT1166" i="7" s="1"/>
  <c r="BU1163" i="7"/>
  <c r="BQ1159" i="7"/>
  <c r="BU1159" i="7" s="1"/>
  <c r="BR1158" i="7"/>
  <c r="BT1158" i="7" s="1"/>
  <c r="BS1157" i="7"/>
  <c r="BO1155" i="7"/>
  <c r="BR1155" i="7"/>
  <c r="BT1155" i="7" s="1"/>
  <c r="BR1154" i="7"/>
  <c r="BT1154" i="7" s="1"/>
  <c r="BS1147" i="7"/>
  <c r="BO1144" i="7"/>
  <c r="BS1139" i="7"/>
  <c r="BS1129" i="7"/>
  <c r="BQ1127" i="7"/>
  <c r="BS1126" i="7"/>
  <c r="BR1125" i="7"/>
  <c r="BO1125" i="7"/>
  <c r="BO1123" i="7"/>
  <c r="BQ1123" i="7"/>
  <c r="BR1123" i="7"/>
  <c r="BO1121" i="7"/>
  <c r="BO1112" i="7"/>
  <c r="BS1107" i="7"/>
  <c r="BO1100" i="7"/>
  <c r="BO1072" i="7"/>
  <c r="BP1045" i="7"/>
  <c r="BR1045" i="7"/>
  <c r="BS1045" i="7"/>
  <c r="BO1045" i="7"/>
  <c r="BO1008" i="7"/>
  <c r="BR1008" i="7"/>
  <c r="BS1008" i="7"/>
  <c r="BR1109" i="7"/>
  <c r="BS1109" i="7"/>
  <c r="BO1109" i="7"/>
  <c r="BS1207" i="7"/>
  <c r="BR1206" i="7"/>
  <c r="BU1206" i="7" s="1"/>
  <c r="BR1205" i="7"/>
  <c r="BT1203" i="7"/>
  <c r="BU1202" i="7"/>
  <c r="BR1197" i="7"/>
  <c r="BU1194" i="7"/>
  <c r="BP1191" i="7"/>
  <c r="BR1189" i="7"/>
  <c r="BU1186" i="7"/>
  <c r="BR1181" i="7"/>
  <c r="BU1178" i="7"/>
  <c r="BR1173" i="7"/>
  <c r="BU1170" i="7"/>
  <c r="BR1165" i="7"/>
  <c r="BU1162" i="7"/>
  <c r="BR1157" i="7"/>
  <c r="BO1154" i="7"/>
  <c r="BP1151" i="7"/>
  <c r="BS1151" i="7"/>
  <c r="BO1148" i="7"/>
  <c r="BQ1147" i="7"/>
  <c r="BU1147" i="7" s="1"/>
  <c r="BQ1146" i="7"/>
  <c r="BT1146" i="7" s="1"/>
  <c r="BR1144" i="7"/>
  <c r="BQ1142" i="7"/>
  <c r="BR1142" i="7"/>
  <c r="BO1142" i="7"/>
  <c r="BQ1141" i="7"/>
  <c r="BT1135" i="7"/>
  <c r="BT1126" i="7"/>
  <c r="BU1126" i="7"/>
  <c r="BR1124" i="7"/>
  <c r="BP1120" i="7"/>
  <c r="BS1116" i="7"/>
  <c r="BP1116" i="7"/>
  <c r="BQ1114" i="7"/>
  <c r="BR1114" i="7"/>
  <c r="BR1112" i="7"/>
  <c r="BT1112" i="7" s="1"/>
  <c r="BQ1110" i="7"/>
  <c r="BU1110" i="7" s="1"/>
  <c r="BR1110" i="7"/>
  <c r="BO1110" i="7"/>
  <c r="BQ1109" i="7"/>
  <c r="BP1099" i="7"/>
  <c r="BS1097" i="7"/>
  <c r="BQ1095" i="7"/>
  <c r="BT1095" i="7" s="1"/>
  <c r="BO1090" i="7"/>
  <c r="BR1090" i="7"/>
  <c r="BT1090" i="7" s="1"/>
  <c r="BO1082" i="7"/>
  <c r="BR1082" i="7"/>
  <c r="BT1082" i="7" s="1"/>
  <c r="BT1078" i="7"/>
  <c r="BO1075" i="7"/>
  <c r="BQ1075" i="7"/>
  <c r="BR1075" i="7"/>
  <c r="BP1071" i="7"/>
  <c r="BS1071" i="7"/>
  <c r="BT1091" i="7"/>
  <c r="BU1091" i="7"/>
  <c r="BT1083" i="7"/>
  <c r="BU1083" i="7"/>
  <c r="BR1208" i="7"/>
  <c r="BO1153" i="7"/>
  <c r="BQ1153" i="7"/>
  <c r="BR1153" i="7"/>
  <c r="BQ1152" i="7"/>
  <c r="BU1152" i="7" s="1"/>
  <c r="BQ1151" i="7"/>
  <c r="BS1149" i="7"/>
  <c r="BP1145" i="7"/>
  <c r="BP1139" i="7"/>
  <c r="BR1133" i="7"/>
  <c r="BO1133" i="7"/>
  <c r="BO1131" i="7"/>
  <c r="BQ1131" i="7"/>
  <c r="BT1131" i="7" s="1"/>
  <c r="BR1131" i="7"/>
  <c r="BO1130" i="7"/>
  <c r="BO1129" i="7"/>
  <c r="BO1120" i="7"/>
  <c r="BS1115" i="7"/>
  <c r="BP1113" i="7"/>
  <c r="BP1107" i="7"/>
  <c r="BT1098" i="7"/>
  <c r="BQ1087" i="7"/>
  <c r="BQ1079" i="7"/>
  <c r="BQ1078" i="7"/>
  <c r="BP1015" i="7"/>
  <c r="BS1015" i="7"/>
  <c r="BQ1156" i="7"/>
  <c r="BS1154" i="7"/>
  <c r="BP1149" i="7"/>
  <c r="BQ1148" i="7"/>
  <c r="BU1148" i="7" s="1"/>
  <c r="BS1146" i="7"/>
  <c r="BP1141" i="7"/>
  <c r="BQ1140" i="7"/>
  <c r="BS1138" i="7"/>
  <c r="BP1133" i="7"/>
  <c r="BQ1132" i="7"/>
  <c r="BS1130" i="7"/>
  <c r="BP1125" i="7"/>
  <c r="BQ1124" i="7"/>
  <c r="BS1122" i="7"/>
  <c r="BU1122" i="7" s="1"/>
  <c r="BP1117" i="7"/>
  <c r="BQ1116" i="7"/>
  <c r="BS1114" i="7"/>
  <c r="BQ1108" i="7"/>
  <c r="BS1106" i="7"/>
  <c r="BQ1100" i="7"/>
  <c r="BS1098" i="7"/>
  <c r="BO1094" i="7"/>
  <c r="BQ1092" i="7"/>
  <c r="BS1090" i="7"/>
  <c r="BO1086" i="7"/>
  <c r="BQ1084" i="7"/>
  <c r="BS1082" i="7"/>
  <c r="BO1078" i="7"/>
  <c r="BQ1076" i="7"/>
  <c r="BT1076" i="7" s="1"/>
  <c r="BS1074" i="7"/>
  <c r="BU1074" i="7" s="1"/>
  <c r="BP1062" i="7"/>
  <c r="BP1053" i="7"/>
  <c r="BR1053" i="7"/>
  <c r="BS1053" i="7"/>
  <c r="BO1041" i="7"/>
  <c r="BR1041" i="7"/>
  <c r="BQ1037" i="7"/>
  <c r="BS1036" i="7"/>
  <c r="BO1025" i="7"/>
  <c r="BQ1025" i="7"/>
  <c r="BR1025" i="7"/>
  <c r="BQ1022" i="7"/>
  <c r="BQ1008" i="7"/>
  <c r="BQ1005" i="7"/>
  <c r="BS1004" i="7"/>
  <c r="BO1093" i="7"/>
  <c r="BP1092" i="7"/>
  <c r="BO1085" i="7"/>
  <c r="BP1084" i="7"/>
  <c r="BO1071" i="7"/>
  <c r="BR1071" i="7"/>
  <c r="BR1067" i="7"/>
  <c r="BO1062" i="7"/>
  <c r="BR1062" i="7"/>
  <c r="BO1057" i="7"/>
  <c r="BR1057" i="7"/>
  <c r="BO1049" i="7"/>
  <c r="BR1049" i="7"/>
  <c r="BQ1045" i="7"/>
  <c r="BS1044" i="7"/>
  <c r="BO1039" i="7"/>
  <c r="BQ1039" i="7"/>
  <c r="BR1039" i="7"/>
  <c r="BO1032" i="7"/>
  <c r="BR1032" i="7"/>
  <c r="BS1032" i="7"/>
  <c r="BO1015" i="7"/>
  <c r="BP1007" i="7"/>
  <c r="BS1007" i="7"/>
  <c r="BO1000" i="7"/>
  <c r="BR1000" i="7"/>
  <c r="BS1000" i="7"/>
  <c r="BR1145" i="7"/>
  <c r="BS1144" i="7"/>
  <c r="BR1137" i="7"/>
  <c r="BS1136" i="7"/>
  <c r="BR1129" i="7"/>
  <c r="BS1128" i="7"/>
  <c r="BR1121" i="7"/>
  <c r="BS1120" i="7"/>
  <c r="BR1113" i="7"/>
  <c r="BS1112" i="7"/>
  <c r="BR1105" i="7"/>
  <c r="BR1097" i="7"/>
  <c r="BS1096" i="7"/>
  <c r="BU1096" i="7" s="1"/>
  <c r="BR1089" i="7"/>
  <c r="BS1088" i="7"/>
  <c r="BR1081" i="7"/>
  <c r="BS1080" i="7"/>
  <c r="BR1073" i="7"/>
  <c r="BS1072" i="7"/>
  <c r="BR1070" i="7"/>
  <c r="BU1056" i="7"/>
  <c r="BQ1053" i="7"/>
  <c r="BO1047" i="7"/>
  <c r="BQ1047" i="7"/>
  <c r="BR1047" i="7"/>
  <c r="BS1042" i="7"/>
  <c r="BP1038" i="7"/>
  <c r="BQ1032" i="7"/>
  <c r="BQ1029" i="7"/>
  <c r="BO1017" i="7"/>
  <c r="BQ1017" i="7"/>
  <c r="BR1017" i="7"/>
  <c r="BQ1000" i="7"/>
  <c r="BT1000" i="7" s="1"/>
  <c r="BQ997" i="7"/>
  <c r="BQ990" i="7"/>
  <c r="BT977" i="7"/>
  <c r="BU977" i="7"/>
  <c r="BP957" i="7"/>
  <c r="BS957" i="7"/>
  <c r="BQ1145" i="7"/>
  <c r="BS1143" i="7"/>
  <c r="BU1143" i="7" s="1"/>
  <c r="BQ1137" i="7"/>
  <c r="BT1137" i="7" s="1"/>
  <c r="BR1136" i="7"/>
  <c r="BS1135" i="7"/>
  <c r="BU1135" i="7" s="1"/>
  <c r="BQ1129" i="7"/>
  <c r="BT1129" i="7" s="1"/>
  <c r="BR1128" i="7"/>
  <c r="BU1128" i="7" s="1"/>
  <c r="BS1127" i="7"/>
  <c r="BQ1121" i="7"/>
  <c r="BU1121" i="7" s="1"/>
  <c r="BR1120" i="7"/>
  <c r="BS1119" i="7"/>
  <c r="BU1119" i="7" s="1"/>
  <c r="BQ1113" i="7"/>
  <c r="BS1111" i="7"/>
  <c r="BQ1105" i="7"/>
  <c r="BT1105" i="7" s="1"/>
  <c r="BS1103" i="7"/>
  <c r="BQ1097" i="7"/>
  <c r="BS1095" i="7"/>
  <c r="BQ1089" i="7"/>
  <c r="BS1087" i="7"/>
  <c r="BQ1081" i="7"/>
  <c r="BS1079" i="7"/>
  <c r="BQ1073" i="7"/>
  <c r="BR1072" i="7"/>
  <c r="BP1069" i="7"/>
  <c r="BQ1068" i="7"/>
  <c r="BU1068" i="7" s="1"/>
  <c r="BR1068" i="7"/>
  <c r="BR1065" i="7"/>
  <c r="BT1065" i="7" s="1"/>
  <c r="BR1064" i="7"/>
  <c r="BT1064" i="7" s="1"/>
  <c r="BQ1060" i="7"/>
  <c r="BU1060" i="7" s="1"/>
  <c r="BR1060" i="7"/>
  <c r="BO1060" i="7"/>
  <c r="BS1058" i="7"/>
  <c r="BQ1058" i="7"/>
  <c r="BU1058" i="7" s="1"/>
  <c r="BO1056" i="7"/>
  <c r="BO1055" i="7"/>
  <c r="BQ1055" i="7"/>
  <c r="BR1055" i="7"/>
  <c r="BS1050" i="7"/>
  <c r="BP1046" i="7"/>
  <c r="BQ1038" i="7"/>
  <c r="BR1038" i="7"/>
  <c r="BQ1036" i="7"/>
  <c r="BP1031" i="7"/>
  <c r="BS1031" i="7"/>
  <c r="BO1024" i="7"/>
  <c r="BR1024" i="7"/>
  <c r="BT1024" i="7" s="1"/>
  <c r="BS1024" i="7"/>
  <c r="BO1007" i="7"/>
  <c r="BQ1004" i="7"/>
  <c r="BP999" i="7"/>
  <c r="BS999" i="7"/>
  <c r="BP989" i="7"/>
  <c r="BR989" i="7"/>
  <c r="BS989" i="7"/>
  <c r="BR1079" i="7"/>
  <c r="BS1078" i="7"/>
  <c r="BU1076" i="7"/>
  <c r="BQ1072" i="7"/>
  <c r="BQ1071" i="7"/>
  <c r="BS1066" i="7"/>
  <c r="BQ1066" i="7"/>
  <c r="BT1066" i="7" s="1"/>
  <c r="BU1064" i="7"/>
  <c r="BS1057" i="7"/>
  <c r="BS1049" i="7"/>
  <c r="BQ1046" i="7"/>
  <c r="BR1046" i="7"/>
  <c r="BQ1044" i="7"/>
  <c r="BO1040" i="7"/>
  <c r="BS1040" i="7"/>
  <c r="BO1038" i="7"/>
  <c r="BO1009" i="7"/>
  <c r="BQ1009" i="7"/>
  <c r="BR1009" i="7"/>
  <c r="BQ1111" i="7"/>
  <c r="BU1111" i="7" s="1"/>
  <c r="BQ1103" i="7"/>
  <c r="BR1094" i="7"/>
  <c r="BT1094" i="7" s="1"/>
  <c r="BR1086" i="7"/>
  <c r="BT1086" i="7" s="1"/>
  <c r="BP1070" i="7"/>
  <c r="BS1070" i="7"/>
  <c r="BQ1069" i="7"/>
  <c r="BS1068" i="7"/>
  <c r="BO1066" i="7"/>
  <c r="BS1065" i="7"/>
  <c r="BO1064" i="7"/>
  <c r="BP1061" i="7"/>
  <c r="BS1061" i="7"/>
  <c r="BQ1057" i="7"/>
  <c r="BT1057" i="7" s="1"/>
  <c r="BQ1054" i="7"/>
  <c r="BR1054" i="7"/>
  <c r="BQ1052" i="7"/>
  <c r="BQ1049" i="7"/>
  <c r="BO1048" i="7"/>
  <c r="BS1048" i="7"/>
  <c r="BU1048" i="7" s="1"/>
  <c r="BU1047" i="7"/>
  <c r="BO1046" i="7"/>
  <c r="BT1041" i="7"/>
  <c r="BU1041" i="7"/>
  <c r="BQ1040" i="7"/>
  <c r="BT1040" i="7" s="1"/>
  <c r="BO1031" i="7"/>
  <c r="BP1030" i="7"/>
  <c r="BQ1028" i="7"/>
  <c r="BT1025" i="7"/>
  <c r="BU1025" i="7"/>
  <c r="BP1023" i="7"/>
  <c r="BS1023" i="7"/>
  <c r="BO1016" i="7"/>
  <c r="BR1016" i="7"/>
  <c r="BT1016" i="7" s="1"/>
  <c r="BS1016" i="7"/>
  <c r="BO1006" i="7"/>
  <c r="BO999" i="7"/>
  <c r="BP998" i="7"/>
  <c r="BQ996" i="7"/>
  <c r="BO1063" i="7"/>
  <c r="BQ1063" i="7"/>
  <c r="BT1063" i="7" s="1"/>
  <c r="BR1063" i="7"/>
  <c r="BQ1062" i="7"/>
  <c r="BS1059" i="7"/>
  <c r="BU1055" i="7"/>
  <c r="BP1037" i="7"/>
  <c r="BR1037" i="7"/>
  <c r="BS1037" i="7"/>
  <c r="BO1033" i="7"/>
  <c r="BQ1033" i="7"/>
  <c r="BT1033" i="7" s="1"/>
  <c r="BR1033" i="7"/>
  <c r="BU1032" i="7"/>
  <c r="BS1012" i="7"/>
  <c r="BO1001" i="7"/>
  <c r="BQ1001" i="7"/>
  <c r="BR1001" i="7"/>
  <c r="BU1000" i="7"/>
  <c r="BO982" i="7"/>
  <c r="BQ982" i="7"/>
  <c r="BS982" i="7"/>
  <c r="BR982" i="7"/>
  <c r="BO942" i="7"/>
  <c r="BQ942" i="7"/>
  <c r="BR942" i="7"/>
  <c r="BS942" i="7"/>
  <c r="BP1059" i="7"/>
  <c r="BO1052" i="7"/>
  <c r="BP1051" i="7"/>
  <c r="BQ1050" i="7"/>
  <c r="BU1050" i="7" s="1"/>
  <c r="BO1044" i="7"/>
  <c r="BP1043" i="7"/>
  <c r="BQ1042" i="7"/>
  <c r="BT1042" i="7" s="1"/>
  <c r="BO1036" i="7"/>
  <c r="BP1035" i="7"/>
  <c r="BQ1034" i="7"/>
  <c r="BT1034" i="7" s="1"/>
  <c r="BO1028" i="7"/>
  <c r="BP1027" i="7"/>
  <c r="BQ1026" i="7"/>
  <c r="BT1026" i="7" s="1"/>
  <c r="BO1020" i="7"/>
  <c r="BP1019" i="7"/>
  <c r="BQ1018" i="7"/>
  <c r="BT1018" i="7" s="1"/>
  <c r="BO1012" i="7"/>
  <c r="BP1011" i="7"/>
  <c r="BQ1010" i="7"/>
  <c r="BO1004" i="7"/>
  <c r="BP1003" i="7"/>
  <c r="BQ1002" i="7"/>
  <c r="BT1002" i="7" s="1"/>
  <c r="BO996" i="7"/>
  <c r="BP995" i="7"/>
  <c r="BQ994" i="7"/>
  <c r="BT994" i="7" s="1"/>
  <c r="BR993" i="7"/>
  <c r="BQ992" i="7"/>
  <c r="BT992" i="7" s="1"/>
  <c r="BP987" i="7"/>
  <c r="BS987" i="7"/>
  <c r="BT969" i="7"/>
  <c r="BU969" i="7"/>
  <c r="BP964" i="7"/>
  <c r="BQ962" i="7"/>
  <c r="BP949" i="7"/>
  <c r="BS949" i="7"/>
  <c r="BO934" i="7"/>
  <c r="BQ934" i="7"/>
  <c r="BR934" i="7"/>
  <c r="BS934" i="7"/>
  <c r="BP859" i="7"/>
  <c r="BS859" i="7"/>
  <c r="BO989" i="7"/>
  <c r="BQ989" i="7"/>
  <c r="BQ988" i="7"/>
  <c r="BQ987" i="7"/>
  <c r="BS986" i="7"/>
  <c r="BS985" i="7"/>
  <c r="BP979" i="7"/>
  <c r="BR979" i="7"/>
  <c r="BS979" i="7"/>
  <c r="BO975" i="7"/>
  <c r="BQ975" i="7"/>
  <c r="BR975" i="7"/>
  <c r="BO972" i="7"/>
  <c r="BQ964" i="7"/>
  <c r="BT961" i="7"/>
  <c r="BU961" i="7"/>
  <c r="BO957" i="7"/>
  <c r="BP956" i="7"/>
  <c r="BQ954" i="7"/>
  <c r="BP941" i="7"/>
  <c r="BS941" i="7"/>
  <c r="BS930" i="7"/>
  <c r="BR916" i="7"/>
  <c r="BS1062" i="7"/>
  <c r="BS1054" i="7"/>
  <c r="BO1050" i="7"/>
  <c r="BS1046" i="7"/>
  <c r="BO1042" i="7"/>
  <c r="BS1038" i="7"/>
  <c r="BO1034" i="7"/>
  <c r="BR1031" i="7"/>
  <c r="BS1030" i="7"/>
  <c r="BO1026" i="7"/>
  <c r="BR1023" i="7"/>
  <c r="BS1022" i="7"/>
  <c r="BO1018" i="7"/>
  <c r="BR1015" i="7"/>
  <c r="BS1014" i="7"/>
  <c r="BO1010" i="7"/>
  <c r="BR1007" i="7"/>
  <c r="BS1006" i="7"/>
  <c r="BO1002" i="7"/>
  <c r="BR999" i="7"/>
  <c r="BS998" i="7"/>
  <c r="BO994" i="7"/>
  <c r="BP993" i="7"/>
  <c r="BR985" i="7"/>
  <c r="BQ979" i="7"/>
  <c r="BP978" i="7"/>
  <c r="BO967" i="7"/>
  <c r="BQ967" i="7"/>
  <c r="BR967" i="7"/>
  <c r="BO964" i="7"/>
  <c r="BQ956" i="7"/>
  <c r="BT953" i="7"/>
  <c r="BO949" i="7"/>
  <c r="BP933" i="7"/>
  <c r="BS933" i="7"/>
  <c r="BS926" i="7"/>
  <c r="BO901" i="7"/>
  <c r="BQ901" i="7"/>
  <c r="BR901" i="7"/>
  <c r="BS901" i="7"/>
  <c r="BQ1031" i="7"/>
  <c r="BR1030" i="7"/>
  <c r="BS1029" i="7"/>
  <c r="BQ1023" i="7"/>
  <c r="BR1022" i="7"/>
  <c r="BS1021" i="7"/>
  <c r="BQ1015" i="7"/>
  <c r="BR1014" i="7"/>
  <c r="BT1014" i="7" s="1"/>
  <c r="BS1013" i="7"/>
  <c r="BQ1007" i="7"/>
  <c r="BR1006" i="7"/>
  <c r="BT1006" i="7" s="1"/>
  <c r="BS1005" i="7"/>
  <c r="BQ999" i="7"/>
  <c r="BR998" i="7"/>
  <c r="BS997" i="7"/>
  <c r="BO974" i="7"/>
  <c r="BQ974" i="7"/>
  <c r="BT974" i="7" s="1"/>
  <c r="BR974" i="7"/>
  <c r="BS974" i="7"/>
  <c r="BO959" i="7"/>
  <c r="BQ959" i="7"/>
  <c r="BU959" i="7" s="1"/>
  <c r="BR959" i="7"/>
  <c r="BT945" i="7"/>
  <c r="BS872" i="7"/>
  <c r="BQ872" i="7"/>
  <c r="BU1034" i="7"/>
  <c r="BR1029" i="7"/>
  <c r="BU1026" i="7"/>
  <c r="BR1021" i="7"/>
  <c r="BT1021" i="7" s="1"/>
  <c r="BU1018" i="7"/>
  <c r="BR1013" i="7"/>
  <c r="BT1013" i="7" s="1"/>
  <c r="BR1005" i="7"/>
  <c r="BU1002" i="7"/>
  <c r="BR997" i="7"/>
  <c r="BU994" i="7"/>
  <c r="BS992" i="7"/>
  <c r="BO991" i="7"/>
  <c r="BO983" i="7"/>
  <c r="BR983" i="7"/>
  <c r="BU983" i="7" s="1"/>
  <c r="BO981" i="7"/>
  <c r="BQ981" i="7"/>
  <c r="BR981" i="7"/>
  <c r="BO966" i="7"/>
  <c r="BQ966" i="7"/>
  <c r="BR966" i="7"/>
  <c r="BS966" i="7"/>
  <c r="BO951" i="7"/>
  <c r="BQ951" i="7"/>
  <c r="BR951" i="7"/>
  <c r="BU951" i="7" s="1"/>
  <c r="BT937" i="7"/>
  <c r="BP932" i="7"/>
  <c r="BQ930" i="7"/>
  <c r="BT927" i="7"/>
  <c r="BP922" i="7"/>
  <c r="BS922" i="7"/>
  <c r="BQ922" i="7"/>
  <c r="BR920" i="7"/>
  <c r="BO920" i="7"/>
  <c r="BQ920" i="7"/>
  <c r="BS920" i="7"/>
  <c r="BQ914" i="7"/>
  <c r="BQ882" i="7"/>
  <c r="BO882" i="7"/>
  <c r="BR1052" i="7"/>
  <c r="BU1052" i="7" s="1"/>
  <c r="BR1044" i="7"/>
  <c r="BR1036" i="7"/>
  <c r="BR1028" i="7"/>
  <c r="BR1020" i="7"/>
  <c r="BT1020" i="7" s="1"/>
  <c r="BR1012" i="7"/>
  <c r="BT1012" i="7" s="1"/>
  <c r="BR1004" i="7"/>
  <c r="BR996" i="7"/>
  <c r="BS991" i="7"/>
  <c r="BR990" i="7"/>
  <c r="BT990" i="7" s="1"/>
  <c r="BO988" i="7"/>
  <c r="BR987" i="7"/>
  <c r="BP980" i="7"/>
  <c r="BS975" i="7"/>
  <c r="BP973" i="7"/>
  <c r="BS973" i="7"/>
  <c r="BS962" i="7"/>
  <c r="BO958" i="7"/>
  <c r="BQ958" i="7"/>
  <c r="BR958" i="7"/>
  <c r="BS958" i="7"/>
  <c r="BQ955" i="7"/>
  <c r="BO943" i="7"/>
  <c r="BQ943" i="7"/>
  <c r="BR943" i="7"/>
  <c r="BO940" i="7"/>
  <c r="BQ932" i="7"/>
  <c r="BT929" i="7"/>
  <c r="BO922" i="7"/>
  <c r="BR991" i="7"/>
  <c r="BT991" i="7" s="1"/>
  <c r="BO987" i="7"/>
  <c r="BQ986" i="7"/>
  <c r="BR986" i="7"/>
  <c r="BO986" i="7"/>
  <c r="BQ985" i="7"/>
  <c r="BU985" i="7" s="1"/>
  <c r="BS984" i="7"/>
  <c r="BO984" i="7"/>
  <c r="BQ984" i="7"/>
  <c r="BT984" i="7" s="1"/>
  <c r="BU982" i="7"/>
  <c r="BQ980" i="7"/>
  <c r="BS980" i="7"/>
  <c r="BQ978" i="7"/>
  <c r="BT975" i="7"/>
  <c r="BS967" i="7"/>
  <c r="BP965" i="7"/>
  <c r="BS965" i="7"/>
  <c r="BS954" i="7"/>
  <c r="BO950" i="7"/>
  <c r="BQ950" i="7"/>
  <c r="BR950" i="7"/>
  <c r="BS950" i="7"/>
  <c r="BQ947" i="7"/>
  <c r="BO935" i="7"/>
  <c r="BQ935" i="7"/>
  <c r="BR935" i="7"/>
  <c r="BO932" i="7"/>
  <c r="BQ925" i="7"/>
  <c r="BO978" i="7"/>
  <c r="BQ976" i="7"/>
  <c r="BT976" i="7" s="1"/>
  <c r="BO970" i="7"/>
  <c r="BQ968" i="7"/>
  <c r="BT968" i="7" s="1"/>
  <c r="BO962" i="7"/>
  <c r="BQ960" i="7"/>
  <c r="BT960" i="7" s="1"/>
  <c r="BO954" i="7"/>
  <c r="BQ952" i="7"/>
  <c r="BT952" i="7" s="1"/>
  <c r="BO946" i="7"/>
  <c r="BQ944" i="7"/>
  <c r="BT944" i="7" s="1"/>
  <c r="BO938" i="7"/>
  <c r="BQ936" i="7"/>
  <c r="BT936" i="7" s="1"/>
  <c r="BO930" i="7"/>
  <c r="BP926" i="7"/>
  <c r="BQ921" i="7"/>
  <c r="BR918" i="7"/>
  <c r="BQ917" i="7"/>
  <c r="BQ913" i="7"/>
  <c r="BO893" i="7"/>
  <c r="BQ893" i="7"/>
  <c r="BR893" i="7"/>
  <c r="BU887" i="7"/>
  <c r="BP882" i="7"/>
  <c r="BQ876" i="7"/>
  <c r="BO869" i="7"/>
  <c r="BQ869" i="7"/>
  <c r="BT869" i="7" s="1"/>
  <c r="BR869" i="7"/>
  <c r="BU863" i="7"/>
  <c r="BQ858" i="7"/>
  <c r="BO858" i="7"/>
  <c r="BQ856" i="7"/>
  <c r="BS921" i="7"/>
  <c r="BQ918" i="7"/>
  <c r="BS911" i="7"/>
  <c r="BO900" i="7"/>
  <c r="BR900" i="7"/>
  <c r="BS897" i="7"/>
  <c r="BR882" i="7"/>
  <c r="BR880" i="7"/>
  <c r="BP875" i="7"/>
  <c r="BS875" i="7"/>
  <c r="BO859" i="7"/>
  <c r="BP858" i="7"/>
  <c r="BO976" i="7"/>
  <c r="BR973" i="7"/>
  <c r="BS972" i="7"/>
  <c r="BO968" i="7"/>
  <c r="BR965" i="7"/>
  <c r="BS964" i="7"/>
  <c r="BO960" i="7"/>
  <c r="BR957" i="7"/>
  <c r="BS956" i="7"/>
  <c r="BO952" i="7"/>
  <c r="BR949" i="7"/>
  <c r="BS948" i="7"/>
  <c r="BO944" i="7"/>
  <c r="BR941" i="7"/>
  <c r="BS940" i="7"/>
  <c r="BO936" i="7"/>
  <c r="BR933" i="7"/>
  <c r="BS932" i="7"/>
  <c r="BO923" i="7"/>
  <c r="BR923" i="7"/>
  <c r="BP917" i="7"/>
  <c r="BR914" i="7"/>
  <c r="BT914" i="7" s="1"/>
  <c r="BO892" i="7"/>
  <c r="BR892" i="7"/>
  <c r="BO885" i="7"/>
  <c r="BQ885" i="7"/>
  <c r="BR885" i="7"/>
  <c r="BQ874" i="7"/>
  <c r="BO874" i="7"/>
  <c r="BS864" i="7"/>
  <c r="BQ864" i="7"/>
  <c r="BT864" i="7" s="1"/>
  <c r="BT857" i="7"/>
  <c r="BO846" i="7"/>
  <c r="BS846" i="7"/>
  <c r="BQ846" i="7"/>
  <c r="BR988" i="7"/>
  <c r="BR980" i="7"/>
  <c r="BQ973" i="7"/>
  <c r="BR972" i="7"/>
  <c r="BT972" i="7" s="1"/>
  <c r="BS971" i="7"/>
  <c r="BQ965" i="7"/>
  <c r="BR964" i="7"/>
  <c r="BS963" i="7"/>
  <c r="BQ957" i="7"/>
  <c r="BR956" i="7"/>
  <c r="BS955" i="7"/>
  <c r="BQ949" i="7"/>
  <c r="BR948" i="7"/>
  <c r="BT948" i="7" s="1"/>
  <c r="BS947" i="7"/>
  <c r="BQ941" i="7"/>
  <c r="BR940" i="7"/>
  <c r="BU940" i="7" s="1"/>
  <c r="BS939" i="7"/>
  <c r="BQ933" i="7"/>
  <c r="BR932" i="7"/>
  <c r="BS931" i="7"/>
  <c r="BS927" i="7"/>
  <c r="BU927" i="7" s="1"/>
  <c r="BQ924" i="7"/>
  <c r="BT924" i="7" s="1"/>
  <c r="BR922" i="7"/>
  <c r="BQ916" i="7"/>
  <c r="BT916" i="7" s="1"/>
  <c r="BS910" i="7"/>
  <c r="BO909" i="7"/>
  <c r="BQ909" i="7"/>
  <c r="BR909" i="7"/>
  <c r="BO908" i="7"/>
  <c r="BO907" i="7"/>
  <c r="BP899" i="7"/>
  <c r="BS899" i="7"/>
  <c r="BQ897" i="7"/>
  <c r="BT897" i="7" s="1"/>
  <c r="BQ892" i="7"/>
  <c r="BT892" i="7" s="1"/>
  <c r="BO875" i="7"/>
  <c r="BP874" i="7"/>
  <c r="BQ868" i="7"/>
  <c r="BO861" i="7"/>
  <c r="BQ861" i="7"/>
  <c r="BR861" i="7"/>
  <c r="BU976" i="7"/>
  <c r="BR971" i="7"/>
  <c r="BT971" i="7" s="1"/>
  <c r="BR963" i="7"/>
  <c r="BU960" i="7"/>
  <c r="BR955" i="7"/>
  <c r="BT955" i="7" s="1"/>
  <c r="BR947" i="7"/>
  <c r="BR939" i="7"/>
  <c r="BT939" i="7" s="1"/>
  <c r="BU936" i="7"/>
  <c r="BR931" i="7"/>
  <c r="BT931" i="7" s="1"/>
  <c r="BO926" i="7"/>
  <c r="BT906" i="7"/>
  <c r="BQ898" i="7"/>
  <c r="BO898" i="7"/>
  <c r="BP891" i="7"/>
  <c r="BS891" i="7"/>
  <c r="BO884" i="7"/>
  <c r="BR884" i="7"/>
  <c r="BS881" i="7"/>
  <c r="BS880" i="7"/>
  <c r="BQ880" i="7"/>
  <c r="BR874" i="7"/>
  <c r="BR872" i="7"/>
  <c r="BP867" i="7"/>
  <c r="BS867" i="7"/>
  <c r="BR978" i="7"/>
  <c r="BR970" i="7"/>
  <c r="BT970" i="7" s="1"/>
  <c r="BR962" i="7"/>
  <c r="BU962" i="7" s="1"/>
  <c r="BR954" i="7"/>
  <c r="BT954" i="7" s="1"/>
  <c r="BS953" i="7"/>
  <c r="BU953" i="7" s="1"/>
  <c r="BR946" i="7"/>
  <c r="BT946" i="7" s="1"/>
  <c r="BS945" i="7"/>
  <c r="BU945" i="7" s="1"/>
  <c r="BR938" i="7"/>
  <c r="BT938" i="7" s="1"/>
  <c r="BS937" i="7"/>
  <c r="BU937" i="7" s="1"/>
  <c r="BR930" i="7"/>
  <c r="BS929" i="7"/>
  <c r="BU929" i="7" s="1"/>
  <c r="BR928" i="7"/>
  <c r="BT928" i="7" s="1"/>
  <c r="BR925" i="7"/>
  <c r="BT925" i="7" s="1"/>
  <c r="BQ923" i="7"/>
  <c r="BT923" i="7" s="1"/>
  <c r="BS919" i="7"/>
  <c r="BU919" i="7" s="1"/>
  <c r="BS916" i="7"/>
  <c r="BS915" i="7"/>
  <c r="BR912" i="7"/>
  <c r="BT912" i="7" s="1"/>
  <c r="BO912" i="7"/>
  <c r="BR911" i="7"/>
  <c r="BT905" i="7"/>
  <c r="BR904" i="7"/>
  <c r="BU901" i="7"/>
  <c r="BT901" i="7"/>
  <c r="BP898" i="7"/>
  <c r="BQ890" i="7"/>
  <c r="BT890" i="7" s="1"/>
  <c r="BO890" i="7"/>
  <c r="BQ884" i="7"/>
  <c r="BO877" i="7"/>
  <c r="BQ877" i="7"/>
  <c r="BT877" i="7" s="1"/>
  <c r="BR877" i="7"/>
  <c r="BU871" i="7"/>
  <c r="BQ866" i="7"/>
  <c r="BO866" i="7"/>
  <c r="BS857" i="7"/>
  <c r="BO849" i="7"/>
  <c r="BQ849" i="7"/>
  <c r="BR849" i="7"/>
  <c r="BS849" i="7"/>
  <c r="BR926" i="7"/>
  <c r="BO918" i="7"/>
  <c r="BS917" i="7"/>
  <c r="BS913" i="7"/>
  <c r="BQ911" i="7"/>
  <c r="BT911" i="7" s="1"/>
  <c r="BT900" i="7"/>
  <c r="BR898" i="7"/>
  <c r="BR896" i="7"/>
  <c r="BU893" i="7"/>
  <c r="BT893" i="7"/>
  <c r="BO891" i="7"/>
  <c r="BS885" i="7"/>
  <c r="BP883" i="7"/>
  <c r="BS883" i="7"/>
  <c r="BQ881" i="7"/>
  <c r="BT881" i="7" s="1"/>
  <c r="BU869" i="7"/>
  <c r="BO867" i="7"/>
  <c r="BT866" i="7"/>
  <c r="BR856" i="7"/>
  <c r="BO856" i="7"/>
  <c r="BQ904" i="7"/>
  <c r="BR903" i="7"/>
  <c r="BT903" i="7" s="1"/>
  <c r="BS902" i="7"/>
  <c r="BQ896" i="7"/>
  <c r="BU896" i="7" s="1"/>
  <c r="BR895" i="7"/>
  <c r="BT895" i="7" s="1"/>
  <c r="BS894" i="7"/>
  <c r="BQ888" i="7"/>
  <c r="BT888" i="7" s="1"/>
  <c r="BS886" i="7"/>
  <c r="BR843" i="7"/>
  <c r="BO843" i="7"/>
  <c r="BO841" i="7"/>
  <c r="BQ841" i="7"/>
  <c r="BR841" i="7"/>
  <c r="BO838" i="7"/>
  <c r="BS838" i="7"/>
  <c r="BO832" i="7"/>
  <c r="BQ832" i="7"/>
  <c r="BR832" i="7"/>
  <c r="BO824" i="7"/>
  <c r="BQ824" i="7"/>
  <c r="BU824" i="7" s="1"/>
  <c r="BR824" i="7"/>
  <c r="BO816" i="7"/>
  <c r="BQ816" i="7"/>
  <c r="BR816" i="7"/>
  <c r="BO808" i="7"/>
  <c r="BQ808" i="7"/>
  <c r="BR808" i="7"/>
  <c r="BO800" i="7"/>
  <c r="BQ800" i="7"/>
  <c r="BT800" i="7" s="1"/>
  <c r="BR800" i="7"/>
  <c r="BO792" i="7"/>
  <c r="BQ792" i="7"/>
  <c r="BR792" i="7"/>
  <c r="BP762" i="7"/>
  <c r="BS762" i="7"/>
  <c r="BP730" i="7"/>
  <c r="BS730" i="7"/>
  <c r="BP619" i="7"/>
  <c r="BS619" i="7"/>
  <c r="BQ910" i="7"/>
  <c r="BU910" i="7" s="1"/>
  <c r="BS908" i="7"/>
  <c r="BU908" i="7" s="1"/>
  <c r="BO904" i="7"/>
  <c r="BQ902" i="7"/>
  <c r="BT902" i="7" s="1"/>
  <c r="BS900" i="7"/>
  <c r="BU900" i="7" s="1"/>
  <c r="BO896" i="7"/>
  <c r="BQ894" i="7"/>
  <c r="BS892" i="7"/>
  <c r="BO888" i="7"/>
  <c r="BQ886" i="7"/>
  <c r="BT886" i="7" s="1"/>
  <c r="BS884" i="7"/>
  <c r="BO880" i="7"/>
  <c r="BQ878" i="7"/>
  <c r="BT878" i="7" s="1"/>
  <c r="BS876" i="7"/>
  <c r="BO872" i="7"/>
  <c r="BQ870" i="7"/>
  <c r="BU870" i="7" s="1"/>
  <c r="BS868" i="7"/>
  <c r="BO864" i="7"/>
  <c r="BQ862" i="7"/>
  <c r="BU862" i="7" s="1"/>
  <c r="BS860" i="7"/>
  <c r="BP856" i="7"/>
  <c r="BS856" i="7"/>
  <c r="BO854" i="7"/>
  <c r="BS853" i="7"/>
  <c r="BR852" i="7"/>
  <c r="BO852" i="7"/>
  <c r="BR851" i="7"/>
  <c r="BP846" i="7"/>
  <c r="BP831" i="7"/>
  <c r="BR831" i="7"/>
  <c r="BS831" i="7"/>
  <c r="BP823" i="7"/>
  <c r="BR823" i="7"/>
  <c r="BS823" i="7"/>
  <c r="BP815" i="7"/>
  <c r="BR815" i="7"/>
  <c r="BS815" i="7"/>
  <c r="BP807" i="7"/>
  <c r="BR807" i="7"/>
  <c r="BS807" i="7"/>
  <c r="BP799" i="7"/>
  <c r="BR799" i="7"/>
  <c r="BS799" i="7"/>
  <c r="BP791" i="7"/>
  <c r="BR791" i="7"/>
  <c r="BS791" i="7"/>
  <c r="BU905" i="7"/>
  <c r="BU897" i="7"/>
  <c r="BU889" i="7"/>
  <c r="BU881" i="7"/>
  <c r="BR876" i="7"/>
  <c r="BU873" i="7"/>
  <c r="BR868" i="7"/>
  <c r="BU865" i="7"/>
  <c r="BR860" i="7"/>
  <c r="BT860" i="7" s="1"/>
  <c r="BU857" i="7"/>
  <c r="BQ853" i="7"/>
  <c r="BT853" i="7" s="1"/>
  <c r="BQ851" i="7"/>
  <c r="BS842" i="7"/>
  <c r="BP842" i="7"/>
  <c r="BQ840" i="7"/>
  <c r="BR840" i="7"/>
  <c r="BR838" i="7"/>
  <c r="BT837" i="7"/>
  <c r="BO830" i="7"/>
  <c r="BQ830" i="7"/>
  <c r="BS830" i="7"/>
  <c r="BO822" i="7"/>
  <c r="BQ822" i="7"/>
  <c r="BS822" i="7"/>
  <c r="BO814" i="7"/>
  <c r="BQ814" i="7"/>
  <c r="BS814" i="7"/>
  <c r="BO806" i="7"/>
  <c r="BQ806" i="7"/>
  <c r="BS806" i="7"/>
  <c r="BO798" i="7"/>
  <c r="BQ798" i="7"/>
  <c r="BS798" i="7"/>
  <c r="BO790" i="7"/>
  <c r="BQ790" i="7"/>
  <c r="BS790" i="7"/>
  <c r="BR915" i="7"/>
  <c r="BS914" i="7"/>
  <c r="BU914" i="7" s="1"/>
  <c r="BR907" i="7"/>
  <c r="BS906" i="7"/>
  <c r="BU906" i="7" s="1"/>
  <c r="BR899" i="7"/>
  <c r="BS898" i="7"/>
  <c r="BR891" i="7"/>
  <c r="BS890" i="7"/>
  <c r="BR883" i="7"/>
  <c r="BS882" i="7"/>
  <c r="BR875" i="7"/>
  <c r="BS874" i="7"/>
  <c r="BR867" i="7"/>
  <c r="BS866" i="7"/>
  <c r="BR859" i="7"/>
  <c r="BS858" i="7"/>
  <c r="BP854" i="7"/>
  <c r="BS852" i="7"/>
  <c r="BQ848" i="7"/>
  <c r="BR848" i="7"/>
  <c r="BR846" i="7"/>
  <c r="BS841" i="7"/>
  <c r="BQ836" i="7"/>
  <c r="BR836" i="7"/>
  <c r="BO836" i="7"/>
  <c r="BO831" i="7"/>
  <c r="BP830" i="7"/>
  <c r="BO823" i="7"/>
  <c r="BP822" i="7"/>
  <c r="BO815" i="7"/>
  <c r="BP814" i="7"/>
  <c r="BO807" i="7"/>
  <c r="BP806" i="7"/>
  <c r="BO799" i="7"/>
  <c r="BP798" i="7"/>
  <c r="BO791" i="7"/>
  <c r="BP790" i="7"/>
  <c r="BQ915" i="7"/>
  <c r="BT915" i="7" s="1"/>
  <c r="BQ907" i="7"/>
  <c r="BT907" i="7" s="1"/>
  <c r="BQ899" i="7"/>
  <c r="BQ891" i="7"/>
  <c r="BQ883" i="7"/>
  <c r="BQ875" i="7"/>
  <c r="BQ867" i="7"/>
  <c r="BQ859" i="7"/>
  <c r="BQ852" i="7"/>
  <c r="BS851" i="7"/>
  <c r="BQ850" i="7"/>
  <c r="BQ844" i="7"/>
  <c r="BR844" i="7"/>
  <c r="BO844" i="7"/>
  <c r="BQ843" i="7"/>
  <c r="BO842" i="7"/>
  <c r="BU841" i="7"/>
  <c r="BT829" i="7"/>
  <c r="BQ828" i="7"/>
  <c r="BT827" i="7"/>
  <c r="BU827" i="7"/>
  <c r="BQ820" i="7"/>
  <c r="BT819" i="7"/>
  <c r="BQ812" i="7"/>
  <c r="BT811" i="7"/>
  <c r="BU811" i="7"/>
  <c r="BT805" i="7"/>
  <c r="BQ804" i="7"/>
  <c r="BT803" i="7"/>
  <c r="BU803" i="7"/>
  <c r="BT797" i="7"/>
  <c r="BQ796" i="7"/>
  <c r="BU795" i="7"/>
  <c r="BT789" i="7"/>
  <c r="BQ788" i="7"/>
  <c r="BT787" i="7"/>
  <c r="BU849" i="7"/>
  <c r="BR839" i="7"/>
  <c r="BS839" i="7"/>
  <c r="BO833" i="7"/>
  <c r="BQ833" i="7"/>
  <c r="BT833" i="7" s="1"/>
  <c r="BR833" i="7"/>
  <c r="BO825" i="7"/>
  <c r="BQ825" i="7"/>
  <c r="BR825" i="7"/>
  <c r="BO817" i="7"/>
  <c r="BQ817" i="7"/>
  <c r="BR817" i="7"/>
  <c r="BO809" i="7"/>
  <c r="BQ809" i="7"/>
  <c r="BR809" i="7"/>
  <c r="BO801" i="7"/>
  <c r="BQ801" i="7"/>
  <c r="BT801" i="7" s="1"/>
  <c r="BR801" i="7"/>
  <c r="BO793" i="7"/>
  <c r="BQ793" i="7"/>
  <c r="BR793" i="7"/>
  <c r="BR790" i="7"/>
  <c r="BQ855" i="7"/>
  <c r="BS855" i="7"/>
  <c r="BU853" i="7"/>
  <c r="BS850" i="7"/>
  <c r="BR847" i="7"/>
  <c r="BS847" i="7"/>
  <c r="BS845" i="7"/>
  <c r="BU845" i="7" s="1"/>
  <c r="BS843" i="7"/>
  <c r="BQ838" i="7"/>
  <c r="BR835" i="7"/>
  <c r="BO835" i="7"/>
  <c r="BU792" i="7"/>
  <c r="BP851" i="7"/>
  <c r="BS848" i="7"/>
  <c r="BP843" i="7"/>
  <c r="BQ842" i="7"/>
  <c r="BS840" i="7"/>
  <c r="BP835" i="7"/>
  <c r="BQ834" i="7"/>
  <c r="BS832" i="7"/>
  <c r="BO828" i="7"/>
  <c r="BQ826" i="7"/>
  <c r="BS824" i="7"/>
  <c r="BO820" i="7"/>
  <c r="BQ818" i="7"/>
  <c r="BS816" i="7"/>
  <c r="BO812" i="7"/>
  <c r="BQ810" i="7"/>
  <c r="BS808" i="7"/>
  <c r="BO804" i="7"/>
  <c r="BQ802" i="7"/>
  <c r="BS800" i="7"/>
  <c r="BU800" i="7" s="1"/>
  <c r="BO796" i="7"/>
  <c r="BQ794" i="7"/>
  <c r="BS792" i="7"/>
  <c r="BO788" i="7"/>
  <c r="BQ786" i="7"/>
  <c r="BQ785" i="7"/>
  <c r="BO772" i="7"/>
  <c r="BQ772" i="7"/>
  <c r="BU772" i="7" s="1"/>
  <c r="BR772" i="7"/>
  <c r="BO769" i="7"/>
  <c r="BQ762" i="7"/>
  <c r="BS759" i="7"/>
  <c r="BO755" i="7"/>
  <c r="BQ752" i="7"/>
  <c r="BO740" i="7"/>
  <c r="BQ740" i="7"/>
  <c r="BR740" i="7"/>
  <c r="BO737" i="7"/>
  <c r="BQ730" i="7"/>
  <c r="BS727" i="7"/>
  <c r="BO723" i="7"/>
  <c r="BQ720" i="7"/>
  <c r="BU837" i="7"/>
  <c r="BP834" i="7"/>
  <c r="BU829" i="7"/>
  <c r="BO827" i="7"/>
  <c r="BP826" i="7"/>
  <c r="BU821" i="7"/>
  <c r="BO819" i="7"/>
  <c r="BP818" i="7"/>
  <c r="BO811" i="7"/>
  <c r="BP810" i="7"/>
  <c r="BU805" i="7"/>
  <c r="BO803" i="7"/>
  <c r="BP802" i="7"/>
  <c r="BU797" i="7"/>
  <c r="BO795" i="7"/>
  <c r="BP794" i="7"/>
  <c r="BU789" i="7"/>
  <c r="BO787" i="7"/>
  <c r="BP786" i="7"/>
  <c r="BQ783" i="7"/>
  <c r="BR783" i="7"/>
  <c r="BU783" i="7" s="1"/>
  <c r="BQ780" i="7"/>
  <c r="BP778" i="7"/>
  <c r="BS778" i="7"/>
  <c r="BQ776" i="7"/>
  <c r="BS768" i="7"/>
  <c r="BO762" i="7"/>
  <c r="BQ759" i="7"/>
  <c r="BP754" i="7"/>
  <c r="BS754" i="7"/>
  <c r="BO730" i="7"/>
  <c r="BQ727" i="7"/>
  <c r="BP722" i="7"/>
  <c r="BS722" i="7"/>
  <c r="BQ782" i="7"/>
  <c r="BS781" i="7"/>
  <c r="BP781" i="7"/>
  <c r="BO764" i="7"/>
  <c r="BQ764" i="7"/>
  <c r="BR764" i="7"/>
  <c r="BS751" i="7"/>
  <c r="BQ744" i="7"/>
  <c r="BO732" i="7"/>
  <c r="BQ732" i="7"/>
  <c r="BR732" i="7"/>
  <c r="BU732" i="7" s="1"/>
  <c r="BQ722" i="7"/>
  <c r="BS719" i="7"/>
  <c r="BO715" i="7"/>
  <c r="BQ712" i="7"/>
  <c r="BP708" i="7"/>
  <c r="BS708" i="7"/>
  <c r="BO677" i="7"/>
  <c r="BQ677" i="7"/>
  <c r="BR677" i="7"/>
  <c r="BS677" i="7"/>
  <c r="BQ847" i="7"/>
  <c r="BQ839" i="7"/>
  <c r="BT839" i="7" s="1"/>
  <c r="BQ831" i="7"/>
  <c r="BQ823" i="7"/>
  <c r="BQ815" i="7"/>
  <c r="BQ807" i="7"/>
  <c r="BQ799" i="7"/>
  <c r="BQ791" i="7"/>
  <c r="BS785" i="7"/>
  <c r="BQ784" i="7"/>
  <c r="BS783" i="7"/>
  <c r="BO781" i="7"/>
  <c r="BS780" i="7"/>
  <c r="BO778" i="7"/>
  <c r="BS760" i="7"/>
  <c r="BO754" i="7"/>
  <c r="BP753" i="7"/>
  <c r="BQ751" i="7"/>
  <c r="BU751" i="7" s="1"/>
  <c r="BT750" i="7"/>
  <c r="BP746" i="7"/>
  <c r="BS746" i="7"/>
  <c r="BS728" i="7"/>
  <c r="BO722" i="7"/>
  <c r="BP721" i="7"/>
  <c r="BQ719" i="7"/>
  <c r="BT718" i="7"/>
  <c r="BP714" i="7"/>
  <c r="BS714" i="7"/>
  <c r="BP777" i="7"/>
  <c r="BQ777" i="7"/>
  <c r="BR777" i="7"/>
  <c r="BS777" i="7"/>
  <c r="BO756" i="7"/>
  <c r="BQ756" i="7"/>
  <c r="BT756" i="7" s="1"/>
  <c r="BR756" i="7"/>
  <c r="BO724" i="7"/>
  <c r="BQ724" i="7"/>
  <c r="BR724" i="7"/>
  <c r="BO660" i="7"/>
  <c r="BR660" i="7"/>
  <c r="BS660" i="7"/>
  <c r="BR828" i="7"/>
  <c r="BR820" i="7"/>
  <c r="BS819" i="7"/>
  <c r="BU819" i="7" s="1"/>
  <c r="BR812" i="7"/>
  <c r="BR804" i="7"/>
  <c r="BR796" i="7"/>
  <c r="BR788" i="7"/>
  <c r="BS787" i="7"/>
  <c r="BU787" i="7" s="1"/>
  <c r="BS784" i="7"/>
  <c r="BO783" i="7"/>
  <c r="BS782" i="7"/>
  <c r="BO780" i="7"/>
  <c r="BO776" i="7"/>
  <c r="BQ775" i="7"/>
  <c r="BT774" i="7"/>
  <c r="BP770" i="7"/>
  <c r="BS770" i="7"/>
  <c r="BS752" i="7"/>
  <c r="BO746" i="7"/>
  <c r="BP745" i="7"/>
  <c r="BQ743" i="7"/>
  <c r="BT742" i="7"/>
  <c r="BP738" i="7"/>
  <c r="BS738" i="7"/>
  <c r="BS720" i="7"/>
  <c r="BO714" i="7"/>
  <c r="BP713" i="7"/>
  <c r="BO690" i="7"/>
  <c r="BP690" i="7"/>
  <c r="BO779" i="7"/>
  <c r="BQ779" i="7"/>
  <c r="BR779" i="7"/>
  <c r="BO777" i="7"/>
  <c r="BT772" i="7"/>
  <c r="BO748" i="7"/>
  <c r="BQ748" i="7"/>
  <c r="BR748" i="7"/>
  <c r="BO745" i="7"/>
  <c r="BU740" i="7"/>
  <c r="BO716" i="7"/>
  <c r="BQ716" i="7"/>
  <c r="BR716" i="7"/>
  <c r="BP710" i="7"/>
  <c r="BS710" i="7"/>
  <c r="BO708" i="7"/>
  <c r="BQ708" i="7"/>
  <c r="BR708" i="7"/>
  <c r="BQ704" i="7"/>
  <c r="BS704" i="7"/>
  <c r="BO701" i="7"/>
  <c r="BQ701" i="7"/>
  <c r="BR701" i="7"/>
  <c r="BS690" i="7"/>
  <c r="BR688" i="7"/>
  <c r="BP683" i="7"/>
  <c r="BS683" i="7"/>
  <c r="BT671" i="7"/>
  <c r="BU671" i="7"/>
  <c r="BP666" i="7"/>
  <c r="BR664" i="7"/>
  <c r="BQ660" i="7"/>
  <c r="BQ657" i="7"/>
  <c r="BO645" i="7"/>
  <c r="BQ645" i="7"/>
  <c r="BR645" i="7"/>
  <c r="BP626" i="7"/>
  <c r="BO624" i="7"/>
  <c r="BP773" i="7"/>
  <c r="BR771" i="7"/>
  <c r="BP765" i="7"/>
  <c r="BR763" i="7"/>
  <c r="BP757" i="7"/>
  <c r="BR755" i="7"/>
  <c r="BP749" i="7"/>
  <c r="BR747" i="7"/>
  <c r="BP741" i="7"/>
  <c r="BR739" i="7"/>
  <c r="BP733" i="7"/>
  <c r="BR731" i="7"/>
  <c r="BP725" i="7"/>
  <c r="BR723" i="7"/>
  <c r="BP717" i="7"/>
  <c r="BR715" i="7"/>
  <c r="BO710" i="7"/>
  <c r="BQ710" i="7"/>
  <c r="BQ690" i="7"/>
  <c r="BO676" i="7"/>
  <c r="BQ676" i="7"/>
  <c r="BR676" i="7"/>
  <c r="BO666" i="7"/>
  <c r="BP659" i="7"/>
  <c r="BS659" i="7"/>
  <c r="BO652" i="7"/>
  <c r="BR652" i="7"/>
  <c r="BS652" i="7"/>
  <c r="BO637" i="7"/>
  <c r="BQ637" i="7"/>
  <c r="BT637" i="7" s="1"/>
  <c r="BR637" i="7"/>
  <c r="BO626" i="7"/>
  <c r="BO619" i="7"/>
  <c r="BT614" i="7"/>
  <c r="BR778" i="7"/>
  <c r="BQ771" i="7"/>
  <c r="BR770" i="7"/>
  <c r="BS769" i="7"/>
  <c r="BQ763" i="7"/>
  <c r="BR762" i="7"/>
  <c r="BS761" i="7"/>
  <c r="BQ755" i="7"/>
  <c r="BR754" i="7"/>
  <c r="BS753" i="7"/>
  <c r="BQ747" i="7"/>
  <c r="BR746" i="7"/>
  <c r="BS745" i="7"/>
  <c r="BQ739" i="7"/>
  <c r="BR738" i="7"/>
  <c r="BS737" i="7"/>
  <c r="BQ731" i="7"/>
  <c r="BR730" i="7"/>
  <c r="BS729" i="7"/>
  <c r="BQ723" i="7"/>
  <c r="BR722" i="7"/>
  <c r="BS721" i="7"/>
  <c r="BQ715" i="7"/>
  <c r="BR714" i="7"/>
  <c r="BS713" i="7"/>
  <c r="BP707" i="7"/>
  <c r="BS707" i="7"/>
  <c r="BO700" i="7"/>
  <c r="BQ700" i="7"/>
  <c r="BR700" i="7"/>
  <c r="BS697" i="7"/>
  <c r="BQ696" i="7"/>
  <c r="BT696" i="7" s="1"/>
  <c r="BS696" i="7"/>
  <c r="BO693" i="7"/>
  <c r="BQ693" i="7"/>
  <c r="BT693" i="7" s="1"/>
  <c r="BR693" i="7"/>
  <c r="BO683" i="7"/>
  <c r="BS682" i="7"/>
  <c r="BO680" i="7"/>
  <c r="BR672" i="7"/>
  <c r="BT672" i="7" s="1"/>
  <c r="BO669" i="7"/>
  <c r="BQ669" i="7"/>
  <c r="BR669" i="7"/>
  <c r="BT669" i="7" s="1"/>
  <c r="BQ652" i="7"/>
  <c r="BU652" i="7" s="1"/>
  <c r="BS648" i="7"/>
  <c r="BO644" i="7"/>
  <c r="BR644" i="7"/>
  <c r="BS644" i="7"/>
  <c r="BO629" i="7"/>
  <c r="BQ629" i="7"/>
  <c r="BT629" i="7" s="1"/>
  <c r="BR629" i="7"/>
  <c r="BT623" i="7"/>
  <c r="BO618" i="7"/>
  <c r="BU774" i="7"/>
  <c r="BR769" i="7"/>
  <c r="BU766" i="7"/>
  <c r="BR761" i="7"/>
  <c r="BU758" i="7"/>
  <c r="BR753" i="7"/>
  <c r="BU750" i="7"/>
  <c r="BR745" i="7"/>
  <c r="BU742" i="7"/>
  <c r="BR737" i="7"/>
  <c r="BU734" i="7"/>
  <c r="BR729" i="7"/>
  <c r="BU726" i="7"/>
  <c r="BR721" i="7"/>
  <c r="BU718" i="7"/>
  <c r="BR713" i="7"/>
  <c r="BO706" i="7"/>
  <c r="BQ706" i="7"/>
  <c r="BT687" i="7"/>
  <c r="BU687" i="7"/>
  <c r="BP675" i="7"/>
  <c r="BS675" i="7"/>
  <c r="BP651" i="7"/>
  <c r="BS651" i="7"/>
  <c r="BO636" i="7"/>
  <c r="BQ636" i="7"/>
  <c r="BR636" i="7"/>
  <c r="BO621" i="7"/>
  <c r="BQ621" i="7"/>
  <c r="BU621" i="7" s="1"/>
  <c r="BR621" i="7"/>
  <c r="BR776" i="7"/>
  <c r="BQ769" i="7"/>
  <c r="BR768" i="7"/>
  <c r="BT768" i="7" s="1"/>
  <c r="BQ761" i="7"/>
  <c r="BR760" i="7"/>
  <c r="BT760" i="7" s="1"/>
  <c r="BQ753" i="7"/>
  <c r="BR752" i="7"/>
  <c r="BQ745" i="7"/>
  <c r="BR744" i="7"/>
  <c r="BT744" i="7" s="1"/>
  <c r="BQ737" i="7"/>
  <c r="BR736" i="7"/>
  <c r="BT736" i="7" s="1"/>
  <c r="BQ729" i="7"/>
  <c r="BR728" i="7"/>
  <c r="BT728" i="7" s="1"/>
  <c r="BQ721" i="7"/>
  <c r="BR720" i="7"/>
  <c r="BQ713" i="7"/>
  <c r="BR712" i="7"/>
  <c r="BP706" i="7"/>
  <c r="BS701" i="7"/>
  <c r="BP699" i="7"/>
  <c r="BS699" i="7"/>
  <c r="BO692" i="7"/>
  <c r="BQ692" i="7"/>
  <c r="BR692" i="7"/>
  <c r="BT688" i="7"/>
  <c r="BO685" i="7"/>
  <c r="BQ685" i="7"/>
  <c r="BR685" i="7"/>
  <c r="BO668" i="7"/>
  <c r="BQ668" i="7"/>
  <c r="BR668" i="7"/>
  <c r="BO661" i="7"/>
  <c r="BQ661" i="7"/>
  <c r="BR661" i="7"/>
  <c r="BS645" i="7"/>
  <c r="BP643" i="7"/>
  <c r="BS643" i="7"/>
  <c r="BO628" i="7"/>
  <c r="BQ628" i="7"/>
  <c r="BR628" i="7"/>
  <c r="BR775" i="7"/>
  <c r="BU775" i="7" s="1"/>
  <c r="BR767" i="7"/>
  <c r="BT767" i="7" s="1"/>
  <c r="BR759" i="7"/>
  <c r="BU759" i="7" s="1"/>
  <c r="BR751" i="7"/>
  <c r="BR743" i="7"/>
  <c r="BR735" i="7"/>
  <c r="BU735" i="7" s="1"/>
  <c r="BR727" i="7"/>
  <c r="BR719" i="7"/>
  <c r="BR711" i="7"/>
  <c r="BR710" i="7"/>
  <c r="BO709" i="7"/>
  <c r="BQ709" i="7"/>
  <c r="BR709" i="7"/>
  <c r="BR706" i="7"/>
  <c r="BT705" i="7"/>
  <c r="BR704" i="7"/>
  <c r="BO698" i="7"/>
  <c r="BQ698" i="7"/>
  <c r="BS688" i="7"/>
  <c r="BU688" i="7" s="1"/>
  <c r="BT679" i="7"/>
  <c r="BU679" i="7"/>
  <c r="BT677" i="7"/>
  <c r="BU677" i="7"/>
  <c r="BO675" i="7"/>
  <c r="BS674" i="7"/>
  <c r="BO672" i="7"/>
  <c r="BQ664" i="7"/>
  <c r="BT664" i="7" s="1"/>
  <c r="BO651" i="7"/>
  <c r="BP650" i="7"/>
  <c r="BQ648" i="7"/>
  <c r="BS637" i="7"/>
  <c r="BP635" i="7"/>
  <c r="BS635" i="7"/>
  <c r="BR632" i="7"/>
  <c r="BU632" i="7" s="1"/>
  <c r="BO620" i="7"/>
  <c r="BQ620" i="7"/>
  <c r="BR620" i="7"/>
  <c r="BQ617" i="7"/>
  <c r="BT701" i="7"/>
  <c r="BO699" i="7"/>
  <c r="BP698" i="7"/>
  <c r="BP691" i="7"/>
  <c r="BS691" i="7"/>
  <c r="BO684" i="7"/>
  <c r="BQ684" i="7"/>
  <c r="BR684" i="7"/>
  <c r="BT680" i="7"/>
  <c r="BO674" i="7"/>
  <c r="BP667" i="7"/>
  <c r="BS667" i="7"/>
  <c r="BO653" i="7"/>
  <c r="BQ653" i="7"/>
  <c r="BR653" i="7"/>
  <c r="BO650" i="7"/>
  <c r="BT645" i="7"/>
  <c r="BO643" i="7"/>
  <c r="BP642" i="7"/>
  <c r="BQ640" i="7"/>
  <c r="BS629" i="7"/>
  <c r="BP627" i="7"/>
  <c r="BS627" i="7"/>
  <c r="BQ624" i="7"/>
  <c r="BR617" i="7"/>
  <c r="BT616" i="7"/>
  <c r="BO704" i="7"/>
  <c r="BP703" i="7"/>
  <c r="BQ702" i="7"/>
  <c r="BS700" i="7"/>
  <c r="BO696" i="7"/>
  <c r="BP695" i="7"/>
  <c r="BQ694" i="7"/>
  <c r="BT694" i="7" s="1"/>
  <c r="BS692" i="7"/>
  <c r="BO688" i="7"/>
  <c r="BQ686" i="7"/>
  <c r="BU686" i="7" s="1"/>
  <c r="BS684" i="7"/>
  <c r="BQ678" i="7"/>
  <c r="BT678" i="7" s="1"/>
  <c r="BS676" i="7"/>
  <c r="BQ670" i="7"/>
  <c r="BT670" i="7" s="1"/>
  <c r="BS668" i="7"/>
  <c r="BO664" i="7"/>
  <c r="BP663" i="7"/>
  <c r="BQ662" i="7"/>
  <c r="BT662" i="7" s="1"/>
  <c r="BO656" i="7"/>
  <c r="BP655" i="7"/>
  <c r="BQ654" i="7"/>
  <c r="BT654" i="7" s="1"/>
  <c r="BO648" i="7"/>
  <c r="BP647" i="7"/>
  <c r="BQ646" i="7"/>
  <c r="BT646" i="7" s="1"/>
  <c r="BO640" i="7"/>
  <c r="BP639" i="7"/>
  <c r="BQ638" i="7"/>
  <c r="BU638" i="7" s="1"/>
  <c r="BS636" i="7"/>
  <c r="BO632" i="7"/>
  <c r="BP631" i="7"/>
  <c r="BQ630" i="7"/>
  <c r="BT630" i="7" s="1"/>
  <c r="BS628" i="7"/>
  <c r="BQ622" i="7"/>
  <c r="BT622" i="7" s="1"/>
  <c r="BS620" i="7"/>
  <c r="BO616" i="7"/>
  <c r="BU705" i="7"/>
  <c r="BU697" i="7"/>
  <c r="BR707" i="7"/>
  <c r="BS706" i="7"/>
  <c r="BR699" i="7"/>
  <c r="BS698" i="7"/>
  <c r="BR691" i="7"/>
  <c r="BR683" i="7"/>
  <c r="BR675" i="7"/>
  <c r="BR667" i="7"/>
  <c r="BS666" i="7"/>
  <c r="BR659" i="7"/>
  <c r="BS658" i="7"/>
  <c r="BR651" i="7"/>
  <c r="BS650" i="7"/>
  <c r="BR643" i="7"/>
  <c r="BS642" i="7"/>
  <c r="BR635" i="7"/>
  <c r="BS634" i="7"/>
  <c r="BR627" i="7"/>
  <c r="BS626" i="7"/>
  <c r="BR619" i="7"/>
  <c r="BS618" i="7"/>
  <c r="BQ707" i="7"/>
  <c r="BQ699" i="7"/>
  <c r="BQ691" i="7"/>
  <c r="BR690" i="7"/>
  <c r="BS689" i="7"/>
  <c r="BQ683" i="7"/>
  <c r="BR682" i="7"/>
  <c r="BS681" i="7"/>
  <c r="BQ675" i="7"/>
  <c r="BR674" i="7"/>
  <c r="BS673" i="7"/>
  <c r="BQ667" i="7"/>
  <c r="BR666" i="7"/>
  <c r="BS665" i="7"/>
  <c r="BQ659" i="7"/>
  <c r="BR658" i="7"/>
  <c r="BS657" i="7"/>
  <c r="BQ651" i="7"/>
  <c r="BR650" i="7"/>
  <c r="BS649" i="7"/>
  <c r="BQ643" i="7"/>
  <c r="BR642" i="7"/>
  <c r="BS641" i="7"/>
  <c r="BQ635" i="7"/>
  <c r="BR634" i="7"/>
  <c r="BS633" i="7"/>
  <c r="BQ627" i="7"/>
  <c r="BR626" i="7"/>
  <c r="BS625" i="7"/>
  <c r="BQ619" i="7"/>
  <c r="BS617" i="7"/>
  <c r="BU615" i="7"/>
  <c r="BR689" i="7"/>
  <c r="BQ682" i="7"/>
  <c r="BR681" i="7"/>
  <c r="BS680" i="7"/>
  <c r="BU680" i="7" s="1"/>
  <c r="BU678" i="7"/>
  <c r="BQ674" i="7"/>
  <c r="BR673" i="7"/>
  <c r="BS672" i="7"/>
  <c r="BQ666" i="7"/>
  <c r="BR665" i="7"/>
  <c r="BS664" i="7"/>
  <c r="BU664" i="7" s="1"/>
  <c r="BQ658" i="7"/>
  <c r="BR657" i="7"/>
  <c r="BT657" i="7" s="1"/>
  <c r="BQ650" i="7"/>
  <c r="BR649" i="7"/>
  <c r="BQ642" i="7"/>
  <c r="BR641" i="7"/>
  <c r="BQ634" i="7"/>
  <c r="BR633" i="7"/>
  <c r="BQ626" i="7"/>
  <c r="BR625" i="7"/>
  <c r="BS624" i="7"/>
  <c r="BQ618" i="7"/>
  <c r="BT618" i="7" s="1"/>
  <c r="BS616" i="7"/>
  <c r="BU616" i="7" s="1"/>
  <c r="BU614" i="7"/>
  <c r="BQ689" i="7"/>
  <c r="BQ681" i="7"/>
  <c r="BQ673" i="7"/>
  <c r="BU673" i="7" s="1"/>
  <c r="BQ665" i="7"/>
  <c r="BT665" i="7" s="1"/>
  <c r="BR656" i="7"/>
  <c r="BQ649" i="7"/>
  <c r="BR648" i="7"/>
  <c r="BQ641" i="7"/>
  <c r="BR640" i="7"/>
  <c r="BQ633" i="7"/>
  <c r="BQ625" i="7"/>
  <c r="BR624" i="7"/>
  <c r="BS623" i="7"/>
  <c r="BU623" i="7" s="1"/>
  <c r="BU952" i="7" l="1"/>
  <c r="BU968" i="7"/>
  <c r="BU954" i="7"/>
  <c r="BU958" i="7"/>
  <c r="BT981" i="7"/>
  <c r="BT966" i="7"/>
  <c r="BU975" i="7"/>
  <c r="BT988" i="7"/>
  <c r="BU918" i="7"/>
  <c r="BU913" i="7"/>
  <c r="BU920" i="7"/>
  <c r="BU904" i="7"/>
  <c r="BT861" i="7"/>
  <c r="BT862" i="7"/>
  <c r="BT873" i="7"/>
  <c r="BU832" i="7"/>
  <c r="BT838" i="7"/>
  <c r="BT813" i="7"/>
  <c r="BU848" i="7"/>
  <c r="BU847" i="7"/>
  <c r="BT836" i="7"/>
  <c r="BT832" i="7"/>
  <c r="BT841" i="7"/>
  <c r="BT809" i="7"/>
  <c r="BU808" i="7"/>
  <c r="BT625" i="7"/>
  <c r="BT689" i="7"/>
  <c r="BU674" i="7"/>
  <c r="BU653" i="7"/>
  <c r="BT636" i="7"/>
  <c r="BT638" i="7"/>
  <c r="BU696" i="7"/>
  <c r="BT700" i="7"/>
  <c r="BT731" i="7"/>
  <c r="BT763" i="7"/>
  <c r="BT779" i="7"/>
  <c r="BU855" i="7"/>
  <c r="BT817" i="7"/>
  <c r="BU844" i="7"/>
  <c r="BU866" i="7"/>
  <c r="BU801" i="7"/>
  <c r="BU876" i="7"/>
  <c r="BU947" i="7"/>
  <c r="BU963" i="7"/>
  <c r="BU877" i="7"/>
  <c r="BU909" i="7"/>
  <c r="BT913" i="7"/>
  <c r="BU861" i="7"/>
  <c r="BT855" i="7"/>
  <c r="BT986" i="7"/>
  <c r="BU943" i="7"/>
  <c r="BU930" i="7"/>
  <c r="BT951" i="7"/>
  <c r="BU981" i="7"/>
  <c r="BU974" i="7"/>
  <c r="BU988" i="7"/>
  <c r="BU1054" i="7"/>
  <c r="BT930" i="7"/>
  <c r="BT1001" i="7"/>
  <c r="BT1049" i="7"/>
  <c r="BT1055" i="7"/>
  <c r="BU1097" i="7"/>
  <c r="BU1065" i="7"/>
  <c r="BU1114" i="7"/>
  <c r="BT1079" i="7"/>
  <c r="BT1153" i="7"/>
  <c r="BT1075" i="7"/>
  <c r="BT1114" i="7"/>
  <c r="BU1175" i="7"/>
  <c r="BU1193" i="7"/>
  <c r="BU1192" i="7"/>
  <c r="BT887" i="7"/>
  <c r="BT908" i="7"/>
  <c r="BU645" i="7"/>
  <c r="BT796" i="7"/>
  <c r="BT804" i="7"/>
  <c r="BT812" i="7"/>
  <c r="BT828" i="7"/>
  <c r="BU833" i="7"/>
  <c r="BT849" i="7"/>
  <c r="BU890" i="7"/>
  <c r="BT870" i="7"/>
  <c r="BT844" i="7"/>
  <c r="BU912" i="7"/>
  <c r="BU939" i="7"/>
  <c r="BU984" i="7"/>
  <c r="BT997" i="7"/>
  <c r="BU1087" i="7"/>
  <c r="BU1090" i="7"/>
  <c r="BU1049" i="7"/>
  <c r="BT1110" i="7"/>
  <c r="BU1104" i="7"/>
  <c r="BT1198" i="7"/>
  <c r="BT1097" i="7"/>
  <c r="BT615" i="7"/>
  <c r="BU784" i="7"/>
  <c r="BU776" i="7"/>
  <c r="BU895" i="7"/>
  <c r="BU946" i="7"/>
  <c r="BT962" i="7"/>
  <c r="BT940" i="7"/>
  <c r="BU992" i="7"/>
  <c r="BT996" i="7"/>
  <c r="BU1012" i="7"/>
  <c r="BT1028" i="7"/>
  <c r="BT1004" i="7"/>
  <c r="BT1036" i="7"/>
  <c r="BU1029" i="7"/>
  <c r="BU1098" i="7"/>
  <c r="BU1106" i="7"/>
  <c r="BT879" i="7"/>
  <c r="BU701" i="7"/>
  <c r="BU724" i="7"/>
  <c r="BT793" i="7"/>
  <c r="BU825" i="7"/>
  <c r="BT852" i="7"/>
  <c r="BT848" i="7"/>
  <c r="BU836" i="7"/>
  <c r="BU944" i="7"/>
  <c r="BU864" i="7"/>
  <c r="BT885" i="7"/>
  <c r="BT896" i="7"/>
  <c r="BT935" i="7"/>
  <c r="BT947" i="7"/>
  <c r="BU966" i="7"/>
  <c r="BU948" i="7"/>
  <c r="BT934" i="7"/>
  <c r="BT959" i="7"/>
  <c r="BT1054" i="7"/>
  <c r="BT1009" i="7"/>
  <c r="BU1006" i="7"/>
  <c r="BT1060" i="7"/>
  <c r="BT1068" i="7"/>
  <c r="BT1047" i="7"/>
  <c r="BT1022" i="7"/>
  <c r="BU1036" i="7"/>
  <c r="BU1078" i="7"/>
  <c r="BU1022" i="7"/>
  <c r="BT1142" i="7"/>
  <c r="BT1121" i="7"/>
  <c r="BT1123" i="7"/>
  <c r="BT1102" i="7"/>
  <c r="BT1134" i="7"/>
  <c r="BT1115" i="7"/>
  <c r="BU1101" i="7"/>
  <c r="BU1129" i="7"/>
  <c r="BT1206" i="7"/>
  <c r="BT734" i="7"/>
  <c r="BT697" i="7"/>
  <c r="BT863" i="7"/>
  <c r="BT1170" i="7"/>
  <c r="BU752" i="7"/>
  <c r="BU723" i="7"/>
  <c r="BU755" i="7"/>
  <c r="BU712" i="7"/>
  <c r="BT724" i="7"/>
  <c r="BU744" i="7"/>
  <c r="BU780" i="7"/>
  <c r="BT776" i="7"/>
  <c r="BU739" i="7"/>
  <c r="BU771" i="7"/>
  <c r="BT743" i="7"/>
  <c r="BT759" i="7"/>
  <c r="BU728" i="7"/>
  <c r="BU760" i="7"/>
  <c r="BT732" i="7"/>
  <c r="BT764" i="7"/>
  <c r="BT783" i="7"/>
  <c r="BU785" i="7"/>
  <c r="BT752" i="7"/>
  <c r="BU719" i="7"/>
  <c r="BT735" i="7"/>
  <c r="BT751" i="7"/>
  <c r="BU767" i="7"/>
  <c r="BT784" i="7"/>
  <c r="BT740" i="7"/>
  <c r="BT788" i="7"/>
  <c r="BU662" i="7"/>
  <c r="BU669" i="7"/>
  <c r="BU622" i="7"/>
  <c r="BU646" i="7"/>
  <c r="BT661" i="7"/>
  <c r="BU670" i="7"/>
  <c r="BU704" i="7"/>
  <c r="BT621" i="7"/>
  <c r="BU692" i="7"/>
  <c r="BT668" i="7"/>
  <c r="BU629" i="7"/>
  <c r="BU657" i="7"/>
  <c r="BT632" i="7"/>
  <c r="BU693" i="7"/>
  <c r="BT686" i="7"/>
  <c r="BT631" i="7"/>
  <c r="BU631" i="7"/>
  <c r="BT695" i="7"/>
  <c r="BU695" i="7"/>
  <c r="BT650" i="7"/>
  <c r="BU650" i="7"/>
  <c r="BT711" i="7"/>
  <c r="BU711" i="7"/>
  <c r="BU665" i="7"/>
  <c r="BU764" i="7"/>
  <c r="BT816" i="7"/>
  <c r="BU816" i="7"/>
  <c r="BU921" i="7"/>
  <c r="BT921" i="7"/>
  <c r="BU1066" i="7"/>
  <c r="BT1070" i="7"/>
  <c r="BU1070" i="7"/>
  <c r="BU1133" i="7"/>
  <c r="BT1133" i="7"/>
  <c r="BU624" i="7"/>
  <c r="BT653" i="7"/>
  <c r="BT674" i="7"/>
  <c r="BT644" i="7"/>
  <c r="BU644" i="7"/>
  <c r="BU676" i="7"/>
  <c r="BT676" i="7"/>
  <c r="BT748" i="7"/>
  <c r="BU850" i="7"/>
  <c r="BT850" i="7"/>
  <c r="BT840" i="7"/>
  <c r="BU840" i="7"/>
  <c r="BT894" i="7"/>
  <c r="BU894" i="7"/>
  <c r="BT619" i="7"/>
  <c r="BU619" i="7"/>
  <c r="BT904" i="7"/>
  <c r="BT942" i="7"/>
  <c r="BU942" i="7"/>
  <c r="BU1127" i="7"/>
  <c r="BT1127" i="7"/>
  <c r="BT1144" i="7"/>
  <c r="BU1144" i="7"/>
  <c r="BT1130" i="7"/>
  <c r="BU1130" i="7"/>
  <c r="BT656" i="7"/>
  <c r="BU656" i="7"/>
  <c r="BT648" i="7"/>
  <c r="BU648" i="7"/>
  <c r="BU625" i="7"/>
  <c r="BT633" i="7"/>
  <c r="BU633" i="7"/>
  <c r="BU681" i="7"/>
  <c r="BT682" i="7"/>
  <c r="BU682" i="7"/>
  <c r="BT655" i="7"/>
  <c r="BU655" i="7"/>
  <c r="BT667" i="7"/>
  <c r="BU667" i="7"/>
  <c r="BT691" i="7"/>
  <c r="BU691" i="7"/>
  <c r="BU727" i="7"/>
  <c r="BT727" i="7"/>
  <c r="BT624" i="7"/>
  <c r="BT699" i="7"/>
  <c r="BU699" i="7"/>
  <c r="BU729" i="7"/>
  <c r="BT729" i="7"/>
  <c r="BU761" i="7"/>
  <c r="BT761" i="7"/>
  <c r="BT715" i="7"/>
  <c r="BU715" i="7"/>
  <c r="BU618" i="7"/>
  <c r="BU720" i="7"/>
  <c r="BT720" i="7"/>
  <c r="BT825" i="7"/>
  <c r="BT807" i="7"/>
  <c r="BU807" i="7"/>
  <c r="BU1103" i="7"/>
  <c r="BU1044" i="7"/>
  <c r="BT1044" i="7"/>
  <c r="BT681" i="7"/>
  <c r="BT685" i="7"/>
  <c r="BU685" i="7"/>
  <c r="BT673" i="7"/>
  <c r="BT775" i="7"/>
  <c r="BT891" i="7"/>
  <c r="BU891" i="7"/>
  <c r="BT872" i="7"/>
  <c r="BT918" i="7"/>
  <c r="BT1052" i="7"/>
  <c r="BU1046" i="7"/>
  <c r="BT1046" i="7"/>
  <c r="BU630" i="7"/>
  <c r="BT702" i="7"/>
  <c r="BU702" i="7"/>
  <c r="BT627" i="7"/>
  <c r="BU627" i="7"/>
  <c r="BT641" i="7"/>
  <c r="BU641" i="7"/>
  <c r="BU654" i="7"/>
  <c r="BT628" i="7"/>
  <c r="BU628" i="7"/>
  <c r="BT737" i="7"/>
  <c r="BT769" i="7"/>
  <c r="BT716" i="7"/>
  <c r="BU716" i="7"/>
  <c r="BT782" i="7"/>
  <c r="BU782" i="7"/>
  <c r="BT826" i="7"/>
  <c r="BU826" i="7"/>
  <c r="BT884" i="7"/>
  <c r="BU884" i="7"/>
  <c r="BU880" i="7"/>
  <c r="BT880" i="7"/>
  <c r="BT1005" i="7"/>
  <c r="BU1005" i="7"/>
  <c r="BT983" i="7"/>
  <c r="BU1010" i="7"/>
  <c r="BT1010" i="7"/>
  <c r="BT1051" i="7"/>
  <c r="BU1051" i="7"/>
  <c r="BU1183" i="7"/>
  <c r="BT1183" i="7"/>
  <c r="BU1207" i="7"/>
  <c r="BT1207" i="7"/>
  <c r="BU617" i="7"/>
  <c r="BT617" i="7"/>
  <c r="BT957" i="7"/>
  <c r="BU957" i="7"/>
  <c r="BU1156" i="7"/>
  <c r="BT1156" i="7"/>
  <c r="BT634" i="7"/>
  <c r="BU634" i="7"/>
  <c r="BT663" i="7"/>
  <c r="BU663" i="7"/>
  <c r="BT640" i="7"/>
  <c r="BU640" i="7"/>
  <c r="BU694" i="7"/>
  <c r="BU689" i="7"/>
  <c r="BU661" i="7"/>
  <c r="BU660" i="7"/>
  <c r="BT660" i="7"/>
  <c r="BT683" i="7"/>
  <c r="BU683" i="7"/>
  <c r="BT820" i="7"/>
  <c r="BT967" i="7"/>
  <c r="BU967" i="7"/>
  <c r="BT1008" i="7"/>
  <c r="BU1008" i="7"/>
  <c r="BT1109" i="7"/>
  <c r="BU1109" i="7"/>
  <c r="BU1169" i="7"/>
  <c r="BT1106" i="7"/>
  <c r="BT647" i="7"/>
  <c r="BU647" i="7"/>
  <c r="BT684" i="7"/>
  <c r="BU684" i="7"/>
  <c r="BT649" i="7"/>
  <c r="BU649" i="7"/>
  <c r="BT658" i="7"/>
  <c r="BU658" i="7"/>
  <c r="BT642" i="7"/>
  <c r="BU642" i="7"/>
  <c r="BU668" i="7"/>
  <c r="BT747" i="7"/>
  <c r="BU747" i="7"/>
  <c r="BU637" i="7"/>
  <c r="BU872" i="7"/>
  <c r="BU955" i="7"/>
  <c r="BU1017" i="7"/>
  <c r="BT1017" i="7"/>
  <c r="BT1128" i="7"/>
  <c r="BT620" i="7"/>
  <c r="BU636" i="7"/>
  <c r="BT652" i="7"/>
  <c r="BT755" i="7"/>
  <c r="BT704" i="7"/>
  <c r="BT733" i="7"/>
  <c r="BU733" i="7"/>
  <c r="BT765" i="7"/>
  <c r="BU765" i="7"/>
  <c r="BU763" i="7"/>
  <c r="BT802" i="7"/>
  <c r="BU802" i="7"/>
  <c r="BT712" i="7"/>
  <c r="BT719" i="7"/>
  <c r="BT847" i="7"/>
  <c r="BT790" i="7"/>
  <c r="BU790" i="7"/>
  <c r="BT822" i="7"/>
  <c r="BU822" i="7"/>
  <c r="BT785" i="7"/>
  <c r="BT780" i="7"/>
  <c r="BT792" i="7"/>
  <c r="BT867" i="7"/>
  <c r="BU867" i="7"/>
  <c r="BT875" i="7"/>
  <c r="BU875" i="7"/>
  <c r="BU885" i="7"/>
  <c r="BT963" i="7"/>
  <c r="BT943" i="7"/>
  <c r="BT941" i="7"/>
  <c r="BU941" i="7"/>
  <c r="BU990" i="7"/>
  <c r="BT987" i="7"/>
  <c r="BU987" i="7"/>
  <c r="BT1027" i="7"/>
  <c r="BU1027" i="7"/>
  <c r="BU934" i="7"/>
  <c r="BT1069" i="7"/>
  <c r="BU1069" i="7"/>
  <c r="BT1050" i="7"/>
  <c r="BT1092" i="7"/>
  <c r="BU1092" i="7"/>
  <c r="BT1029" i="7"/>
  <c r="BT1103" i="7"/>
  <c r="BT1116" i="7"/>
  <c r="BU1116" i="7"/>
  <c r="BT1087" i="7"/>
  <c r="BU1146" i="7"/>
  <c r="BT1100" i="7"/>
  <c r="BU1100" i="7"/>
  <c r="BU1138" i="7"/>
  <c r="BT1073" i="7"/>
  <c r="BU1073" i="7"/>
  <c r="BT1081" i="7"/>
  <c r="BU1081" i="7"/>
  <c r="BT1111" i="7"/>
  <c r="BT1147" i="7"/>
  <c r="BT1165" i="7"/>
  <c r="BU1165" i="7"/>
  <c r="BU1181" i="7"/>
  <c r="BT1181" i="7"/>
  <c r="BT1197" i="7"/>
  <c r="BU1197" i="7"/>
  <c r="BU1185" i="7"/>
  <c r="BT1182" i="7"/>
  <c r="BT639" i="7"/>
  <c r="BU639" i="7"/>
  <c r="BT703" i="7"/>
  <c r="BU703" i="7"/>
  <c r="BT698" i="7"/>
  <c r="BU698" i="7"/>
  <c r="BU620" i="7"/>
  <c r="BT643" i="7"/>
  <c r="BU643" i="7"/>
  <c r="BT651" i="7"/>
  <c r="BU651" i="7"/>
  <c r="BT675" i="7"/>
  <c r="BU675" i="7"/>
  <c r="BT739" i="7"/>
  <c r="BT741" i="7"/>
  <c r="BU741" i="7"/>
  <c r="BT773" i="7"/>
  <c r="BU773" i="7"/>
  <c r="BT710" i="7"/>
  <c r="BU710" i="7"/>
  <c r="BT690" i="7"/>
  <c r="BU690" i="7"/>
  <c r="BT738" i="7"/>
  <c r="BU738" i="7"/>
  <c r="BT714" i="7"/>
  <c r="BU714" i="7"/>
  <c r="BU736" i="7"/>
  <c r="BU743" i="7"/>
  <c r="BT786" i="7"/>
  <c r="BU786" i="7"/>
  <c r="BU843" i="7"/>
  <c r="BT843" i="7"/>
  <c r="BT798" i="7"/>
  <c r="BU798" i="7"/>
  <c r="BT830" i="7"/>
  <c r="BU830" i="7"/>
  <c r="BT831" i="7"/>
  <c r="BU831" i="7"/>
  <c r="BU796" i="7"/>
  <c r="BT883" i="7"/>
  <c r="BU883" i="7"/>
  <c r="BU886" i="7"/>
  <c r="BU903" i="7"/>
  <c r="BU788" i="7"/>
  <c r="BT899" i="7"/>
  <c r="BU899" i="7"/>
  <c r="BU902" i="7"/>
  <c r="BT858" i="7"/>
  <c r="BU858" i="7"/>
  <c r="BT909" i="7"/>
  <c r="BT926" i="7"/>
  <c r="BU926" i="7"/>
  <c r="BT965" i="7"/>
  <c r="BU965" i="7"/>
  <c r="BT973" i="7"/>
  <c r="BU973" i="7"/>
  <c r="BU923" i="7"/>
  <c r="BT1011" i="7"/>
  <c r="BU1011" i="7"/>
  <c r="BU991" i="7"/>
  <c r="BT1061" i="7"/>
  <c r="BU1061" i="7"/>
  <c r="BU1028" i="7"/>
  <c r="BU1040" i="7"/>
  <c r="BT958" i="7"/>
  <c r="BT1053" i="7"/>
  <c r="BU1053" i="7"/>
  <c r="BT1107" i="7"/>
  <c r="BU1107" i="7"/>
  <c r="BU1094" i="7"/>
  <c r="BT1120" i="7"/>
  <c r="BU1120" i="7"/>
  <c r="BT1151" i="7"/>
  <c r="BU1151" i="7"/>
  <c r="BU1095" i="7"/>
  <c r="BT1108" i="7"/>
  <c r="BU1108" i="7"/>
  <c r="BU972" i="7"/>
  <c r="BT1080" i="7"/>
  <c r="BU1080" i="7"/>
  <c r="BT1148" i="7"/>
  <c r="BT1089" i="7"/>
  <c r="BU1089" i="7"/>
  <c r="BU1134" i="7"/>
  <c r="BT1150" i="7"/>
  <c r="BU1150" i="7"/>
  <c r="BT1159" i="7"/>
  <c r="BU1200" i="7"/>
  <c r="BU1199" i="7"/>
  <c r="BU1105" i="7"/>
  <c r="BU1137" i="7"/>
  <c r="BT706" i="7"/>
  <c r="BU706" i="7"/>
  <c r="BT770" i="7"/>
  <c r="BU770" i="7"/>
  <c r="BU748" i="7"/>
  <c r="BT746" i="7"/>
  <c r="BU746" i="7"/>
  <c r="BT810" i="7"/>
  <c r="BU810" i="7"/>
  <c r="BU817" i="7"/>
  <c r="BT842" i="7"/>
  <c r="BU842" i="7"/>
  <c r="BU737" i="7"/>
  <c r="BT791" i="7"/>
  <c r="BU791" i="7"/>
  <c r="BT856" i="7"/>
  <c r="BU856" i="7"/>
  <c r="BT730" i="7"/>
  <c r="BU730" i="7"/>
  <c r="BT868" i="7"/>
  <c r="BU888" i="7"/>
  <c r="BU925" i="7"/>
  <c r="BT876" i="7"/>
  <c r="BT922" i="7"/>
  <c r="BU922" i="7"/>
  <c r="BU907" i="7"/>
  <c r="BU970" i="7"/>
  <c r="BU971" i="7"/>
  <c r="BT993" i="7"/>
  <c r="BU993" i="7"/>
  <c r="BT859" i="7"/>
  <c r="BU859" i="7"/>
  <c r="BT964" i="7"/>
  <c r="BU964" i="7"/>
  <c r="BT1035" i="7"/>
  <c r="BU1035" i="7"/>
  <c r="BU1059" i="7"/>
  <c r="BT1059" i="7"/>
  <c r="BT1030" i="7"/>
  <c r="BU1030" i="7"/>
  <c r="BT989" i="7"/>
  <c r="BU989" i="7"/>
  <c r="BT1031" i="7"/>
  <c r="BU1031" i="7"/>
  <c r="BU1021" i="7"/>
  <c r="BT1007" i="7"/>
  <c r="BU1007" i="7"/>
  <c r="BU986" i="7"/>
  <c r="BU1024" i="7"/>
  <c r="BU1062" i="7"/>
  <c r="BT1062" i="7"/>
  <c r="BU1117" i="7"/>
  <c r="BT1117" i="7"/>
  <c r="BT1015" i="7"/>
  <c r="BU1015" i="7"/>
  <c r="BT1113" i="7"/>
  <c r="BU1113" i="7"/>
  <c r="BU1063" i="7"/>
  <c r="BT1152" i="7"/>
  <c r="BU1004" i="7"/>
  <c r="BU1131" i="7"/>
  <c r="BT1208" i="7"/>
  <c r="BU1208" i="7"/>
  <c r="BU1155" i="7"/>
  <c r="BT1132" i="7"/>
  <c r="BU1132" i="7"/>
  <c r="BU1102" i="7"/>
  <c r="BU1154" i="7"/>
  <c r="BT1209" i="7"/>
  <c r="BT1201" i="7"/>
  <c r="BT1161" i="7"/>
  <c r="BU1158" i="7"/>
  <c r="BT635" i="7"/>
  <c r="BU635" i="7"/>
  <c r="BT723" i="7"/>
  <c r="BT659" i="7"/>
  <c r="BU659" i="7"/>
  <c r="BT717" i="7"/>
  <c r="BU717" i="7"/>
  <c r="BT749" i="7"/>
  <c r="BU749" i="7"/>
  <c r="BT626" i="7"/>
  <c r="BU626" i="7"/>
  <c r="BT713" i="7"/>
  <c r="BU713" i="7"/>
  <c r="BU768" i="7"/>
  <c r="BT834" i="7"/>
  <c r="BU834" i="7"/>
  <c r="BU851" i="7"/>
  <c r="BT851" i="7"/>
  <c r="BT806" i="7"/>
  <c r="BU806" i="7"/>
  <c r="BU793" i="7"/>
  <c r="BT815" i="7"/>
  <c r="BU815" i="7"/>
  <c r="BT846" i="7"/>
  <c r="BU846" i="7"/>
  <c r="BT824" i="7"/>
  <c r="BU828" i="7"/>
  <c r="BU820" i="7"/>
  <c r="BU852" i="7"/>
  <c r="BU812" i="7"/>
  <c r="BU892" i="7"/>
  <c r="BU804" i="7"/>
  <c r="BU878" i="7"/>
  <c r="BU980" i="7"/>
  <c r="BT980" i="7"/>
  <c r="BU928" i="7"/>
  <c r="BT956" i="7"/>
  <c r="BU956" i="7"/>
  <c r="BU911" i="7"/>
  <c r="BT995" i="7"/>
  <c r="BU995" i="7"/>
  <c r="BU1013" i="7"/>
  <c r="BU1033" i="7"/>
  <c r="BU1009" i="7"/>
  <c r="BU1141" i="7"/>
  <c r="BT1141" i="7"/>
  <c r="BU1153" i="7"/>
  <c r="BU1079" i="7"/>
  <c r="BU1057" i="7"/>
  <c r="BU1075" i="7"/>
  <c r="BU1112" i="7"/>
  <c r="BU1123" i="7"/>
  <c r="BT1088" i="7"/>
  <c r="BU1088" i="7"/>
  <c r="BT1039" i="7"/>
  <c r="BU1039" i="7"/>
  <c r="BT1173" i="7"/>
  <c r="BU1173" i="7"/>
  <c r="BT1189" i="7"/>
  <c r="BU1189" i="7"/>
  <c r="BT1205" i="7"/>
  <c r="BU1205" i="7"/>
  <c r="BU1115" i="7"/>
  <c r="BT1167" i="7"/>
  <c r="BU1166" i="7"/>
  <c r="BT745" i="7"/>
  <c r="BU745" i="7"/>
  <c r="BT721" i="7"/>
  <c r="BU721" i="7"/>
  <c r="BT692" i="7"/>
  <c r="BT722" i="7"/>
  <c r="BU722" i="7"/>
  <c r="BT754" i="7"/>
  <c r="BU754" i="7"/>
  <c r="BT778" i="7"/>
  <c r="BU778" i="7"/>
  <c r="BT794" i="7"/>
  <c r="BU794" i="7"/>
  <c r="BT854" i="7"/>
  <c r="BU854" i="7"/>
  <c r="BU769" i="7"/>
  <c r="BT762" i="7"/>
  <c r="BU762" i="7"/>
  <c r="BU917" i="7"/>
  <c r="BT917" i="7"/>
  <c r="BT985" i="7"/>
  <c r="BU916" i="7"/>
  <c r="BT1019" i="7"/>
  <c r="BU1019" i="7"/>
  <c r="BU938" i="7"/>
  <c r="BT998" i="7"/>
  <c r="BU998" i="7"/>
  <c r="BT999" i="7"/>
  <c r="BU999" i="7"/>
  <c r="BU1020" i="7"/>
  <c r="BU996" i="7"/>
  <c r="BU997" i="7"/>
  <c r="BU1042" i="7"/>
  <c r="BT1067" i="7"/>
  <c r="BU1067" i="7"/>
  <c r="BT1136" i="7"/>
  <c r="BU1136" i="7"/>
  <c r="BT1157" i="7"/>
  <c r="BU1157" i="7"/>
  <c r="BU1174" i="7"/>
  <c r="BU1190" i="7"/>
  <c r="BT1175" i="7"/>
  <c r="BU1168" i="7"/>
  <c r="BT1169" i="7"/>
  <c r="BT709" i="7"/>
  <c r="BU709" i="7"/>
  <c r="BT707" i="7"/>
  <c r="BU707" i="7"/>
  <c r="BT771" i="7"/>
  <c r="BU672" i="7"/>
  <c r="BU700" i="7"/>
  <c r="BT725" i="7"/>
  <c r="BU725" i="7"/>
  <c r="BT757" i="7"/>
  <c r="BU757" i="7"/>
  <c r="BT777" i="7"/>
  <c r="BU777" i="7"/>
  <c r="BT753" i="7"/>
  <c r="BU753" i="7"/>
  <c r="BU731" i="7"/>
  <c r="BU756" i="7"/>
  <c r="BU779" i="7"/>
  <c r="BT818" i="7"/>
  <c r="BU818" i="7"/>
  <c r="BT814" i="7"/>
  <c r="BU814" i="7"/>
  <c r="BU809" i="7"/>
  <c r="BT799" i="7"/>
  <c r="BU799" i="7"/>
  <c r="BT808" i="7"/>
  <c r="BT910" i="7"/>
  <c r="BU860" i="7"/>
  <c r="BT874" i="7"/>
  <c r="BU874" i="7"/>
  <c r="BU838" i="7"/>
  <c r="BU868" i="7"/>
  <c r="BU839" i="7"/>
  <c r="BT882" i="7"/>
  <c r="BU882" i="7"/>
  <c r="BT950" i="7"/>
  <c r="BT920" i="7"/>
  <c r="BT932" i="7"/>
  <c r="BU932" i="7"/>
  <c r="BU935" i="7"/>
  <c r="BU915" i="7"/>
  <c r="BT933" i="7"/>
  <c r="BU933" i="7"/>
  <c r="BU924" i="7"/>
  <c r="BT1043" i="7"/>
  <c r="BU1043" i="7"/>
  <c r="BU931" i="7"/>
  <c r="BU1001" i="7"/>
  <c r="BT1032" i="7"/>
  <c r="BU1014" i="7"/>
  <c r="BT1058" i="7"/>
  <c r="BT1084" i="7"/>
  <c r="BU1084" i="7"/>
  <c r="BU1125" i="7"/>
  <c r="BT1125" i="7"/>
  <c r="BT1139" i="7"/>
  <c r="BU1139" i="7"/>
  <c r="BT1071" i="7"/>
  <c r="BU1071" i="7"/>
  <c r="BU1086" i="7"/>
  <c r="BT1099" i="7"/>
  <c r="BU1099" i="7"/>
  <c r="BT1191" i="7"/>
  <c r="BU1191" i="7"/>
  <c r="BT1045" i="7"/>
  <c r="BU1045" i="7"/>
  <c r="BU1082" i="7"/>
  <c r="BU1142" i="7"/>
  <c r="BT1124" i="7"/>
  <c r="BU1124" i="7"/>
  <c r="BT1177" i="7"/>
  <c r="BU1184" i="7"/>
  <c r="BT666" i="7"/>
  <c r="BU666" i="7"/>
  <c r="BT708" i="7"/>
  <c r="BU708" i="7"/>
  <c r="BT781" i="7"/>
  <c r="BU781" i="7"/>
  <c r="BU835" i="7"/>
  <c r="BT835" i="7"/>
  <c r="BT823" i="7"/>
  <c r="BU823" i="7"/>
  <c r="BT898" i="7"/>
  <c r="BU898" i="7"/>
  <c r="BU950" i="7"/>
  <c r="BT978" i="7"/>
  <c r="BU978" i="7"/>
  <c r="BT979" i="7"/>
  <c r="BU979" i="7"/>
  <c r="BT949" i="7"/>
  <c r="BU949" i="7"/>
  <c r="BT1003" i="7"/>
  <c r="BU1003" i="7"/>
  <c r="BT982" i="7"/>
  <c r="BT1037" i="7"/>
  <c r="BU1037" i="7"/>
  <c r="BT1023" i="7"/>
  <c r="BU1023" i="7"/>
  <c r="BU1016" i="7"/>
  <c r="BU1038" i="7"/>
  <c r="BT1038" i="7"/>
  <c r="BU1149" i="7"/>
  <c r="BT1149" i="7"/>
  <c r="BT1145" i="7"/>
  <c r="BU1145" i="7"/>
  <c r="BT1072" i="7"/>
  <c r="BU1072" i="7"/>
  <c r="BT1140" i="7"/>
  <c r="BU1140" i="7"/>
  <c r="BU1160" i="7"/>
  <c r="BU1176" i="7"/>
  <c r="BY591" i="7" l="1"/>
  <c r="BA419" i="7" l="1"/>
  <c r="BA420" i="7"/>
  <c r="BZ613" i="7" l="1"/>
  <c r="BZ612" i="7"/>
  <c r="BZ611" i="7"/>
  <c r="BZ610" i="7"/>
  <c r="BZ609" i="7"/>
  <c r="BZ608" i="7"/>
  <c r="BZ607" i="7"/>
  <c r="BZ606" i="7"/>
  <c r="BZ605" i="7"/>
  <c r="BZ604" i="7"/>
  <c r="BZ603" i="7"/>
  <c r="BZ602" i="7"/>
  <c r="BZ601" i="7"/>
  <c r="BZ600" i="7"/>
  <c r="BZ598" i="7"/>
  <c r="BZ597" i="7"/>
  <c r="BZ596" i="7"/>
  <c r="BZ595" i="7"/>
  <c r="BZ592" i="7"/>
  <c r="BZ591" i="7"/>
  <c r="BZ590" i="7"/>
  <c r="BZ589" i="7"/>
  <c r="BZ588" i="7"/>
  <c r="BZ587" i="7"/>
  <c r="BZ586" i="7"/>
  <c r="BZ585" i="7"/>
  <c r="BZ584" i="7"/>
  <c r="BZ583" i="7"/>
  <c r="BZ582" i="7"/>
  <c r="BZ581" i="7"/>
  <c r="BZ580" i="7"/>
  <c r="BZ579" i="7"/>
  <c r="BZ578" i="7"/>
  <c r="BZ577" i="7"/>
  <c r="BZ576" i="7"/>
  <c r="BZ575" i="7"/>
  <c r="BZ574" i="7"/>
  <c r="BZ573" i="7"/>
  <c r="BZ572" i="7"/>
  <c r="BZ571" i="7"/>
  <c r="BZ570" i="7"/>
  <c r="BZ569" i="7"/>
  <c r="BZ568" i="7"/>
  <c r="BZ567" i="7"/>
  <c r="BZ566" i="7"/>
  <c r="BZ565" i="7"/>
  <c r="BZ564" i="7"/>
  <c r="BZ563" i="7"/>
  <c r="BZ562" i="7"/>
  <c r="BZ561" i="7"/>
  <c r="BZ560" i="7"/>
  <c r="BZ559" i="7"/>
  <c r="BZ558" i="7"/>
  <c r="BZ557" i="7"/>
  <c r="BZ556" i="7"/>
  <c r="BZ555" i="7"/>
  <c r="BZ554" i="7"/>
  <c r="BZ553" i="7"/>
  <c r="BZ552" i="7"/>
  <c r="BZ551" i="7"/>
  <c r="BZ550" i="7"/>
  <c r="BZ549" i="7"/>
  <c r="BZ548" i="7"/>
  <c r="BZ547" i="7"/>
  <c r="BZ546" i="7"/>
  <c r="BZ545" i="7"/>
  <c r="BZ544" i="7"/>
  <c r="BZ543" i="7"/>
  <c r="BZ542" i="7"/>
  <c r="BZ541" i="7"/>
  <c r="BZ540" i="7"/>
  <c r="BZ539" i="7"/>
  <c r="BZ538" i="7"/>
  <c r="BZ537" i="7"/>
  <c r="BZ536" i="7"/>
  <c r="BZ535" i="7"/>
  <c r="BZ534" i="7"/>
  <c r="BZ533" i="7"/>
  <c r="BZ532" i="7"/>
  <c r="BZ531" i="7"/>
  <c r="BZ530" i="7"/>
  <c r="BZ529" i="7"/>
  <c r="BZ528" i="7"/>
  <c r="BZ527" i="7"/>
  <c r="BZ526" i="7"/>
  <c r="BZ525" i="7"/>
  <c r="BZ524" i="7"/>
  <c r="BZ523" i="7"/>
  <c r="BZ522" i="7"/>
  <c r="BZ520" i="7"/>
  <c r="BZ519" i="7"/>
  <c r="BZ518" i="7"/>
  <c r="BZ517" i="7"/>
  <c r="BZ515" i="7"/>
  <c r="BZ514" i="7"/>
  <c r="BZ513" i="7"/>
  <c r="BZ512" i="7"/>
  <c r="BZ511" i="7"/>
  <c r="BZ510" i="7"/>
  <c r="BZ509" i="7"/>
  <c r="BZ508" i="7"/>
  <c r="BZ507" i="7"/>
  <c r="BZ506" i="7"/>
  <c r="BZ505" i="7"/>
  <c r="BZ504" i="7"/>
  <c r="BZ503" i="7"/>
  <c r="BZ502" i="7"/>
  <c r="BZ501" i="7"/>
  <c r="BZ500" i="7"/>
  <c r="BZ499" i="7"/>
  <c r="BZ498" i="7"/>
  <c r="BZ497" i="7"/>
  <c r="BZ496" i="7"/>
  <c r="BZ495" i="7"/>
  <c r="BZ494" i="7"/>
  <c r="BZ493" i="7"/>
  <c r="BZ492" i="7"/>
  <c r="BZ491" i="7"/>
  <c r="BZ490" i="7"/>
  <c r="BZ489" i="7"/>
  <c r="BZ488" i="7"/>
  <c r="BZ487" i="7"/>
  <c r="BZ486" i="7"/>
  <c r="BZ485" i="7"/>
  <c r="BZ484" i="7"/>
  <c r="BZ483" i="7"/>
  <c r="BZ482" i="7"/>
  <c r="BZ481" i="7"/>
  <c r="BZ480" i="7"/>
  <c r="BZ479" i="7"/>
  <c r="BZ478" i="7"/>
  <c r="BZ477" i="7"/>
  <c r="BZ476" i="7"/>
  <c r="BZ475" i="7"/>
  <c r="BZ474" i="7"/>
  <c r="BZ473" i="7"/>
  <c r="BZ472" i="7"/>
  <c r="BZ471" i="7"/>
  <c r="BZ470" i="7"/>
  <c r="BZ469" i="7"/>
  <c r="BZ468" i="7"/>
  <c r="BZ467" i="7"/>
  <c r="BZ466" i="7"/>
  <c r="BZ465" i="7"/>
  <c r="BZ464" i="7"/>
  <c r="BZ463" i="7"/>
  <c r="BZ462" i="7"/>
  <c r="BZ461" i="7"/>
  <c r="BZ460" i="7"/>
  <c r="BZ459" i="7"/>
  <c r="BZ458" i="7"/>
  <c r="BZ457" i="7"/>
  <c r="BZ456" i="7"/>
  <c r="BZ455" i="7"/>
  <c r="BZ454" i="7"/>
  <c r="BZ453" i="7"/>
  <c r="BZ452" i="7"/>
  <c r="BZ451" i="7"/>
  <c r="BZ450" i="7"/>
  <c r="BZ449" i="7"/>
  <c r="BZ448" i="7"/>
  <c r="BZ447" i="7"/>
  <c r="BZ446" i="7"/>
  <c r="BZ445" i="7"/>
  <c r="BZ444" i="7"/>
  <c r="BZ443" i="7"/>
  <c r="BZ442" i="7"/>
  <c r="BZ441" i="7"/>
  <c r="BZ440" i="7"/>
  <c r="BZ439" i="7"/>
  <c r="BZ438" i="7"/>
  <c r="BZ437" i="7"/>
  <c r="BZ436" i="7"/>
  <c r="BZ435" i="7"/>
  <c r="BZ434" i="7"/>
  <c r="BZ433" i="7"/>
  <c r="BZ432" i="7"/>
  <c r="BZ431" i="7"/>
  <c r="BZ430" i="7"/>
  <c r="BZ429" i="7"/>
  <c r="BZ428" i="7"/>
  <c r="BZ427" i="7"/>
  <c r="BZ426" i="7"/>
  <c r="BZ425" i="7"/>
  <c r="BZ424" i="7"/>
  <c r="BZ423" i="7"/>
  <c r="BZ422" i="7"/>
  <c r="BZ421" i="7"/>
  <c r="BZ420" i="7"/>
  <c r="BZ419" i="7"/>
  <c r="BZ418" i="7"/>
  <c r="BZ417" i="7"/>
  <c r="BZ416" i="7"/>
  <c r="BZ415" i="7"/>
  <c r="BZ414" i="7"/>
  <c r="BZ413" i="7"/>
  <c r="BZ412" i="7"/>
  <c r="BZ411" i="7"/>
  <c r="BZ410" i="7"/>
  <c r="BZ409" i="7"/>
  <c r="BZ408" i="7"/>
  <c r="BZ407" i="7"/>
  <c r="BZ406" i="7"/>
  <c r="BZ405" i="7"/>
  <c r="BZ404" i="7"/>
  <c r="BZ403" i="7"/>
  <c r="BZ402" i="7"/>
  <c r="BZ401" i="7"/>
  <c r="BZ400" i="7"/>
  <c r="BZ399" i="7"/>
  <c r="BZ398" i="7"/>
  <c r="BZ397" i="7"/>
  <c r="BZ396" i="7"/>
  <c r="BZ395" i="7"/>
  <c r="BZ394" i="7"/>
  <c r="BZ393" i="7"/>
  <c r="BZ392" i="7"/>
  <c r="BZ391" i="7"/>
  <c r="BZ390" i="7"/>
  <c r="BZ389" i="7"/>
  <c r="BZ388" i="7"/>
  <c r="BZ387" i="7"/>
  <c r="BZ386" i="7"/>
  <c r="BZ385" i="7"/>
  <c r="BZ384" i="7"/>
  <c r="BZ383" i="7"/>
  <c r="BZ382" i="7"/>
  <c r="BZ381" i="7"/>
  <c r="BZ380" i="7"/>
  <c r="BZ379" i="7"/>
  <c r="BZ378" i="7"/>
  <c r="BZ377" i="7"/>
  <c r="BZ376" i="7"/>
  <c r="BZ375" i="7"/>
  <c r="BZ374" i="7"/>
  <c r="BZ373" i="7"/>
  <c r="BZ372" i="7"/>
  <c r="BZ371" i="7"/>
  <c r="BZ370" i="7"/>
  <c r="BZ369" i="7"/>
  <c r="BZ368" i="7"/>
  <c r="BZ367" i="7"/>
  <c r="BZ366" i="7"/>
  <c r="BZ365" i="7"/>
  <c r="BZ364" i="7"/>
  <c r="BZ363" i="7"/>
  <c r="BZ362" i="7"/>
  <c r="BZ361" i="7"/>
  <c r="BZ360" i="7"/>
  <c r="BZ359" i="7"/>
  <c r="BZ358" i="7"/>
  <c r="BZ357" i="7"/>
  <c r="BZ356" i="7"/>
  <c r="BZ355" i="7"/>
  <c r="BZ354" i="7"/>
  <c r="BZ353" i="7"/>
  <c r="BZ352" i="7"/>
  <c r="BZ351" i="7"/>
  <c r="BZ350" i="7"/>
  <c r="BZ349" i="7"/>
  <c r="BZ348" i="7"/>
  <c r="BZ347" i="7"/>
  <c r="BZ346" i="7"/>
  <c r="BZ345" i="7"/>
  <c r="BZ344" i="7"/>
  <c r="BZ343" i="7"/>
  <c r="BZ342" i="7"/>
  <c r="BZ341" i="7"/>
  <c r="BZ340" i="7"/>
  <c r="BZ339" i="7"/>
  <c r="BZ338" i="7"/>
  <c r="BZ337" i="7"/>
  <c r="BZ336" i="7"/>
  <c r="BZ335" i="7"/>
  <c r="BZ334" i="7"/>
  <c r="BZ333" i="7"/>
  <c r="BZ332" i="7"/>
  <c r="BZ331" i="7"/>
  <c r="BZ330" i="7"/>
  <c r="BZ329" i="7"/>
  <c r="BZ328" i="7"/>
  <c r="BZ327" i="7"/>
  <c r="BZ326" i="7"/>
  <c r="BZ325" i="7"/>
  <c r="BZ324" i="7"/>
  <c r="BZ323" i="7"/>
  <c r="BZ322" i="7"/>
  <c r="BZ321" i="7"/>
  <c r="BZ320" i="7"/>
  <c r="BZ319" i="7"/>
  <c r="BZ318" i="7"/>
  <c r="BZ317" i="7"/>
  <c r="BZ316" i="7"/>
  <c r="BZ315" i="7"/>
  <c r="BZ314" i="7"/>
  <c r="BZ313" i="7"/>
  <c r="BZ312" i="7"/>
  <c r="BZ311" i="7"/>
  <c r="BZ310" i="7"/>
  <c r="BZ309" i="7"/>
  <c r="BZ308" i="7"/>
  <c r="BZ307" i="7"/>
  <c r="BZ306" i="7"/>
  <c r="BZ305" i="7"/>
  <c r="BZ304" i="7"/>
  <c r="BZ303" i="7"/>
  <c r="BZ302" i="7"/>
  <c r="BZ301" i="7"/>
  <c r="BZ300" i="7"/>
  <c r="BZ299" i="7"/>
  <c r="BZ298" i="7"/>
  <c r="BZ297" i="7"/>
  <c r="BZ296" i="7"/>
  <c r="BZ295" i="7"/>
  <c r="BZ294" i="7"/>
  <c r="BZ293" i="7"/>
  <c r="BZ292" i="7"/>
  <c r="BZ291" i="7"/>
  <c r="BZ290" i="7"/>
  <c r="BZ289" i="7"/>
  <c r="BZ288" i="7"/>
  <c r="BZ287" i="7"/>
  <c r="BZ286" i="7"/>
  <c r="BZ285" i="7"/>
  <c r="BZ284" i="7"/>
  <c r="BZ283" i="7"/>
  <c r="BZ282" i="7"/>
  <c r="BZ281" i="7"/>
  <c r="BZ280" i="7"/>
  <c r="BZ279" i="7"/>
  <c r="BZ278" i="7"/>
  <c r="BZ277" i="7"/>
  <c r="BZ276" i="7"/>
  <c r="BZ275" i="7"/>
  <c r="BZ274" i="7"/>
  <c r="CD613" i="7" l="1"/>
  <c r="CC613" i="7"/>
  <c r="CB613" i="7"/>
  <c r="CA613" i="7"/>
  <c r="BY613" i="7"/>
  <c r="CD612" i="7"/>
  <c r="CC612" i="7"/>
  <c r="CB612" i="7"/>
  <c r="CA612" i="7"/>
  <c r="BY612" i="7"/>
  <c r="CD611" i="7"/>
  <c r="CC611" i="7"/>
  <c r="CB611" i="7"/>
  <c r="CA611" i="7"/>
  <c r="BY611" i="7"/>
  <c r="CD610" i="7"/>
  <c r="CC610" i="7"/>
  <c r="CB610" i="7"/>
  <c r="CA610" i="7"/>
  <c r="BY610" i="7"/>
  <c r="CD609" i="7"/>
  <c r="CC609" i="7"/>
  <c r="CB609" i="7"/>
  <c r="CA609" i="7"/>
  <c r="BY609" i="7"/>
  <c r="CD608" i="7"/>
  <c r="CC608" i="7"/>
  <c r="CB608" i="7"/>
  <c r="CA608" i="7"/>
  <c r="BY608" i="7"/>
  <c r="CD607" i="7"/>
  <c r="CC607" i="7"/>
  <c r="CB607" i="7"/>
  <c r="CA607" i="7"/>
  <c r="BY607" i="7"/>
  <c r="CD606" i="7"/>
  <c r="CC606" i="7"/>
  <c r="CB606" i="7"/>
  <c r="CA606" i="7"/>
  <c r="BY606" i="7"/>
  <c r="CD605" i="7"/>
  <c r="CC605" i="7"/>
  <c r="CB605" i="7"/>
  <c r="CA605" i="7"/>
  <c r="BY605" i="7"/>
  <c r="CD604" i="7"/>
  <c r="CC604" i="7"/>
  <c r="CB604" i="7"/>
  <c r="CA604" i="7"/>
  <c r="BY604" i="7"/>
  <c r="CD603" i="7"/>
  <c r="CC603" i="7"/>
  <c r="CB603" i="7"/>
  <c r="CA603" i="7"/>
  <c r="BY603" i="7"/>
  <c r="CD602" i="7"/>
  <c r="CC602" i="7"/>
  <c r="CB602" i="7"/>
  <c r="CA602" i="7"/>
  <c r="BY602" i="7"/>
  <c r="CD601" i="7"/>
  <c r="CC601" i="7"/>
  <c r="CB601" i="7"/>
  <c r="CA601" i="7"/>
  <c r="BY601" i="7"/>
  <c r="CD600" i="7"/>
  <c r="CC600" i="7"/>
  <c r="CB600" i="7"/>
  <c r="CA600" i="7"/>
  <c r="BY600" i="7"/>
  <c r="CD599" i="7"/>
  <c r="CC599" i="7"/>
  <c r="CB599" i="7"/>
  <c r="CA599" i="7"/>
  <c r="CD598" i="7"/>
  <c r="CC598" i="7"/>
  <c r="CB598" i="7"/>
  <c r="CA598" i="7"/>
  <c r="BY598" i="7"/>
  <c r="CD597" i="7"/>
  <c r="CC597" i="7"/>
  <c r="CB597" i="7"/>
  <c r="CA597" i="7"/>
  <c r="BY597" i="7"/>
  <c r="CD596" i="7"/>
  <c r="CC596" i="7"/>
  <c r="CB596" i="7"/>
  <c r="CA596" i="7"/>
  <c r="BY596" i="7"/>
  <c r="CD595" i="7"/>
  <c r="CC595" i="7"/>
  <c r="CB595" i="7"/>
  <c r="CA595" i="7"/>
  <c r="BY595" i="7"/>
  <c r="CD594" i="7"/>
  <c r="CC594" i="7"/>
  <c r="CB594" i="7"/>
  <c r="CA594" i="7"/>
  <c r="CD593" i="7"/>
  <c r="CC593" i="7"/>
  <c r="CB593" i="7"/>
  <c r="CA593" i="7"/>
  <c r="CD592" i="7"/>
  <c r="CC592" i="7"/>
  <c r="CB592" i="7"/>
  <c r="CA592" i="7"/>
  <c r="BY592" i="7"/>
  <c r="CD591" i="7"/>
  <c r="CC591" i="7"/>
  <c r="CB591" i="7"/>
  <c r="CA591" i="7"/>
  <c r="CD590" i="7"/>
  <c r="CC590" i="7"/>
  <c r="CB590" i="7"/>
  <c r="CA590" i="7"/>
  <c r="BY590" i="7"/>
  <c r="CD589" i="7"/>
  <c r="CC589" i="7"/>
  <c r="CB589" i="7"/>
  <c r="CA589" i="7"/>
  <c r="BY589" i="7"/>
  <c r="CD588" i="7"/>
  <c r="CC588" i="7"/>
  <c r="CB588" i="7"/>
  <c r="CA588" i="7"/>
  <c r="BY588" i="7"/>
  <c r="CD587" i="7"/>
  <c r="CC587" i="7"/>
  <c r="CB587" i="7"/>
  <c r="CA587" i="7"/>
  <c r="BY587" i="7"/>
  <c r="CD586" i="7"/>
  <c r="CC586" i="7"/>
  <c r="CB586" i="7"/>
  <c r="CA586" i="7"/>
  <c r="BY586" i="7"/>
  <c r="CD585" i="7"/>
  <c r="CC585" i="7"/>
  <c r="CB585" i="7"/>
  <c r="CA585" i="7"/>
  <c r="BY585" i="7"/>
  <c r="CD584" i="7"/>
  <c r="CC584" i="7"/>
  <c r="CB584" i="7"/>
  <c r="CA584" i="7"/>
  <c r="BY584" i="7"/>
  <c r="CD583" i="7"/>
  <c r="CC583" i="7"/>
  <c r="CB583" i="7"/>
  <c r="CA583" i="7"/>
  <c r="BY583" i="7"/>
  <c r="CD582" i="7"/>
  <c r="CC582" i="7"/>
  <c r="CB582" i="7"/>
  <c r="CA582" i="7"/>
  <c r="BY582" i="7"/>
  <c r="CD581" i="7"/>
  <c r="CC581" i="7"/>
  <c r="CB581" i="7"/>
  <c r="CA581" i="7"/>
  <c r="BY581" i="7"/>
  <c r="CD580" i="7"/>
  <c r="CC580" i="7"/>
  <c r="CB580" i="7"/>
  <c r="CA580" i="7"/>
  <c r="BY580" i="7"/>
  <c r="CD579" i="7"/>
  <c r="CC579" i="7"/>
  <c r="CB579" i="7"/>
  <c r="CA579" i="7"/>
  <c r="BY579" i="7"/>
  <c r="CD578" i="7"/>
  <c r="CC578" i="7"/>
  <c r="CB578" i="7"/>
  <c r="CA578" i="7"/>
  <c r="BY578" i="7"/>
  <c r="CD577" i="7"/>
  <c r="CC577" i="7"/>
  <c r="CB577" i="7"/>
  <c r="CA577" i="7"/>
  <c r="BY577" i="7"/>
  <c r="CD576" i="7"/>
  <c r="CC576" i="7"/>
  <c r="CB576" i="7"/>
  <c r="CA576" i="7"/>
  <c r="BY576" i="7"/>
  <c r="CD575" i="7"/>
  <c r="CC575" i="7"/>
  <c r="CB575" i="7"/>
  <c r="CA575" i="7"/>
  <c r="BY575" i="7"/>
  <c r="CD574" i="7"/>
  <c r="CC574" i="7"/>
  <c r="CB574" i="7"/>
  <c r="CA574" i="7"/>
  <c r="BY574" i="7"/>
  <c r="CD573" i="7"/>
  <c r="CC573" i="7"/>
  <c r="CB573" i="7"/>
  <c r="CA573" i="7"/>
  <c r="BY573" i="7"/>
  <c r="CD572" i="7"/>
  <c r="CC572" i="7"/>
  <c r="CB572" i="7"/>
  <c r="CA572" i="7"/>
  <c r="BY572" i="7"/>
  <c r="CD571" i="7"/>
  <c r="CC571" i="7"/>
  <c r="CB571" i="7"/>
  <c r="CA571" i="7"/>
  <c r="BY571" i="7"/>
  <c r="CD570" i="7"/>
  <c r="CC570" i="7"/>
  <c r="CB570" i="7"/>
  <c r="CA570" i="7"/>
  <c r="BY570" i="7"/>
  <c r="CD569" i="7"/>
  <c r="CC569" i="7"/>
  <c r="CB569" i="7"/>
  <c r="CA569" i="7"/>
  <c r="BY569" i="7"/>
  <c r="CD568" i="7"/>
  <c r="CC568" i="7"/>
  <c r="CB568" i="7"/>
  <c r="CA568" i="7"/>
  <c r="BY568" i="7"/>
  <c r="CD567" i="7"/>
  <c r="CC567" i="7"/>
  <c r="CB567" i="7"/>
  <c r="CA567" i="7"/>
  <c r="BY567" i="7"/>
  <c r="CD566" i="7"/>
  <c r="CC566" i="7"/>
  <c r="CB566" i="7"/>
  <c r="CA566" i="7"/>
  <c r="BY566" i="7"/>
  <c r="CD565" i="7"/>
  <c r="CC565" i="7"/>
  <c r="CB565" i="7"/>
  <c r="CA565" i="7"/>
  <c r="BY565" i="7"/>
  <c r="CD564" i="7"/>
  <c r="CC564" i="7"/>
  <c r="CB564" i="7"/>
  <c r="CA564" i="7"/>
  <c r="BY564" i="7"/>
  <c r="CD563" i="7"/>
  <c r="CC563" i="7"/>
  <c r="CB563" i="7"/>
  <c r="CA563" i="7"/>
  <c r="BY563" i="7"/>
  <c r="CD562" i="7"/>
  <c r="CC562" i="7"/>
  <c r="CB562" i="7"/>
  <c r="CA562" i="7"/>
  <c r="BY562" i="7"/>
  <c r="CD561" i="7"/>
  <c r="CC561" i="7"/>
  <c r="CB561" i="7"/>
  <c r="CA561" i="7"/>
  <c r="BY561" i="7"/>
  <c r="CD560" i="7"/>
  <c r="CC560" i="7"/>
  <c r="CB560" i="7"/>
  <c r="CA560" i="7"/>
  <c r="BY560" i="7"/>
  <c r="CD559" i="7"/>
  <c r="CC559" i="7"/>
  <c r="CB559" i="7"/>
  <c r="CA559" i="7"/>
  <c r="BY559" i="7"/>
  <c r="CD558" i="7"/>
  <c r="CC558" i="7"/>
  <c r="CB558" i="7"/>
  <c r="CA558" i="7"/>
  <c r="BY558" i="7"/>
  <c r="CD557" i="7"/>
  <c r="CC557" i="7"/>
  <c r="CB557" i="7"/>
  <c r="CA557" i="7"/>
  <c r="BY557" i="7"/>
  <c r="CD556" i="7"/>
  <c r="CC556" i="7"/>
  <c r="CB556" i="7"/>
  <c r="CA556" i="7"/>
  <c r="BY556" i="7"/>
  <c r="CD555" i="7"/>
  <c r="CC555" i="7"/>
  <c r="CB555" i="7"/>
  <c r="CA555" i="7"/>
  <c r="BY555" i="7"/>
  <c r="CD554" i="7"/>
  <c r="CC554" i="7"/>
  <c r="CB554" i="7"/>
  <c r="CA554" i="7"/>
  <c r="BY554" i="7"/>
  <c r="CD553" i="7"/>
  <c r="CC553" i="7"/>
  <c r="CB553" i="7"/>
  <c r="CA553" i="7"/>
  <c r="BY553" i="7"/>
  <c r="CD552" i="7"/>
  <c r="CC552" i="7"/>
  <c r="CB552" i="7"/>
  <c r="CA552" i="7"/>
  <c r="BY552" i="7"/>
  <c r="CD551" i="7"/>
  <c r="CC551" i="7"/>
  <c r="CB551" i="7"/>
  <c r="CA551" i="7"/>
  <c r="BY551" i="7"/>
  <c r="CD550" i="7"/>
  <c r="CC550" i="7"/>
  <c r="CB550" i="7"/>
  <c r="CA550" i="7"/>
  <c r="BY550" i="7"/>
  <c r="CD549" i="7"/>
  <c r="CC549" i="7"/>
  <c r="CB549" i="7"/>
  <c r="CA549" i="7"/>
  <c r="BY549" i="7"/>
  <c r="CD548" i="7"/>
  <c r="CC548" i="7"/>
  <c r="CB548" i="7"/>
  <c r="CA548" i="7"/>
  <c r="BY548" i="7"/>
  <c r="CD547" i="7"/>
  <c r="CC547" i="7"/>
  <c r="CB547" i="7"/>
  <c r="CA547" i="7"/>
  <c r="BY547" i="7"/>
  <c r="CD546" i="7"/>
  <c r="CC546" i="7"/>
  <c r="CB546" i="7"/>
  <c r="CA546" i="7"/>
  <c r="BY546" i="7"/>
  <c r="CD545" i="7"/>
  <c r="CC545" i="7"/>
  <c r="CB545" i="7"/>
  <c r="CA545" i="7"/>
  <c r="BY545" i="7"/>
  <c r="CD544" i="7"/>
  <c r="CC544" i="7"/>
  <c r="CB544" i="7"/>
  <c r="CA544" i="7"/>
  <c r="BY544" i="7"/>
  <c r="CD543" i="7"/>
  <c r="CC543" i="7"/>
  <c r="CB543" i="7"/>
  <c r="CA543" i="7"/>
  <c r="BY543" i="7"/>
  <c r="CD542" i="7"/>
  <c r="CC542" i="7"/>
  <c r="CB542" i="7"/>
  <c r="CA542" i="7"/>
  <c r="BY542" i="7"/>
  <c r="CD541" i="7"/>
  <c r="CC541" i="7"/>
  <c r="CB541" i="7"/>
  <c r="CA541" i="7"/>
  <c r="BY541" i="7"/>
  <c r="CD540" i="7"/>
  <c r="CC540" i="7"/>
  <c r="CB540" i="7"/>
  <c r="CA540" i="7"/>
  <c r="BY540" i="7"/>
  <c r="CD539" i="7"/>
  <c r="CC539" i="7"/>
  <c r="CB539" i="7"/>
  <c r="CA539" i="7"/>
  <c r="BY539" i="7"/>
  <c r="CD538" i="7"/>
  <c r="CC538" i="7"/>
  <c r="CB538" i="7"/>
  <c r="CA538" i="7"/>
  <c r="BY538" i="7"/>
  <c r="CD537" i="7"/>
  <c r="CC537" i="7"/>
  <c r="CB537" i="7"/>
  <c r="CA537" i="7"/>
  <c r="BY537" i="7"/>
  <c r="CD536" i="7"/>
  <c r="CC536" i="7"/>
  <c r="CB536" i="7"/>
  <c r="CA536" i="7"/>
  <c r="BY536" i="7"/>
  <c r="CD535" i="7"/>
  <c r="CC535" i="7"/>
  <c r="CB535" i="7"/>
  <c r="CA535" i="7"/>
  <c r="BY535" i="7"/>
  <c r="CD534" i="7"/>
  <c r="CC534" i="7"/>
  <c r="CB534" i="7"/>
  <c r="CA534" i="7"/>
  <c r="BY534" i="7"/>
  <c r="CD533" i="7"/>
  <c r="CC533" i="7"/>
  <c r="CB533" i="7"/>
  <c r="CA533" i="7"/>
  <c r="BY533" i="7"/>
  <c r="CD532" i="7"/>
  <c r="CC532" i="7"/>
  <c r="CB532" i="7"/>
  <c r="CA532" i="7"/>
  <c r="BY532" i="7"/>
  <c r="CD531" i="7"/>
  <c r="CC531" i="7"/>
  <c r="CB531" i="7"/>
  <c r="CA531" i="7"/>
  <c r="BY531" i="7"/>
  <c r="CD530" i="7"/>
  <c r="CC530" i="7"/>
  <c r="CB530" i="7"/>
  <c r="CA530" i="7"/>
  <c r="BY530" i="7"/>
  <c r="CD529" i="7"/>
  <c r="CC529" i="7"/>
  <c r="CB529" i="7"/>
  <c r="CA529" i="7"/>
  <c r="BY529" i="7"/>
  <c r="CD528" i="7"/>
  <c r="CC528" i="7"/>
  <c r="CB528" i="7"/>
  <c r="CA528" i="7"/>
  <c r="BY528" i="7"/>
  <c r="CD527" i="7"/>
  <c r="CC527" i="7"/>
  <c r="CB527" i="7"/>
  <c r="CA527" i="7"/>
  <c r="BY527" i="7"/>
  <c r="CD526" i="7"/>
  <c r="CC526" i="7"/>
  <c r="CB526" i="7"/>
  <c r="CA526" i="7"/>
  <c r="BY526" i="7"/>
  <c r="CD525" i="7"/>
  <c r="CC525" i="7"/>
  <c r="CB525" i="7"/>
  <c r="CA525" i="7"/>
  <c r="BY525" i="7"/>
  <c r="CD524" i="7"/>
  <c r="CC524" i="7"/>
  <c r="CB524" i="7"/>
  <c r="CA524" i="7"/>
  <c r="CD523" i="7"/>
  <c r="CC523" i="7"/>
  <c r="CB523" i="7"/>
  <c r="CA523" i="7"/>
  <c r="BY523" i="7"/>
  <c r="CD522" i="7"/>
  <c r="CC522" i="7"/>
  <c r="CB522" i="7"/>
  <c r="CA522" i="7"/>
  <c r="BY522" i="7"/>
  <c r="CD521" i="7"/>
  <c r="CC521" i="7"/>
  <c r="CB521" i="7"/>
  <c r="CA521" i="7"/>
  <c r="CD520" i="7"/>
  <c r="CC520" i="7"/>
  <c r="CB520" i="7"/>
  <c r="CA520" i="7"/>
  <c r="BY520" i="7"/>
  <c r="CD519" i="7"/>
  <c r="CC519" i="7"/>
  <c r="CB519" i="7"/>
  <c r="CA519" i="7"/>
  <c r="BY519" i="7"/>
  <c r="CD518" i="7"/>
  <c r="CC518" i="7"/>
  <c r="CB518" i="7"/>
  <c r="CA518" i="7"/>
  <c r="BY518" i="7"/>
  <c r="CD517" i="7"/>
  <c r="CC517" i="7"/>
  <c r="CB517" i="7"/>
  <c r="CA517" i="7"/>
  <c r="BY517" i="7"/>
  <c r="CD516" i="7"/>
  <c r="CC516" i="7"/>
  <c r="CB516" i="7"/>
  <c r="CA516" i="7"/>
  <c r="CD515" i="7"/>
  <c r="CC515" i="7"/>
  <c r="CB515" i="7"/>
  <c r="CA515" i="7"/>
  <c r="BY515" i="7"/>
  <c r="CD514" i="7"/>
  <c r="CC514" i="7"/>
  <c r="CB514" i="7"/>
  <c r="CA514" i="7"/>
  <c r="BY514" i="7"/>
  <c r="CD513" i="7"/>
  <c r="CC513" i="7"/>
  <c r="CB513" i="7"/>
  <c r="CA513" i="7"/>
  <c r="BY513" i="7"/>
  <c r="CD512" i="7"/>
  <c r="CC512" i="7"/>
  <c r="CB512" i="7"/>
  <c r="CA512" i="7"/>
  <c r="BY512" i="7"/>
  <c r="CD511" i="7"/>
  <c r="CC511" i="7"/>
  <c r="CB511" i="7"/>
  <c r="CA511" i="7"/>
  <c r="BY511" i="7"/>
  <c r="CD510" i="7"/>
  <c r="CC510" i="7"/>
  <c r="CB510" i="7"/>
  <c r="CA510" i="7"/>
  <c r="BY510" i="7"/>
  <c r="CD509" i="7"/>
  <c r="CC509" i="7"/>
  <c r="CB509" i="7"/>
  <c r="CA509" i="7"/>
  <c r="BY509" i="7"/>
  <c r="CD508" i="7"/>
  <c r="CC508" i="7"/>
  <c r="CB508" i="7"/>
  <c r="CA508" i="7"/>
  <c r="BY508" i="7"/>
  <c r="CD507" i="7"/>
  <c r="CC507" i="7"/>
  <c r="CB507" i="7"/>
  <c r="CA507" i="7"/>
  <c r="BY507" i="7"/>
  <c r="CD506" i="7"/>
  <c r="CC506" i="7"/>
  <c r="CB506" i="7"/>
  <c r="CA506" i="7"/>
  <c r="BY506" i="7"/>
  <c r="CD505" i="7"/>
  <c r="CC505" i="7"/>
  <c r="CB505" i="7"/>
  <c r="CA505" i="7"/>
  <c r="BY505" i="7"/>
  <c r="CD504" i="7"/>
  <c r="CC504" i="7"/>
  <c r="CB504" i="7"/>
  <c r="CA504" i="7"/>
  <c r="BY504" i="7"/>
  <c r="CD503" i="7"/>
  <c r="CC503" i="7"/>
  <c r="CB503" i="7"/>
  <c r="CA503" i="7"/>
  <c r="BY503" i="7"/>
  <c r="CD502" i="7"/>
  <c r="CC502" i="7"/>
  <c r="CB502" i="7"/>
  <c r="CA502" i="7"/>
  <c r="BY502" i="7"/>
  <c r="CD501" i="7"/>
  <c r="CC501" i="7"/>
  <c r="CB501" i="7"/>
  <c r="CA501" i="7"/>
  <c r="BY501" i="7"/>
  <c r="CD500" i="7"/>
  <c r="CC500" i="7"/>
  <c r="CB500" i="7"/>
  <c r="CA500" i="7"/>
  <c r="BY500" i="7"/>
  <c r="CD499" i="7"/>
  <c r="CC499" i="7"/>
  <c r="CB499" i="7"/>
  <c r="CA499" i="7"/>
  <c r="BY499" i="7"/>
  <c r="CD498" i="7"/>
  <c r="CC498" i="7"/>
  <c r="CB498" i="7"/>
  <c r="CA498" i="7"/>
  <c r="BY498" i="7"/>
  <c r="CD497" i="7"/>
  <c r="CC497" i="7"/>
  <c r="CB497" i="7"/>
  <c r="CA497" i="7"/>
  <c r="BY497" i="7"/>
  <c r="CD496" i="7"/>
  <c r="CC496" i="7"/>
  <c r="CB496" i="7"/>
  <c r="CA496" i="7"/>
  <c r="BY496" i="7"/>
  <c r="CD495" i="7"/>
  <c r="CC495" i="7"/>
  <c r="CB495" i="7"/>
  <c r="CA495" i="7"/>
  <c r="BY495" i="7"/>
  <c r="CD494" i="7"/>
  <c r="CC494" i="7"/>
  <c r="CB494" i="7"/>
  <c r="CA494" i="7"/>
  <c r="BY494" i="7"/>
  <c r="CD493" i="7"/>
  <c r="CC493" i="7"/>
  <c r="CB493" i="7"/>
  <c r="CA493" i="7"/>
  <c r="BY493" i="7"/>
  <c r="CD492" i="7"/>
  <c r="CC492" i="7"/>
  <c r="CB492" i="7"/>
  <c r="CA492" i="7"/>
  <c r="BY492" i="7"/>
  <c r="CD491" i="7"/>
  <c r="CC491" i="7"/>
  <c r="CB491" i="7"/>
  <c r="CA491" i="7"/>
  <c r="BY491" i="7"/>
  <c r="CD490" i="7"/>
  <c r="CC490" i="7"/>
  <c r="CB490" i="7"/>
  <c r="CA490" i="7"/>
  <c r="BY490" i="7"/>
  <c r="CD489" i="7"/>
  <c r="CC489" i="7"/>
  <c r="CB489" i="7"/>
  <c r="CA489" i="7"/>
  <c r="BY489" i="7"/>
  <c r="CD488" i="7"/>
  <c r="CC488" i="7"/>
  <c r="CB488" i="7"/>
  <c r="CA488" i="7"/>
  <c r="BY488" i="7"/>
  <c r="CD487" i="7"/>
  <c r="CC487" i="7"/>
  <c r="CB487" i="7"/>
  <c r="CA487" i="7"/>
  <c r="BY487" i="7"/>
  <c r="CD486" i="7"/>
  <c r="CC486" i="7"/>
  <c r="CB486" i="7"/>
  <c r="CA486" i="7"/>
  <c r="BY486" i="7"/>
  <c r="CD485" i="7"/>
  <c r="CC485" i="7"/>
  <c r="CB485" i="7"/>
  <c r="CA485" i="7"/>
  <c r="BY485" i="7"/>
  <c r="CD484" i="7"/>
  <c r="CC484" i="7"/>
  <c r="CB484" i="7"/>
  <c r="CA484" i="7"/>
  <c r="BY484" i="7"/>
  <c r="CD483" i="7"/>
  <c r="CC483" i="7"/>
  <c r="CB483" i="7"/>
  <c r="CA483" i="7"/>
  <c r="BY483" i="7"/>
  <c r="CD482" i="7"/>
  <c r="CC482" i="7"/>
  <c r="CB482" i="7"/>
  <c r="CA482" i="7"/>
  <c r="BY482" i="7"/>
  <c r="CD481" i="7"/>
  <c r="CC481" i="7"/>
  <c r="CB481" i="7"/>
  <c r="CA481" i="7"/>
  <c r="BY481" i="7"/>
  <c r="CD480" i="7"/>
  <c r="CC480" i="7"/>
  <c r="CB480" i="7"/>
  <c r="CA480" i="7"/>
  <c r="BY480" i="7"/>
  <c r="CD479" i="7"/>
  <c r="CC479" i="7"/>
  <c r="CB479" i="7"/>
  <c r="CA479" i="7"/>
  <c r="BY479" i="7"/>
  <c r="CD478" i="7"/>
  <c r="CC478" i="7"/>
  <c r="CB478" i="7"/>
  <c r="CA478" i="7"/>
  <c r="BY478" i="7"/>
  <c r="CD477" i="7"/>
  <c r="CC477" i="7"/>
  <c r="CB477" i="7"/>
  <c r="CA477" i="7"/>
  <c r="BY477" i="7"/>
  <c r="CD476" i="7"/>
  <c r="CC476" i="7"/>
  <c r="CB476" i="7"/>
  <c r="CA476" i="7"/>
  <c r="BY476" i="7"/>
  <c r="CD475" i="7"/>
  <c r="CC475" i="7"/>
  <c r="CB475" i="7"/>
  <c r="CA475" i="7"/>
  <c r="BY475" i="7"/>
  <c r="CD474" i="7"/>
  <c r="CC474" i="7"/>
  <c r="CB474" i="7"/>
  <c r="CA474" i="7"/>
  <c r="BY474" i="7"/>
  <c r="CD473" i="7"/>
  <c r="CC473" i="7"/>
  <c r="CB473" i="7"/>
  <c r="CA473" i="7"/>
  <c r="BY473" i="7"/>
  <c r="CD472" i="7"/>
  <c r="CC472" i="7"/>
  <c r="CB472" i="7"/>
  <c r="CA472" i="7"/>
  <c r="BY472" i="7"/>
  <c r="CD471" i="7"/>
  <c r="CC471" i="7"/>
  <c r="CB471" i="7"/>
  <c r="CA471" i="7"/>
  <c r="BY471" i="7"/>
  <c r="CD470" i="7"/>
  <c r="CC470" i="7"/>
  <c r="CB470" i="7"/>
  <c r="CA470" i="7"/>
  <c r="BY470" i="7"/>
  <c r="CD469" i="7"/>
  <c r="CC469" i="7"/>
  <c r="CB469" i="7"/>
  <c r="CA469" i="7"/>
  <c r="BY469" i="7"/>
  <c r="CD468" i="7"/>
  <c r="CC468" i="7"/>
  <c r="CB468" i="7"/>
  <c r="CA468" i="7"/>
  <c r="BY468" i="7"/>
  <c r="CD467" i="7"/>
  <c r="CC467" i="7"/>
  <c r="CB467" i="7"/>
  <c r="CA467" i="7"/>
  <c r="BY467" i="7"/>
  <c r="CD466" i="7"/>
  <c r="CC466" i="7"/>
  <c r="CB466" i="7"/>
  <c r="CA466" i="7"/>
  <c r="BY466" i="7"/>
  <c r="CD465" i="7"/>
  <c r="CC465" i="7"/>
  <c r="CB465" i="7"/>
  <c r="CA465" i="7"/>
  <c r="BY465" i="7"/>
  <c r="CD464" i="7"/>
  <c r="CC464" i="7"/>
  <c r="CB464" i="7"/>
  <c r="CA464" i="7"/>
  <c r="BY464" i="7"/>
  <c r="CD463" i="7"/>
  <c r="CC463" i="7"/>
  <c r="CB463" i="7"/>
  <c r="CA463" i="7"/>
  <c r="BY463" i="7"/>
  <c r="CD462" i="7"/>
  <c r="CC462" i="7"/>
  <c r="CB462" i="7"/>
  <c r="CA462" i="7"/>
  <c r="BY462" i="7"/>
  <c r="CD461" i="7"/>
  <c r="CC461" i="7"/>
  <c r="CB461" i="7"/>
  <c r="CA461" i="7"/>
  <c r="BY461" i="7"/>
  <c r="CD460" i="7"/>
  <c r="CC460" i="7"/>
  <c r="CB460" i="7"/>
  <c r="CA460" i="7"/>
  <c r="BY460" i="7"/>
  <c r="CD459" i="7"/>
  <c r="CC459" i="7"/>
  <c r="CB459" i="7"/>
  <c r="CA459" i="7"/>
  <c r="BY459" i="7"/>
  <c r="CD458" i="7"/>
  <c r="CC458" i="7"/>
  <c r="CB458" i="7"/>
  <c r="CA458" i="7"/>
  <c r="BY458" i="7"/>
  <c r="CD457" i="7"/>
  <c r="CC457" i="7"/>
  <c r="CB457" i="7"/>
  <c r="CA457" i="7"/>
  <c r="BY457" i="7"/>
  <c r="CD456" i="7"/>
  <c r="CC456" i="7"/>
  <c r="CB456" i="7"/>
  <c r="CA456" i="7"/>
  <c r="BY456" i="7"/>
  <c r="CD455" i="7"/>
  <c r="CC455" i="7"/>
  <c r="CB455" i="7"/>
  <c r="CA455" i="7"/>
  <c r="BY455" i="7"/>
  <c r="CD454" i="7"/>
  <c r="CC454" i="7"/>
  <c r="CB454" i="7"/>
  <c r="CA454" i="7"/>
  <c r="BY454" i="7"/>
  <c r="CD453" i="7"/>
  <c r="CC453" i="7"/>
  <c r="CB453" i="7"/>
  <c r="CA453" i="7"/>
  <c r="CD452" i="7"/>
  <c r="CC452" i="7"/>
  <c r="CB452" i="7"/>
  <c r="CA452" i="7"/>
  <c r="BY452" i="7"/>
  <c r="CD451" i="7"/>
  <c r="CC451" i="7"/>
  <c r="CB451" i="7"/>
  <c r="CA451" i="7"/>
  <c r="BY451" i="7"/>
  <c r="CD450" i="7"/>
  <c r="CC450" i="7"/>
  <c r="CB450" i="7"/>
  <c r="CA450" i="7"/>
  <c r="BY450" i="7"/>
  <c r="CD449" i="7"/>
  <c r="CC449" i="7"/>
  <c r="CB449" i="7"/>
  <c r="CA449" i="7"/>
  <c r="BY449" i="7"/>
  <c r="CD448" i="7"/>
  <c r="CC448" i="7"/>
  <c r="CB448" i="7"/>
  <c r="CA448" i="7"/>
  <c r="BY448" i="7"/>
  <c r="CD447" i="7"/>
  <c r="CC447" i="7"/>
  <c r="CB447" i="7"/>
  <c r="CA447" i="7"/>
  <c r="BY447" i="7"/>
  <c r="CD446" i="7"/>
  <c r="CC446" i="7"/>
  <c r="CB446" i="7"/>
  <c r="CA446" i="7"/>
  <c r="BY446" i="7"/>
  <c r="CD445" i="7"/>
  <c r="CC445" i="7"/>
  <c r="CB445" i="7"/>
  <c r="CA445" i="7"/>
  <c r="BY445" i="7"/>
  <c r="CD444" i="7"/>
  <c r="CC444" i="7"/>
  <c r="CB444" i="7"/>
  <c r="CA444" i="7"/>
  <c r="BY444" i="7"/>
  <c r="CD443" i="7"/>
  <c r="CC443" i="7"/>
  <c r="CB443" i="7"/>
  <c r="CA443" i="7"/>
  <c r="BY443" i="7"/>
  <c r="CD442" i="7"/>
  <c r="CC442" i="7"/>
  <c r="CB442" i="7"/>
  <c r="CA442" i="7"/>
  <c r="BY442" i="7"/>
  <c r="CD441" i="7"/>
  <c r="CC441" i="7"/>
  <c r="CB441" i="7"/>
  <c r="CA441" i="7"/>
  <c r="BY441" i="7"/>
  <c r="CD440" i="7"/>
  <c r="CC440" i="7"/>
  <c r="CB440" i="7"/>
  <c r="CA440" i="7"/>
  <c r="BY440" i="7"/>
  <c r="CD439" i="7"/>
  <c r="CC439" i="7"/>
  <c r="CB439" i="7"/>
  <c r="CA439" i="7"/>
  <c r="BY439" i="7"/>
  <c r="CD438" i="7"/>
  <c r="CC438" i="7"/>
  <c r="CB438" i="7"/>
  <c r="CA438" i="7"/>
  <c r="BY438" i="7"/>
  <c r="CD437" i="7"/>
  <c r="CC437" i="7"/>
  <c r="CB437" i="7"/>
  <c r="CA437" i="7"/>
  <c r="BY437" i="7"/>
  <c r="CD436" i="7"/>
  <c r="CC436" i="7"/>
  <c r="CB436" i="7"/>
  <c r="CA436" i="7"/>
  <c r="BY436" i="7"/>
  <c r="CD435" i="7"/>
  <c r="CC435" i="7"/>
  <c r="CB435" i="7"/>
  <c r="CA435" i="7"/>
  <c r="BY435" i="7"/>
  <c r="CD434" i="7"/>
  <c r="CC434" i="7"/>
  <c r="CB434" i="7"/>
  <c r="CA434" i="7"/>
  <c r="BY434" i="7"/>
  <c r="CD433" i="7"/>
  <c r="CC433" i="7"/>
  <c r="CB433" i="7"/>
  <c r="CA433" i="7"/>
  <c r="BY433" i="7"/>
  <c r="CD432" i="7"/>
  <c r="CC432" i="7"/>
  <c r="CB432" i="7"/>
  <c r="CA432" i="7"/>
  <c r="BY432" i="7"/>
  <c r="CD431" i="7"/>
  <c r="CC431" i="7"/>
  <c r="CB431" i="7"/>
  <c r="CA431" i="7"/>
  <c r="BY431" i="7"/>
  <c r="CD430" i="7"/>
  <c r="CC430" i="7"/>
  <c r="CB430" i="7"/>
  <c r="CA430" i="7"/>
  <c r="BY430" i="7"/>
  <c r="CD429" i="7"/>
  <c r="CC429" i="7"/>
  <c r="CB429" i="7"/>
  <c r="CA429" i="7"/>
  <c r="BY429" i="7"/>
  <c r="CD428" i="7"/>
  <c r="CC428" i="7"/>
  <c r="CB428" i="7"/>
  <c r="CA428" i="7"/>
  <c r="BY428" i="7"/>
  <c r="CD427" i="7"/>
  <c r="CC427" i="7"/>
  <c r="CB427" i="7"/>
  <c r="CA427" i="7"/>
  <c r="BY427" i="7"/>
  <c r="CD426" i="7"/>
  <c r="CC426" i="7"/>
  <c r="CB426" i="7"/>
  <c r="CA426" i="7"/>
  <c r="BY426" i="7"/>
  <c r="CD425" i="7"/>
  <c r="CC425" i="7"/>
  <c r="CB425" i="7"/>
  <c r="CA425" i="7"/>
  <c r="BY425" i="7"/>
  <c r="CD424" i="7"/>
  <c r="CC424" i="7"/>
  <c r="CB424" i="7"/>
  <c r="CA424" i="7"/>
  <c r="BY424" i="7"/>
  <c r="CD423" i="7"/>
  <c r="CC423" i="7"/>
  <c r="CB423" i="7"/>
  <c r="CA423" i="7"/>
  <c r="BY423" i="7"/>
  <c r="CD422" i="7"/>
  <c r="CC422" i="7"/>
  <c r="CB422" i="7"/>
  <c r="CA422" i="7"/>
  <c r="BY422" i="7"/>
  <c r="CD421" i="7"/>
  <c r="CC421" i="7"/>
  <c r="CB421" i="7"/>
  <c r="CA421" i="7"/>
  <c r="BY421" i="7"/>
  <c r="CD420" i="7"/>
  <c r="CC420" i="7"/>
  <c r="CB420" i="7"/>
  <c r="CA420" i="7"/>
  <c r="BY420" i="7"/>
  <c r="CD419" i="7"/>
  <c r="CC419" i="7"/>
  <c r="CB419" i="7"/>
  <c r="CA419" i="7"/>
  <c r="BY419" i="7"/>
  <c r="CD418" i="7"/>
  <c r="CC418" i="7"/>
  <c r="CB418" i="7"/>
  <c r="CA418" i="7"/>
  <c r="BY418" i="7"/>
  <c r="CD417" i="7"/>
  <c r="CC417" i="7"/>
  <c r="CB417" i="7"/>
  <c r="CA417" i="7"/>
  <c r="BY417" i="7"/>
  <c r="CD416" i="7"/>
  <c r="CC416" i="7"/>
  <c r="CB416" i="7"/>
  <c r="CA416" i="7"/>
  <c r="BY416" i="7"/>
  <c r="CD415" i="7"/>
  <c r="CC415" i="7"/>
  <c r="CB415" i="7"/>
  <c r="CA415" i="7"/>
  <c r="BY415" i="7"/>
  <c r="CD414" i="7"/>
  <c r="CC414" i="7"/>
  <c r="CB414" i="7"/>
  <c r="CA414" i="7"/>
  <c r="BY414" i="7"/>
  <c r="CD413" i="7"/>
  <c r="CC413" i="7"/>
  <c r="CB413" i="7"/>
  <c r="CA413" i="7"/>
  <c r="BY413" i="7"/>
  <c r="CD412" i="7"/>
  <c r="CC412" i="7"/>
  <c r="CB412" i="7"/>
  <c r="CA412" i="7"/>
  <c r="BY412" i="7"/>
  <c r="CD411" i="7"/>
  <c r="CC411" i="7"/>
  <c r="CB411" i="7"/>
  <c r="CA411" i="7"/>
  <c r="BY411" i="7"/>
  <c r="CD410" i="7"/>
  <c r="CC410" i="7"/>
  <c r="CB410" i="7"/>
  <c r="CA410" i="7"/>
  <c r="BY410" i="7"/>
  <c r="CD409" i="7"/>
  <c r="CC409" i="7"/>
  <c r="CB409" i="7"/>
  <c r="CA409" i="7"/>
  <c r="BY409" i="7"/>
  <c r="CD408" i="7"/>
  <c r="CC408" i="7"/>
  <c r="CB408" i="7"/>
  <c r="CA408" i="7"/>
  <c r="BY408" i="7"/>
  <c r="CD407" i="7"/>
  <c r="CC407" i="7"/>
  <c r="CB407" i="7"/>
  <c r="CA407" i="7"/>
  <c r="BY407" i="7"/>
  <c r="CD406" i="7"/>
  <c r="CC406" i="7"/>
  <c r="CB406" i="7"/>
  <c r="CA406" i="7"/>
  <c r="BY406" i="7"/>
  <c r="CD405" i="7"/>
  <c r="CC405" i="7"/>
  <c r="CB405" i="7"/>
  <c r="CA405" i="7"/>
  <c r="BY405" i="7"/>
  <c r="CD404" i="7"/>
  <c r="CC404" i="7"/>
  <c r="CB404" i="7"/>
  <c r="CA404" i="7"/>
  <c r="BY404" i="7"/>
  <c r="CD403" i="7"/>
  <c r="CC403" i="7"/>
  <c r="CB403" i="7"/>
  <c r="CA403" i="7"/>
  <c r="BY403" i="7"/>
  <c r="CD402" i="7"/>
  <c r="CC402" i="7"/>
  <c r="CB402" i="7"/>
  <c r="CA402" i="7"/>
  <c r="BY402" i="7"/>
  <c r="CD401" i="7"/>
  <c r="CC401" i="7"/>
  <c r="CB401" i="7"/>
  <c r="CA401" i="7"/>
  <c r="BY401" i="7"/>
  <c r="CD400" i="7"/>
  <c r="CC400" i="7"/>
  <c r="CB400" i="7"/>
  <c r="CA400" i="7"/>
  <c r="BY400" i="7"/>
  <c r="CD399" i="7"/>
  <c r="CC399" i="7"/>
  <c r="CB399" i="7"/>
  <c r="CA399" i="7"/>
  <c r="BY399" i="7"/>
  <c r="CD398" i="7"/>
  <c r="CC398" i="7"/>
  <c r="CB398" i="7"/>
  <c r="CA398" i="7"/>
  <c r="CD397" i="7"/>
  <c r="CC397" i="7"/>
  <c r="CB397" i="7"/>
  <c r="CA397" i="7"/>
  <c r="BY397" i="7"/>
  <c r="CD396" i="7"/>
  <c r="CC396" i="7"/>
  <c r="CB396" i="7"/>
  <c r="CA396" i="7"/>
  <c r="BY396" i="7"/>
  <c r="CD395" i="7"/>
  <c r="CC395" i="7"/>
  <c r="CB395" i="7"/>
  <c r="CA395" i="7"/>
  <c r="BY395" i="7"/>
  <c r="CD394" i="7"/>
  <c r="CC394" i="7"/>
  <c r="CB394" i="7"/>
  <c r="CA394" i="7"/>
  <c r="BY394" i="7"/>
  <c r="CD393" i="7"/>
  <c r="CC393" i="7"/>
  <c r="CB393" i="7"/>
  <c r="CA393" i="7"/>
  <c r="CD392" i="7"/>
  <c r="CC392" i="7"/>
  <c r="CB392" i="7"/>
  <c r="CA392" i="7"/>
  <c r="BY392" i="7"/>
  <c r="CD391" i="7"/>
  <c r="CC391" i="7"/>
  <c r="CB391" i="7"/>
  <c r="CA391" i="7"/>
  <c r="BY391" i="7"/>
  <c r="CD390" i="7"/>
  <c r="CC390" i="7"/>
  <c r="CB390" i="7"/>
  <c r="CA390" i="7"/>
  <c r="BY390" i="7"/>
  <c r="CD389" i="7"/>
  <c r="CC389" i="7"/>
  <c r="CB389" i="7"/>
  <c r="CA389" i="7"/>
  <c r="BY389" i="7"/>
  <c r="CD388" i="7"/>
  <c r="CC388" i="7"/>
  <c r="CB388" i="7"/>
  <c r="CA388" i="7"/>
  <c r="BY388" i="7"/>
  <c r="CD387" i="7"/>
  <c r="CC387" i="7"/>
  <c r="CB387" i="7"/>
  <c r="CA387" i="7"/>
  <c r="BY387" i="7"/>
  <c r="CD386" i="7"/>
  <c r="CC386" i="7"/>
  <c r="CB386" i="7"/>
  <c r="CA386" i="7"/>
  <c r="BY386" i="7"/>
  <c r="CD385" i="7"/>
  <c r="CC385" i="7"/>
  <c r="CB385" i="7"/>
  <c r="CA385" i="7"/>
  <c r="BY385" i="7"/>
  <c r="CD384" i="7"/>
  <c r="CC384" i="7"/>
  <c r="CB384" i="7"/>
  <c r="CA384" i="7"/>
  <c r="BY384" i="7"/>
  <c r="CD383" i="7"/>
  <c r="CC383" i="7"/>
  <c r="CB383" i="7"/>
  <c r="CA383" i="7"/>
  <c r="BY383" i="7"/>
  <c r="CD382" i="7"/>
  <c r="CC382" i="7"/>
  <c r="CB382" i="7"/>
  <c r="CA382" i="7"/>
  <c r="BY382" i="7"/>
  <c r="CD381" i="7"/>
  <c r="CC381" i="7"/>
  <c r="CB381" i="7"/>
  <c r="CA381" i="7"/>
  <c r="BY381" i="7"/>
  <c r="CD380" i="7"/>
  <c r="CC380" i="7"/>
  <c r="CB380" i="7"/>
  <c r="CA380" i="7"/>
  <c r="CD379" i="7"/>
  <c r="CC379" i="7"/>
  <c r="CB379" i="7"/>
  <c r="CA379" i="7"/>
  <c r="BY379" i="7"/>
  <c r="CD378" i="7"/>
  <c r="CC378" i="7"/>
  <c r="CB378" i="7"/>
  <c r="CA378" i="7"/>
  <c r="CD377" i="7"/>
  <c r="CC377" i="7"/>
  <c r="CB377" i="7"/>
  <c r="CA377" i="7"/>
  <c r="BY377" i="7"/>
  <c r="CD376" i="7"/>
  <c r="CC376" i="7"/>
  <c r="CB376" i="7"/>
  <c r="CA376" i="7"/>
  <c r="BY376" i="7"/>
  <c r="CD375" i="7"/>
  <c r="CC375" i="7"/>
  <c r="CB375" i="7"/>
  <c r="CA375" i="7"/>
  <c r="BY375" i="7"/>
  <c r="CD374" i="7"/>
  <c r="CC374" i="7"/>
  <c r="CB374" i="7"/>
  <c r="CA374" i="7"/>
  <c r="BY374" i="7"/>
  <c r="CD373" i="7"/>
  <c r="CC373" i="7"/>
  <c r="CB373" i="7"/>
  <c r="CA373" i="7"/>
  <c r="CD372" i="7"/>
  <c r="CC372" i="7"/>
  <c r="CB372" i="7"/>
  <c r="CA372" i="7"/>
  <c r="BY372" i="7"/>
  <c r="CD371" i="7"/>
  <c r="CC371" i="7"/>
  <c r="CB371" i="7"/>
  <c r="CA371" i="7"/>
  <c r="BY371" i="7"/>
  <c r="CD370" i="7"/>
  <c r="CC370" i="7"/>
  <c r="CB370" i="7"/>
  <c r="CA370" i="7"/>
  <c r="BY370" i="7"/>
  <c r="CD369" i="7"/>
  <c r="CC369" i="7"/>
  <c r="CB369" i="7"/>
  <c r="CA369" i="7"/>
  <c r="BY369" i="7"/>
  <c r="CD368" i="7"/>
  <c r="CC368" i="7"/>
  <c r="CB368" i="7"/>
  <c r="CA368" i="7"/>
  <c r="BY368" i="7"/>
  <c r="CD367" i="7"/>
  <c r="CC367" i="7"/>
  <c r="CB367" i="7"/>
  <c r="CA367" i="7"/>
  <c r="CD366" i="7"/>
  <c r="CC366" i="7"/>
  <c r="CB366" i="7"/>
  <c r="CA366" i="7"/>
  <c r="BY366" i="7"/>
  <c r="CD365" i="7"/>
  <c r="CC365" i="7"/>
  <c r="CB365" i="7"/>
  <c r="CA365" i="7"/>
  <c r="BY365" i="7"/>
  <c r="CD364" i="7"/>
  <c r="CC364" i="7"/>
  <c r="CB364" i="7"/>
  <c r="CA364" i="7"/>
  <c r="CD363" i="7"/>
  <c r="CC363" i="7"/>
  <c r="CB363" i="7"/>
  <c r="CA363" i="7"/>
  <c r="BY363" i="7"/>
  <c r="CD362" i="7"/>
  <c r="CC362" i="7"/>
  <c r="CB362" i="7"/>
  <c r="CA362" i="7"/>
  <c r="CD361" i="7"/>
  <c r="CC361" i="7"/>
  <c r="CB361" i="7"/>
  <c r="CA361" i="7"/>
  <c r="BY361" i="7"/>
  <c r="CD360" i="7"/>
  <c r="CC360" i="7"/>
  <c r="CB360" i="7"/>
  <c r="CA360" i="7"/>
  <c r="BY360" i="7"/>
  <c r="CD359" i="7"/>
  <c r="CC359" i="7"/>
  <c r="CB359" i="7"/>
  <c r="CA359" i="7"/>
  <c r="BY359" i="7"/>
  <c r="CD358" i="7"/>
  <c r="CC358" i="7"/>
  <c r="CB358" i="7"/>
  <c r="CA358" i="7"/>
  <c r="BY358" i="7"/>
  <c r="CD357" i="7"/>
  <c r="CC357" i="7"/>
  <c r="CB357" i="7"/>
  <c r="CA357" i="7"/>
  <c r="BY357" i="7"/>
  <c r="CD356" i="7"/>
  <c r="CC356" i="7"/>
  <c r="CB356" i="7"/>
  <c r="CA356" i="7"/>
  <c r="BY356" i="7"/>
  <c r="CD355" i="7"/>
  <c r="CC355" i="7"/>
  <c r="CB355" i="7"/>
  <c r="CA355" i="7"/>
  <c r="BY355" i="7"/>
  <c r="CD354" i="7"/>
  <c r="CC354" i="7"/>
  <c r="CB354" i="7"/>
  <c r="CA354" i="7"/>
  <c r="CD353" i="7"/>
  <c r="CC353" i="7"/>
  <c r="CB353" i="7"/>
  <c r="CA353" i="7"/>
  <c r="BY353" i="7"/>
  <c r="CD352" i="7"/>
  <c r="CC352" i="7"/>
  <c r="CB352" i="7"/>
  <c r="CA352" i="7"/>
  <c r="BY352" i="7"/>
  <c r="CD351" i="7"/>
  <c r="CC351" i="7"/>
  <c r="CB351" i="7"/>
  <c r="CA351" i="7"/>
  <c r="BY351" i="7"/>
  <c r="CD350" i="7"/>
  <c r="CC350" i="7"/>
  <c r="CB350" i="7"/>
  <c r="CA350" i="7"/>
  <c r="BY350" i="7"/>
  <c r="CD349" i="7"/>
  <c r="CC349" i="7"/>
  <c r="CB349" i="7"/>
  <c r="CA349" i="7"/>
  <c r="BY349" i="7"/>
  <c r="CD348" i="7"/>
  <c r="CC348" i="7"/>
  <c r="CB348" i="7"/>
  <c r="CA348" i="7"/>
  <c r="CD347" i="7"/>
  <c r="CC347" i="7"/>
  <c r="CB347" i="7"/>
  <c r="CA347" i="7"/>
  <c r="BY347" i="7"/>
  <c r="CD346" i="7"/>
  <c r="CC346" i="7"/>
  <c r="CB346" i="7"/>
  <c r="CA346" i="7"/>
  <c r="BY346" i="7"/>
  <c r="CD345" i="7"/>
  <c r="CC345" i="7"/>
  <c r="CB345" i="7"/>
  <c r="CA345" i="7"/>
  <c r="CD344" i="7"/>
  <c r="CC344" i="7"/>
  <c r="CB344" i="7"/>
  <c r="CA344" i="7"/>
  <c r="BY344" i="7"/>
  <c r="CD343" i="7"/>
  <c r="CC343" i="7"/>
  <c r="CB343" i="7"/>
  <c r="CA343" i="7"/>
  <c r="BY343" i="7"/>
  <c r="CD342" i="7"/>
  <c r="CC342" i="7"/>
  <c r="CB342" i="7"/>
  <c r="CA342" i="7"/>
  <c r="BY342" i="7"/>
  <c r="CD341" i="7"/>
  <c r="CC341" i="7"/>
  <c r="CB341" i="7"/>
  <c r="CA341" i="7"/>
  <c r="CD340" i="7"/>
  <c r="CC340" i="7"/>
  <c r="CB340" i="7"/>
  <c r="CA340" i="7"/>
  <c r="CD339" i="7"/>
  <c r="CC339" i="7"/>
  <c r="CB339" i="7"/>
  <c r="CA339" i="7"/>
  <c r="BY339" i="7"/>
  <c r="CD338" i="7"/>
  <c r="CC338" i="7"/>
  <c r="CB338" i="7"/>
  <c r="CA338" i="7"/>
  <c r="CD337" i="7"/>
  <c r="CC337" i="7"/>
  <c r="CB337" i="7"/>
  <c r="CA337" i="7"/>
  <c r="CD336" i="7"/>
  <c r="CC336" i="7"/>
  <c r="CB336" i="7"/>
  <c r="CA336" i="7"/>
  <c r="BY336" i="7"/>
  <c r="CD335" i="7"/>
  <c r="CC335" i="7"/>
  <c r="CB335" i="7"/>
  <c r="CA335" i="7"/>
  <c r="BY335" i="7"/>
  <c r="CD334" i="7"/>
  <c r="CC334" i="7"/>
  <c r="CB334" i="7"/>
  <c r="CA334" i="7"/>
  <c r="BY334" i="7"/>
  <c r="CD333" i="7"/>
  <c r="CC333" i="7"/>
  <c r="CB333" i="7"/>
  <c r="CA333" i="7"/>
  <c r="BY333" i="7"/>
  <c r="BY332" i="7" l="1"/>
  <c r="BY331" i="7"/>
  <c r="BY330"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274" i="7"/>
  <c r="BY276" i="7"/>
  <c r="BY278" i="7"/>
  <c r="BY279" i="7"/>
  <c r="BY281" i="7"/>
  <c r="BY282" i="7"/>
  <c r="BY283" i="7"/>
  <c r="BY284" i="7"/>
  <c r="BY285" i="7"/>
  <c r="BY286" i="7"/>
  <c r="BY287" i="7"/>
  <c r="BY288" i="7"/>
  <c r="BY289" i="7"/>
  <c r="BY290" i="7"/>
  <c r="BY291" i="7"/>
  <c r="BY292" i="7"/>
  <c r="BY293" i="7"/>
  <c r="BY294" i="7"/>
  <c r="BY295" i="7"/>
  <c r="BY298" i="7"/>
  <c r="BY299" i="7"/>
  <c r="BY300" i="7"/>
  <c r="BY301" i="7"/>
  <c r="CA288" i="7"/>
  <c r="CB288" i="7"/>
  <c r="CC288" i="7"/>
  <c r="CD288" i="7"/>
  <c r="CA289" i="7"/>
  <c r="CB289" i="7"/>
  <c r="CC289" i="7"/>
  <c r="CD289" i="7"/>
  <c r="CA290" i="7"/>
  <c r="CB290" i="7"/>
  <c r="CC290" i="7"/>
  <c r="CD290" i="7"/>
  <c r="CA291" i="7"/>
  <c r="CB291" i="7"/>
  <c r="CC291" i="7"/>
  <c r="CD291" i="7"/>
  <c r="CA292" i="7"/>
  <c r="CB292" i="7"/>
  <c r="CC292" i="7"/>
  <c r="CD292" i="7"/>
  <c r="CA293" i="7"/>
  <c r="CB293" i="7"/>
  <c r="CC293" i="7"/>
  <c r="CD293" i="7"/>
  <c r="CA294" i="7"/>
  <c r="CB294" i="7"/>
  <c r="CC294" i="7"/>
  <c r="CD294" i="7"/>
  <c r="CA295" i="7"/>
  <c r="CB295" i="7"/>
  <c r="CC295" i="7"/>
  <c r="CD295" i="7"/>
  <c r="CA296" i="7"/>
  <c r="CB296" i="7"/>
  <c r="CC296" i="7"/>
  <c r="CD296" i="7"/>
  <c r="CA297" i="7"/>
  <c r="CB297" i="7"/>
  <c r="CC297" i="7"/>
  <c r="CD297" i="7"/>
  <c r="CA298" i="7"/>
  <c r="CB298" i="7"/>
  <c r="CC298" i="7"/>
  <c r="CD298" i="7"/>
  <c r="CA299" i="7"/>
  <c r="CB299" i="7"/>
  <c r="CC299" i="7"/>
  <c r="CD299" i="7"/>
  <c r="CA300" i="7"/>
  <c r="CB300" i="7"/>
  <c r="CC300" i="7"/>
  <c r="CD300" i="7"/>
  <c r="CA301" i="7"/>
  <c r="CB301" i="7"/>
  <c r="CC301" i="7"/>
  <c r="CD301" i="7"/>
  <c r="CA302" i="7"/>
  <c r="CB302" i="7"/>
  <c r="CC302" i="7"/>
  <c r="CD302" i="7"/>
  <c r="CA303" i="7"/>
  <c r="CB303" i="7"/>
  <c r="CC303" i="7"/>
  <c r="CD303" i="7"/>
  <c r="CA304" i="7"/>
  <c r="CB304" i="7"/>
  <c r="CC304" i="7"/>
  <c r="CD304" i="7"/>
  <c r="CA305" i="7"/>
  <c r="CB305" i="7"/>
  <c r="CC305" i="7"/>
  <c r="CD305" i="7"/>
  <c r="CA306" i="7"/>
  <c r="CB306" i="7"/>
  <c r="CC306" i="7"/>
  <c r="CD306" i="7"/>
  <c r="CA307" i="7"/>
  <c r="CB307" i="7"/>
  <c r="CC307" i="7"/>
  <c r="CD307" i="7"/>
  <c r="CA308" i="7"/>
  <c r="CB308" i="7"/>
  <c r="CC308" i="7"/>
  <c r="CD308" i="7"/>
  <c r="CA309" i="7"/>
  <c r="CB309" i="7"/>
  <c r="CC309" i="7"/>
  <c r="CD309" i="7"/>
  <c r="CA310" i="7"/>
  <c r="CB310" i="7"/>
  <c r="CC310" i="7"/>
  <c r="CD310" i="7"/>
  <c r="CA311" i="7"/>
  <c r="CB311" i="7"/>
  <c r="CC311" i="7"/>
  <c r="CD311" i="7"/>
  <c r="CA312" i="7"/>
  <c r="CB312" i="7"/>
  <c r="CC312" i="7"/>
  <c r="CD312" i="7"/>
  <c r="CA313" i="7"/>
  <c r="CB313" i="7"/>
  <c r="CC313" i="7"/>
  <c r="CD313" i="7"/>
  <c r="CA314" i="7"/>
  <c r="CB314" i="7"/>
  <c r="CC314" i="7"/>
  <c r="CD314" i="7"/>
  <c r="CA315" i="7"/>
  <c r="CB315" i="7"/>
  <c r="CC315" i="7"/>
  <c r="CD315" i="7"/>
  <c r="CA316" i="7"/>
  <c r="CB316" i="7"/>
  <c r="CC316" i="7"/>
  <c r="CD316" i="7"/>
  <c r="CA317" i="7"/>
  <c r="CB317" i="7"/>
  <c r="CC317" i="7"/>
  <c r="CD317" i="7"/>
  <c r="CA318" i="7"/>
  <c r="CB318" i="7"/>
  <c r="CC318" i="7"/>
  <c r="CD318" i="7"/>
  <c r="CA319" i="7"/>
  <c r="CB319" i="7"/>
  <c r="CC319" i="7"/>
  <c r="CD319" i="7"/>
  <c r="CA320" i="7"/>
  <c r="CB320" i="7"/>
  <c r="CC320" i="7"/>
  <c r="CD320" i="7"/>
  <c r="CA321" i="7"/>
  <c r="CB321" i="7"/>
  <c r="CC321" i="7"/>
  <c r="CD321" i="7"/>
  <c r="CA322" i="7"/>
  <c r="CB322" i="7"/>
  <c r="CC322" i="7"/>
  <c r="CD322" i="7"/>
  <c r="CA323" i="7"/>
  <c r="CB323" i="7"/>
  <c r="CC323" i="7"/>
  <c r="CD323" i="7"/>
  <c r="CA324" i="7"/>
  <c r="CB324" i="7"/>
  <c r="CC324" i="7"/>
  <c r="CD324" i="7"/>
  <c r="CA325" i="7"/>
  <c r="CB325" i="7"/>
  <c r="CC325" i="7"/>
  <c r="CD325" i="7"/>
  <c r="CA326" i="7"/>
  <c r="CB326" i="7"/>
  <c r="CC326" i="7"/>
  <c r="CD326" i="7"/>
  <c r="CA327" i="7"/>
  <c r="CB327" i="7"/>
  <c r="CC327" i="7"/>
  <c r="CD327" i="7"/>
  <c r="CA328" i="7"/>
  <c r="CB328" i="7"/>
  <c r="CC328" i="7"/>
  <c r="CD328" i="7"/>
  <c r="CA329" i="7"/>
  <c r="CB329" i="7"/>
  <c r="CC329" i="7"/>
  <c r="CD329" i="7"/>
  <c r="CA330" i="7"/>
  <c r="CB330" i="7"/>
  <c r="CC330" i="7"/>
  <c r="CD330" i="7"/>
  <c r="CA331" i="7"/>
  <c r="CB331" i="7"/>
  <c r="CC331" i="7"/>
  <c r="CD331" i="7"/>
  <c r="CA332" i="7"/>
  <c r="CB332" i="7"/>
  <c r="CC332" i="7"/>
  <c r="CD332" i="7"/>
  <c r="CD274" i="7"/>
  <c r="CD275" i="7"/>
  <c r="CD276" i="7"/>
  <c r="CD277" i="7"/>
  <c r="CD278" i="7"/>
  <c r="CD279" i="7"/>
  <c r="CD280" i="7"/>
  <c r="CD281" i="7"/>
  <c r="CD282" i="7"/>
  <c r="CD283" i="7"/>
  <c r="CD284" i="7"/>
  <c r="CD285" i="7"/>
  <c r="CD286" i="7"/>
  <c r="CD287" i="7"/>
  <c r="CC274" i="7"/>
  <c r="CC275" i="7"/>
  <c r="CC276" i="7"/>
  <c r="CC277" i="7"/>
  <c r="CC278" i="7"/>
  <c r="CC279" i="7"/>
  <c r="CC280" i="7"/>
  <c r="CC281" i="7"/>
  <c r="CC282" i="7"/>
  <c r="CC283" i="7"/>
  <c r="CC284" i="7"/>
  <c r="CC285" i="7"/>
  <c r="CC286" i="7"/>
  <c r="CC287" i="7"/>
  <c r="CA274" i="7"/>
  <c r="CA275" i="7"/>
  <c r="CA276" i="7"/>
  <c r="CA277" i="7"/>
  <c r="CA278" i="7"/>
  <c r="CA279" i="7"/>
  <c r="CA280" i="7"/>
  <c r="CA281" i="7"/>
  <c r="CA282" i="7"/>
  <c r="CA283" i="7"/>
  <c r="CA284" i="7"/>
  <c r="CA285" i="7"/>
  <c r="CA286" i="7"/>
  <c r="CB274" i="7"/>
  <c r="CB275" i="7"/>
  <c r="CB276" i="7"/>
  <c r="CB277" i="7"/>
  <c r="CB278" i="7"/>
  <c r="CB279" i="7"/>
  <c r="CB280" i="7"/>
  <c r="CB281" i="7"/>
  <c r="CB282" i="7"/>
  <c r="CB283" i="7"/>
  <c r="CB284" i="7"/>
  <c r="CB285" i="7"/>
  <c r="CB286" i="7"/>
  <c r="CB287" i="7"/>
  <c r="CA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B419" i="7"/>
  <c r="BC419" i="7"/>
  <c r="BD419" i="7"/>
  <c r="BE419" i="7"/>
  <c r="BF419" i="7"/>
  <c r="BG419" i="7"/>
  <c r="BH419" i="7"/>
  <c r="BI419" i="7"/>
  <c r="BJ419" i="7"/>
  <c r="BK419" i="7"/>
  <c r="BL419"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L282" i="7"/>
  <c r="DJ282" i="7"/>
  <c r="DH282" i="7"/>
  <c r="DF282" i="7"/>
  <c r="DD282" i="7"/>
  <c r="DB282" i="7"/>
  <c r="CZ282" i="7"/>
  <c r="CX282" i="7"/>
  <c r="CV282" i="7"/>
  <c r="CT282" i="7"/>
  <c r="CR282" i="7"/>
  <c r="CP282" i="7"/>
  <c r="CN282" i="7"/>
  <c r="CL282" i="7"/>
  <c r="CJ282" i="7"/>
  <c r="CH282" i="7"/>
  <c r="CF282" i="7"/>
  <c r="BL282" i="7"/>
  <c r="BK282" i="7"/>
  <c r="BJ282" i="7"/>
  <c r="BI282" i="7"/>
  <c r="BH282" i="7"/>
  <c r="BG282" i="7"/>
  <c r="BF282" i="7"/>
  <c r="BE282" i="7"/>
  <c r="BD282" i="7"/>
  <c r="BC282" i="7"/>
  <c r="BB282" i="7"/>
  <c r="BA282" i="7"/>
  <c r="DL281" i="7"/>
  <c r="DJ281" i="7"/>
  <c r="DH281" i="7"/>
  <c r="DF281" i="7"/>
  <c r="DD281" i="7"/>
  <c r="DB281" i="7"/>
  <c r="CZ281" i="7"/>
  <c r="CX281" i="7"/>
  <c r="CV281" i="7"/>
  <c r="CT281" i="7"/>
  <c r="CR281" i="7"/>
  <c r="CP281" i="7"/>
  <c r="CN281" i="7"/>
  <c r="CL281" i="7"/>
  <c r="CJ281" i="7"/>
  <c r="CH281" i="7"/>
  <c r="CF281" i="7"/>
  <c r="BL281" i="7"/>
  <c r="BK281" i="7"/>
  <c r="BJ281" i="7"/>
  <c r="BI281" i="7"/>
  <c r="BH281" i="7"/>
  <c r="BG281" i="7"/>
  <c r="BF281" i="7"/>
  <c r="BE281" i="7"/>
  <c r="BD281" i="7"/>
  <c r="BC281" i="7"/>
  <c r="BB281" i="7"/>
  <c r="BA281" i="7"/>
  <c r="DL280" i="7"/>
  <c r="DJ280" i="7"/>
  <c r="DH280" i="7"/>
  <c r="DF280" i="7"/>
  <c r="DD280" i="7"/>
  <c r="DB280" i="7"/>
  <c r="CZ280" i="7"/>
  <c r="CX280" i="7"/>
  <c r="CV280" i="7"/>
  <c r="CT280" i="7"/>
  <c r="CR280" i="7"/>
  <c r="CP280" i="7"/>
  <c r="CN280" i="7"/>
  <c r="CL280" i="7"/>
  <c r="CJ280" i="7"/>
  <c r="CH280" i="7"/>
  <c r="CF280" i="7"/>
  <c r="BL280" i="7"/>
  <c r="BK280" i="7"/>
  <c r="BJ280" i="7"/>
  <c r="BI280" i="7"/>
  <c r="BH280" i="7"/>
  <c r="BG280" i="7"/>
  <c r="BF280" i="7"/>
  <c r="BE280" i="7"/>
  <c r="BD280" i="7"/>
  <c r="BC280" i="7"/>
  <c r="BB280" i="7"/>
  <c r="BA280" i="7"/>
  <c r="DL279" i="7"/>
  <c r="DJ279" i="7"/>
  <c r="DH279" i="7"/>
  <c r="DF279" i="7"/>
  <c r="DD279" i="7"/>
  <c r="DB279" i="7"/>
  <c r="CZ279" i="7"/>
  <c r="CX279" i="7"/>
  <c r="CV279" i="7"/>
  <c r="CT279" i="7"/>
  <c r="CR279" i="7"/>
  <c r="CP279" i="7"/>
  <c r="CN279" i="7"/>
  <c r="CL279" i="7"/>
  <c r="CJ279" i="7"/>
  <c r="CH279" i="7"/>
  <c r="CF279" i="7"/>
  <c r="BL279" i="7"/>
  <c r="BK279" i="7"/>
  <c r="BJ279" i="7"/>
  <c r="BI279" i="7"/>
  <c r="BH279" i="7"/>
  <c r="BG279" i="7"/>
  <c r="BF279" i="7"/>
  <c r="BE279" i="7"/>
  <c r="BD279" i="7"/>
  <c r="BC279" i="7"/>
  <c r="BB279" i="7"/>
  <c r="BA279" i="7"/>
  <c r="DL278" i="7"/>
  <c r="DJ278" i="7"/>
  <c r="DH278" i="7"/>
  <c r="DF278" i="7"/>
  <c r="DD278" i="7"/>
  <c r="DB278" i="7"/>
  <c r="CZ278" i="7"/>
  <c r="CX278" i="7"/>
  <c r="CV278" i="7"/>
  <c r="CT278" i="7"/>
  <c r="CR278" i="7"/>
  <c r="CP278" i="7"/>
  <c r="CN278" i="7"/>
  <c r="CL278" i="7"/>
  <c r="CJ278" i="7"/>
  <c r="CH278" i="7"/>
  <c r="CF278" i="7"/>
  <c r="BL278" i="7"/>
  <c r="BK278" i="7"/>
  <c r="BJ278" i="7"/>
  <c r="BI278" i="7"/>
  <c r="BH278" i="7"/>
  <c r="BG278" i="7"/>
  <c r="BF278" i="7"/>
  <c r="BE278" i="7"/>
  <c r="BD278" i="7"/>
  <c r="BC278" i="7"/>
  <c r="BB278" i="7"/>
  <c r="BA278" i="7"/>
  <c r="DL277" i="7"/>
  <c r="DJ277" i="7"/>
  <c r="DH277" i="7"/>
  <c r="DF277" i="7"/>
  <c r="DD277" i="7"/>
  <c r="DB277" i="7"/>
  <c r="CZ277" i="7"/>
  <c r="CX277" i="7"/>
  <c r="CV277" i="7"/>
  <c r="CT277" i="7"/>
  <c r="CR277" i="7"/>
  <c r="CP277" i="7"/>
  <c r="CN277" i="7"/>
  <c r="CL277" i="7"/>
  <c r="CJ277" i="7"/>
  <c r="CH277" i="7"/>
  <c r="CF277" i="7"/>
  <c r="BL277" i="7"/>
  <c r="BK277" i="7"/>
  <c r="BJ277" i="7"/>
  <c r="BI277" i="7"/>
  <c r="BH277" i="7"/>
  <c r="BG277" i="7"/>
  <c r="BF277" i="7"/>
  <c r="BE277" i="7"/>
  <c r="BD277" i="7"/>
  <c r="BC277" i="7"/>
  <c r="BB277" i="7"/>
  <c r="BA277" i="7"/>
  <c r="DL276" i="7"/>
  <c r="DJ276" i="7"/>
  <c r="DH276" i="7"/>
  <c r="DF276" i="7"/>
  <c r="DD276" i="7"/>
  <c r="DB276" i="7"/>
  <c r="CZ276" i="7"/>
  <c r="CX276" i="7"/>
  <c r="CV276" i="7"/>
  <c r="CT276" i="7"/>
  <c r="CR276" i="7"/>
  <c r="CP276" i="7"/>
  <c r="CN276" i="7"/>
  <c r="CL276" i="7"/>
  <c r="CJ276" i="7"/>
  <c r="CH276" i="7"/>
  <c r="CF276" i="7"/>
  <c r="BL276" i="7"/>
  <c r="BK276" i="7"/>
  <c r="BJ276" i="7"/>
  <c r="BI276" i="7"/>
  <c r="BH276" i="7"/>
  <c r="BG276" i="7"/>
  <c r="BF276" i="7"/>
  <c r="BE276" i="7"/>
  <c r="BD276" i="7"/>
  <c r="BC276" i="7"/>
  <c r="BB276" i="7"/>
  <c r="BA276" i="7"/>
  <c r="DL275" i="7"/>
  <c r="DJ275" i="7"/>
  <c r="DH275" i="7"/>
  <c r="DF275" i="7"/>
  <c r="DD275" i="7"/>
  <c r="DB275" i="7"/>
  <c r="CZ275" i="7"/>
  <c r="CX275" i="7"/>
  <c r="CV275" i="7"/>
  <c r="CT275" i="7"/>
  <c r="CR275" i="7"/>
  <c r="CP275" i="7"/>
  <c r="CN275" i="7"/>
  <c r="CL275" i="7"/>
  <c r="CJ275" i="7"/>
  <c r="CH275" i="7"/>
  <c r="CF275" i="7"/>
  <c r="BL275" i="7"/>
  <c r="BK275" i="7"/>
  <c r="BJ275" i="7"/>
  <c r="BI275" i="7"/>
  <c r="BH275" i="7"/>
  <c r="BG275" i="7"/>
  <c r="BF275" i="7"/>
  <c r="BE275" i="7"/>
  <c r="BD275" i="7"/>
  <c r="BC275" i="7"/>
  <c r="BB275" i="7"/>
  <c r="BA275" i="7"/>
  <c r="DL274" i="7"/>
  <c r="DJ274" i="7"/>
  <c r="DH274" i="7"/>
  <c r="DF274" i="7"/>
  <c r="DD274" i="7"/>
  <c r="DB274" i="7"/>
  <c r="CZ274" i="7"/>
  <c r="CX274" i="7"/>
  <c r="CV274" i="7"/>
  <c r="CT274" i="7"/>
  <c r="CR274" i="7"/>
  <c r="CP274" i="7"/>
  <c r="CN274" i="7"/>
  <c r="CL274" i="7"/>
  <c r="CJ274" i="7"/>
  <c r="CH274" i="7"/>
  <c r="CF274" i="7"/>
  <c r="BL274" i="7"/>
  <c r="BK274" i="7"/>
  <c r="BJ274" i="7"/>
  <c r="BI274" i="7"/>
  <c r="BH274" i="7"/>
  <c r="BG274" i="7"/>
  <c r="BF274" i="7"/>
  <c r="BE274" i="7"/>
  <c r="BD274" i="7"/>
  <c r="BC274" i="7"/>
  <c r="BB274" i="7"/>
  <c r="BA274" i="7"/>
  <c r="DL273" i="7"/>
  <c r="DJ273" i="7"/>
  <c r="DH273" i="7"/>
  <c r="DF273" i="7"/>
  <c r="DD273" i="7"/>
  <c r="DB273" i="7"/>
  <c r="CZ273" i="7"/>
  <c r="CX273" i="7"/>
  <c r="CV273" i="7"/>
  <c r="CT273" i="7"/>
  <c r="CR273" i="7"/>
  <c r="CP273" i="7"/>
  <c r="CN273" i="7"/>
  <c r="CL273" i="7"/>
  <c r="CJ273" i="7"/>
  <c r="CH273" i="7"/>
  <c r="CF273" i="7"/>
  <c r="BL273" i="7"/>
  <c r="BK273" i="7"/>
  <c r="BJ273" i="7"/>
  <c r="BI273" i="7"/>
  <c r="BH273" i="7"/>
  <c r="BG273" i="7"/>
  <c r="BF273" i="7"/>
  <c r="BE273" i="7"/>
  <c r="BD273" i="7"/>
  <c r="BC273" i="7"/>
  <c r="BB273" i="7"/>
  <c r="BA273" i="7"/>
  <c r="DL272" i="7"/>
  <c r="DJ272" i="7"/>
  <c r="DH272" i="7"/>
  <c r="DF272" i="7"/>
  <c r="DD272" i="7"/>
  <c r="DB272" i="7"/>
  <c r="CZ272" i="7"/>
  <c r="CX272" i="7"/>
  <c r="CV272" i="7"/>
  <c r="CT272" i="7"/>
  <c r="CR272" i="7"/>
  <c r="CP272" i="7"/>
  <c r="CN272" i="7"/>
  <c r="CL272" i="7"/>
  <c r="CJ272" i="7"/>
  <c r="CH272" i="7"/>
  <c r="CF272" i="7"/>
  <c r="BL272" i="7"/>
  <c r="BK272" i="7"/>
  <c r="BJ272" i="7"/>
  <c r="BI272" i="7"/>
  <c r="BH272" i="7"/>
  <c r="BG272" i="7"/>
  <c r="BF272" i="7"/>
  <c r="BE272" i="7"/>
  <c r="BD272" i="7"/>
  <c r="BC272" i="7"/>
  <c r="BB272" i="7"/>
  <c r="BA272" i="7"/>
  <c r="DL271" i="7"/>
  <c r="DJ271" i="7"/>
  <c r="DH271" i="7"/>
  <c r="DF271" i="7"/>
  <c r="DD271" i="7"/>
  <c r="DB271" i="7"/>
  <c r="CZ271" i="7"/>
  <c r="CX271" i="7"/>
  <c r="CV271" i="7"/>
  <c r="CT271" i="7"/>
  <c r="CR271" i="7"/>
  <c r="CP271" i="7"/>
  <c r="CN271" i="7"/>
  <c r="CL271" i="7"/>
  <c r="CJ271" i="7"/>
  <c r="CH271" i="7"/>
  <c r="CF271" i="7"/>
  <c r="BL271" i="7"/>
  <c r="BK271" i="7"/>
  <c r="BJ271" i="7"/>
  <c r="BI271" i="7"/>
  <c r="BH271" i="7"/>
  <c r="BG271" i="7"/>
  <c r="BF271" i="7"/>
  <c r="BE271" i="7"/>
  <c r="BD271" i="7"/>
  <c r="BC271" i="7"/>
  <c r="BB271" i="7"/>
  <c r="BA271" i="7"/>
  <c r="DL270" i="7"/>
  <c r="DJ270" i="7"/>
  <c r="DH270" i="7"/>
  <c r="DF270" i="7"/>
  <c r="DD270" i="7"/>
  <c r="DB270" i="7"/>
  <c r="CZ270" i="7"/>
  <c r="CX270" i="7"/>
  <c r="CV270" i="7"/>
  <c r="CT270" i="7"/>
  <c r="CR270" i="7"/>
  <c r="CP270" i="7"/>
  <c r="CN270" i="7"/>
  <c r="CL270" i="7"/>
  <c r="CJ270" i="7"/>
  <c r="CH270" i="7"/>
  <c r="CF270" i="7"/>
  <c r="BL270" i="7"/>
  <c r="BK270" i="7"/>
  <c r="BJ270" i="7"/>
  <c r="BI270" i="7"/>
  <c r="BH270" i="7"/>
  <c r="BG270" i="7"/>
  <c r="BF270" i="7"/>
  <c r="BE270" i="7"/>
  <c r="BD270" i="7"/>
  <c r="BC270" i="7"/>
  <c r="BB270" i="7"/>
  <c r="BA270" i="7"/>
  <c r="DL269" i="7"/>
  <c r="DJ269" i="7"/>
  <c r="DH269" i="7"/>
  <c r="DF269" i="7"/>
  <c r="DD269" i="7"/>
  <c r="DB269" i="7"/>
  <c r="CZ269" i="7"/>
  <c r="CX269" i="7"/>
  <c r="CV269" i="7"/>
  <c r="CT269" i="7"/>
  <c r="CR269" i="7"/>
  <c r="CP269" i="7"/>
  <c r="CN269" i="7"/>
  <c r="CL269" i="7"/>
  <c r="CJ269" i="7"/>
  <c r="CH269" i="7"/>
  <c r="CF269" i="7"/>
  <c r="BL269" i="7"/>
  <c r="BK269" i="7"/>
  <c r="BJ269" i="7"/>
  <c r="BI269" i="7"/>
  <c r="BH269" i="7"/>
  <c r="BG269" i="7"/>
  <c r="BF269" i="7"/>
  <c r="BE269" i="7"/>
  <c r="BD269" i="7"/>
  <c r="BC269" i="7"/>
  <c r="BB269" i="7"/>
  <c r="BA269" i="7"/>
  <c r="DL268" i="7"/>
  <c r="DJ268" i="7"/>
  <c r="DH268" i="7"/>
  <c r="DF268" i="7"/>
  <c r="DD268" i="7"/>
  <c r="DB268" i="7"/>
  <c r="CZ268" i="7"/>
  <c r="CX268" i="7"/>
  <c r="CV268" i="7"/>
  <c r="CT268" i="7"/>
  <c r="CR268" i="7"/>
  <c r="CP268" i="7"/>
  <c r="CN268" i="7"/>
  <c r="CL268" i="7"/>
  <c r="CJ268" i="7"/>
  <c r="CH268" i="7"/>
  <c r="CF268" i="7"/>
  <c r="BL268" i="7"/>
  <c r="BK268" i="7"/>
  <c r="BJ268" i="7"/>
  <c r="BI268" i="7"/>
  <c r="BH268" i="7"/>
  <c r="BG268" i="7"/>
  <c r="BF268" i="7"/>
  <c r="BE268" i="7"/>
  <c r="BD268" i="7"/>
  <c r="BC268" i="7"/>
  <c r="BB268" i="7"/>
  <c r="BA268" i="7"/>
  <c r="DL267" i="7"/>
  <c r="DJ267" i="7"/>
  <c r="DH267" i="7"/>
  <c r="DF267" i="7"/>
  <c r="DD267" i="7"/>
  <c r="DB267" i="7"/>
  <c r="CZ267" i="7"/>
  <c r="CX267" i="7"/>
  <c r="CV267" i="7"/>
  <c r="CT267" i="7"/>
  <c r="CR267" i="7"/>
  <c r="CP267" i="7"/>
  <c r="CN267" i="7"/>
  <c r="CL267" i="7"/>
  <c r="CJ267" i="7"/>
  <c r="CH267" i="7"/>
  <c r="CF267" i="7"/>
  <c r="BL267" i="7"/>
  <c r="BK267" i="7"/>
  <c r="BJ267" i="7"/>
  <c r="BI267" i="7"/>
  <c r="BH267" i="7"/>
  <c r="BG267" i="7"/>
  <c r="BF267" i="7"/>
  <c r="BE267" i="7"/>
  <c r="BD267" i="7"/>
  <c r="BC267" i="7"/>
  <c r="BB267" i="7"/>
  <c r="BA267" i="7"/>
  <c r="DL266" i="7"/>
  <c r="DJ266" i="7"/>
  <c r="DH266" i="7"/>
  <c r="DF266" i="7"/>
  <c r="DD266" i="7"/>
  <c r="DB266" i="7"/>
  <c r="CZ266" i="7"/>
  <c r="CX266" i="7"/>
  <c r="CV266" i="7"/>
  <c r="CT266" i="7"/>
  <c r="CR266" i="7"/>
  <c r="CP266" i="7"/>
  <c r="CN266" i="7"/>
  <c r="CL266" i="7"/>
  <c r="CJ266" i="7"/>
  <c r="CH266" i="7"/>
  <c r="CF266" i="7"/>
  <c r="BL266" i="7"/>
  <c r="BK266" i="7"/>
  <c r="BJ266" i="7"/>
  <c r="BI266" i="7"/>
  <c r="BH266" i="7"/>
  <c r="BG266" i="7"/>
  <c r="BF266" i="7"/>
  <c r="BE266" i="7"/>
  <c r="BD266" i="7"/>
  <c r="BC266" i="7"/>
  <c r="BB266" i="7"/>
  <c r="BA266" i="7"/>
  <c r="DL265" i="7"/>
  <c r="DJ265" i="7"/>
  <c r="DH265" i="7"/>
  <c r="DF265" i="7"/>
  <c r="DD265" i="7"/>
  <c r="DB265" i="7"/>
  <c r="CZ265" i="7"/>
  <c r="CX265" i="7"/>
  <c r="CV265" i="7"/>
  <c r="CT265" i="7"/>
  <c r="CR265" i="7"/>
  <c r="CP265" i="7"/>
  <c r="CN265" i="7"/>
  <c r="CL265" i="7"/>
  <c r="CJ265" i="7"/>
  <c r="CH265" i="7"/>
  <c r="CF265" i="7"/>
  <c r="BL265" i="7"/>
  <c r="BK265" i="7"/>
  <c r="BJ265" i="7"/>
  <c r="BI265" i="7"/>
  <c r="BH265" i="7"/>
  <c r="BG265" i="7"/>
  <c r="BF265" i="7"/>
  <c r="BE265" i="7"/>
  <c r="BD265" i="7"/>
  <c r="BC265" i="7"/>
  <c r="BB265" i="7"/>
  <c r="BA265" i="7"/>
  <c r="DL264" i="7"/>
  <c r="DJ264" i="7"/>
  <c r="DH264" i="7"/>
  <c r="DF264" i="7"/>
  <c r="DD264" i="7"/>
  <c r="DB264" i="7"/>
  <c r="CZ264" i="7"/>
  <c r="CX264" i="7"/>
  <c r="CV264" i="7"/>
  <c r="CT264" i="7"/>
  <c r="CR264" i="7"/>
  <c r="CP264" i="7"/>
  <c r="CN264" i="7"/>
  <c r="CL264" i="7"/>
  <c r="CJ264" i="7"/>
  <c r="CH264" i="7"/>
  <c r="CF264" i="7"/>
  <c r="BL264" i="7"/>
  <c r="BK264" i="7"/>
  <c r="BJ264" i="7"/>
  <c r="BI264" i="7"/>
  <c r="BH264" i="7"/>
  <c r="BG264" i="7"/>
  <c r="BF264" i="7"/>
  <c r="BE264" i="7"/>
  <c r="BD264" i="7"/>
  <c r="BC264" i="7"/>
  <c r="BB264" i="7"/>
  <c r="BA264" i="7"/>
  <c r="DL263" i="7"/>
  <c r="DJ263" i="7"/>
  <c r="DH263" i="7"/>
  <c r="DF263" i="7"/>
  <c r="DD263" i="7"/>
  <c r="DB263" i="7"/>
  <c r="CZ263" i="7"/>
  <c r="CX263" i="7"/>
  <c r="CV263" i="7"/>
  <c r="CT263" i="7"/>
  <c r="CR263" i="7"/>
  <c r="CP263" i="7"/>
  <c r="CN263" i="7"/>
  <c r="CL263" i="7"/>
  <c r="CJ263" i="7"/>
  <c r="CH263" i="7"/>
  <c r="CF263" i="7"/>
  <c r="BL263" i="7"/>
  <c r="BK263" i="7"/>
  <c r="BJ263" i="7"/>
  <c r="BI263" i="7"/>
  <c r="BH263" i="7"/>
  <c r="BG263" i="7"/>
  <c r="BF263" i="7"/>
  <c r="BE263" i="7"/>
  <c r="BD263" i="7"/>
  <c r="BC263" i="7"/>
  <c r="BB263" i="7"/>
  <c r="BA263" i="7"/>
  <c r="DL262" i="7"/>
  <c r="DJ262" i="7"/>
  <c r="DH262" i="7"/>
  <c r="DF262" i="7"/>
  <c r="DD262" i="7"/>
  <c r="DB262" i="7"/>
  <c r="CZ262" i="7"/>
  <c r="CX262" i="7"/>
  <c r="CV262" i="7"/>
  <c r="CT262" i="7"/>
  <c r="CR262" i="7"/>
  <c r="CP262" i="7"/>
  <c r="CN262" i="7"/>
  <c r="CL262" i="7"/>
  <c r="CJ262" i="7"/>
  <c r="CH262" i="7"/>
  <c r="CF262" i="7"/>
  <c r="BL262" i="7"/>
  <c r="BK262" i="7"/>
  <c r="BJ262" i="7"/>
  <c r="BI262" i="7"/>
  <c r="BH262" i="7"/>
  <c r="BG262" i="7"/>
  <c r="BF262" i="7"/>
  <c r="BE262" i="7"/>
  <c r="BD262" i="7"/>
  <c r="BC262" i="7"/>
  <c r="BB262" i="7"/>
  <c r="BA262" i="7"/>
  <c r="DL261" i="7"/>
  <c r="DJ261" i="7"/>
  <c r="DH261" i="7"/>
  <c r="DF261" i="7"/>
  <c r="DD261" i="7"/>
  <c r="DB261" i="7"/>
  <c r="CZ261" i="7"/>
  <c r="CX261" i="7"/>
  <c r="CV261" i="7"/>
  <c r="CT261" i="7"/>
  <c r="CR261" i="7"/>
  <c r="CP261" i="7"/>
  <c r="CN261" i="7"/>
  <c r="CL261" i="7"/>
  <c r="CJ261" i="7"/>
  <c r="CH261" i="7"/>
  <c r="CF261" i="7"/>
  <c r="BL261" i="7"/>
  <c r="BK261" i="7"/>
  <c r="BJ261" i="7"/>
  <c r="BI261" i="7"/>
  <c r="BH261" i="7"/>
  <c r="BG261" i="7"/>
  <c r="BF261" i="7"/>
  <c r="BE261" i="7"/>
  <c r="BD261" i="7"/>
  <c r="BC261" i="7"/>
  <c r="BB261" i="7"/>
  <c r="BA261" i="7"/>
  <c r="DL260" i="7"/>
  <c r="DJ260" i="7"/>
  <c r="DH260" i="7"/>
  <c r="DF260" i="7"/>
  <c r="DD260" i="7"/>
  <c r="DB260" i="7"/>
  <c r="CZ260" i="7"/>
  <c r="CX260" i="7"/>
  <c r="CV260" i="7"/>
  <c r="CT260" i="7"/>
  <c r="CR260" i="7"/>
  <c r="CP260" i="7"/>
  <c r="CN260" i="7"/>
  <c r="CL260" i="7"/>
  <c r="CJ260" i="7"/>
  <c r="CH260" i="7"/>
  <c r="CF260" i="7"/>
  <c r="BL260" i="7"/>
  <c r="BK260" i="7"/>
  <c r="BJ260" i="7"/>
  <c r="BI260" i="7"/>
  <c r="BH260" i="7"/>
  <c r="BG260" i="7"/>
  <c r="BF260" i="7"/>
  <c r="BE260" i="7"/>
  <c r="BD260" i="7"/>
  <c r="BC260" i="7"/>
  <c r="BB260" i="7"/>
  <c r="BA260" i="7"/>
  <c r="DL259" i="7"/>
  <c r="DJ259" i="7"/>
  <c r="DH259" i="7"/>
  <c r="DF259" i="7"/>
  <c r="DD259" i="7"/>
  <c r="DB259" i="7"/>
  <c r="CZ259" i="7"/>
  <c r="CX259" i="7"/>
  <c r="CV259" i="7"/>
  <c r="CT259" i="7"/>
  <c r="CR259" i="7"/>
  <c r="CP259" i="7"/>
  <c r="CN259" i="7"/>
  <c r="CL259" i="7"/>
  <c r="CJ259" i="7"/>
  <c r="CH259" i="7"/>
  <c r="CF259" i="7"/>
  <c r="BL259" i="7"/>
  <c r="BK259" i="7"/>
  <c r="BJ259" i="7"/>
  <c r="BI259" i="7"/>
  <c r="BH259" i="7"/>
  <c r="BG259" i="7"/>
  <c r="BF259" i="7"/>
  <c r="BE259" i="7"/>
  <c r="BD259" i="7"/>
  <c r="BC259" i="7"/>
  <c r="BB259" i="7"/>
  <c r="BA259" i="7"/>
  <c r="DL258" i="7"/>
  <c r="DJ258" i="7"/>
  <c r="DH258" i="7"/>
  <c r="DF258" i="7"/>
  <c r="DD258" i="7"/>
  <c r="DB258" i="7"/>
  <c r="CZ258" i="7"/>
  <c r="CX258" i="7"/>
  <c r="CV258" i="7"/>
  <c r="CT258" i="7"/>
  <c r="CR258" i="7"/>
  <c r="CP258" i="7"/>
  <c r="CN258" i="7"/>
  <c r="CL258" i="7"/>
  <c r="CJ258" i="7"/>
  <c r="CH258" i="7"/>
  <c r="CF258" i="7"/>
  <c r="BL258" i="7"/>
  <c r="BK258" i="7"/>
  <c r="BJ258" i="7"/>
  <c r="BI258" i="7"/>
  <c r="BH258" i="7"/>
  <c r="BG258" i="7"/>
  <c r="BF258" i="7"/>
  <c r="BE258" i="7"/>
  <c r="BD258" i="7"/>
  <c r="BC258" i="7"/>
  <c r="BB258" i="7"/>
  <c r="BA258" i="7"/>
  <c r="DL257" i="7"/>
  <c r="DJ257" i="7"/>
  <c r="DH257" i="7"/>
  <c r="DF257" i="7"/>
  <c r="DD257" i="7"/>
  <c r="DB257" i="7"/>
  <c r="CZ257" i="7"/>
  <c r="CX257" i="7"/>
  <c r="CV257" i="7"/>
  <c r="CT257" i="7"/>
  <c r="CR257" i="7"/>
  <c r="CP257" i="7"/>
  <c r="CN257" i="7"/>
  <c r="CL257" i="7"/>
  <c r="CJ257" i="7"/>
  <c r="CH257" i="7"/>
  <c r="CF257" i="7"/>
  <c r="BL257" i="7"/>
  <c r="BK257" i="7"/>
  <c r="BJ257" i="7"/>
  <c r="BI257" i="7"/>
  <c r="BH257" i="7"/>
  <c r="BG257" i="7"/>
  <c r="BF257" i="7"/>
  <c r="BE257" i="7"/>
  <c r="BD257" i="7"/>
  <c r="BC257" i="7"/>
  <c r="BB257" i="7"/>
  <c r="BA257" i="7"/>
  <c r="DL256" i="7"/>
  <c r="DJ256" i="7"/>
  <c r="DH256" i="7"/>
  <c r="DF256" i="7"/>
  <c r="DD256" i="7"/>
  <c r="DB256" i="7"/>
  <c r="CZ256" i="7"/>
  <c r="CX256" i="7"/>
  <c r="CV256" i="7"/>
  <c r="CT256" i="7"/>
  <c r="CR256" i="7"/>
  <c r="CP256" i="7"/>
  <c r="CN256" i="7"/>
  <c r="CL256" i="7"/>
  <c r="CJ256" i="7"/>
  <c r="CH256" i="7"/>
  <c r="CF256" i="7"/>
  <c r="BL256" i="7"/>
  <c r="BK256" i="7"/>
  <c r="BJ256" i="7"/>
  <c r="BI256" i="7"/>
  <c r="BH256" i="7"/>
  <c r="BG256" i="7"/>
  <c r="BF256" i="7"/>
  <c r="BE256" i="7"/>
  <c r="BD256" i="7"/>
  <c r="BC256" i="7"/>
  <c r="BB256" i="7"/>
  <c r="BA256" i="7"/>
  <c r="DL255" i="7"/>
  <c r="DJ255" i="7"/>
  <c r="DH255" i="7"/>
  <c r="DF255" i="7"/>
  <c r="DD255" i="7"/>
  <c r="DB255" i="7"/>
  <c r="CZ255" i="7"/>
  <c r="CX255" i="7"/>
  <c r="CV255" i="7"/>
  <c r="CT255" i="7"/>
  <c r="CR255" i="7"/>
  <c r="CP255" i="7"/>
  <c r="CN255" i="7"/>
  <c r="CL255" i="7"/>
  <c r="CJ255" i="7"/>
  <c r="CH255" i="7"/>
  <c r="CF255" i="7"/>
  <c r="BL255" i="7"/>
  <c r="BK255" i="7"/>
  <c r="BJ255" i="7"/>
  <c r="BI255" i="7"/>
  <c r="BH255" i="7"/>
  <c r="BG255" i="7"/>
  <c r="BF255" i="7"/>
  <c r="BE255" i="7"/>
  <c r="BD255" i="7"/>
  <c r="BC255" i="7"/>
  <c r="BB255" i="7"/>
  <c r="BA255" i="7"/>
  <c r="DL254" i="7"/>
  <c r="DJ254" i="7"/>
  <c r="DH254" i="7"/>
  <c r="DF254" i="7"/>
  <c r="DD254" i="7"/>
  <c r="DB254" i="7"/>
  <c r="CZ254" i="7"/>
  <c r="CX254" i="7"/>
  <c r="CV254" i="7"/>
  <c r="CT254" i="7"/>
  <c r="CR254" i="7"/>
  <c r="CP254" i="7"/>
  <c r="CN254" i="7"/>
  <c r="CL254" i="7"/>
  <c r="CJ254" i="7"/>
  <c r="CH254" i="7"/>
  <c r="CF254" i="7"/>
  <c r="BL254" i="7"/>
  <c r="BK254" i="7"/>
  <c r="BJ254" i="7"/>
  <c r="BI254" i="7"/>
  <c r="BH254" i="7"/>
  <c r="BG254" i="7"/>
  <c r="BF254" i="7"/>
  <c r="BE254" i="7"/>
  <c r="BD254" i="7"/>
  <c r="BC254" i="7"/>
  <c r="BB254" i="7"/>
  <c r="BA254" i="7"/>
  <c r="DL253" i="7"/>
  <c r="DJ253" i="7"/>
  <c r="DH253" i="7"/>
  <c r="DF253" i="7"/>
  <c r="DD253" i="7"/>
  <c r="DB253" i="7"/>
  <c r="CZ253" i="7"/>
  <c r="CX253" i="7"/>
  <c r="CV253" i="7"/>
  <c r="CT253" i="7"/>
  <c r="CR253" i="7"/>
  <c r="CP253" i="7"/>
  <c r="CN253" i="7"/>
  <c r="CL253" i="7"/>
  <c r="CJ253" i="7"/>
  <c r="CH253" i="7"/>
  <c r="CF253" i="7"/>
  <c r="BL253" i="7"/>
  <c r="BK253" i="7"/>
  <c r="BJ253" i="7"/>
  <c r="BI253" i="7"/>
  <c r="BH253" i="7"/>
  <c r="BG253" i="7"/>
  <c r="BF253" i="7"/>
  <c r="BE253" i="7"/>
  <c r="BD253" i="7"/>
  <c r="BC253" i="7"/>
  <c r="BB253" i="7"/>
  <c r="BA253" i="7"/>
  <c r="DL252" i="7"/>
  <c r="DJ252" i="7"/>
  <c r="DH252" i="7"/>
  <c r="DF252" i="7"/>
  <c r="DD252" i="7"/>
  <c r="DB252" i="7"/>
  <c r="CZ252" i="7"/>
  <c r="CX252" i="7"/>
  <c r="CV252" i="7"/>
  <c r="CT252" i="7"/>
  <c r="CR252" i="7"/>
  <c r="CP252" i="7"/>
  <c r="CN252" i="7"/>
  <c r="CL252" i="7"/>
  <c r="CJ252" i="7"/>
  <c r="CH252" i="7"/>
  <c r="CF252" i="7"/>
  <c r="BL252" i="7"/>
  <c r="BK252" i="7"/>
  <c r="BJ252" i="7"/>
  <c r="BI252" i="7"/>
  <c r="BH252" i="7"/>
  <c r="BG252" i="7"/>
  <c r="BF252" i="7"/>
  <c r="BE252" i="7"/>
  <c r="BD252" i="7"/>
  <c r="BC252" i="7"/>
  <c r="BB252" i="7"/>
  <c r="BA252" i="7"/>
  <c r="DL251" i="7"/>
  <c r="DJ251" i="7"/>
  <c r="DH251" i="7"/>
  <c r="DF251" i="7"/>
  <c r="DD251" i="7"/>
  <c r="DB251" i="7"/>
  <c r="CZ251" i="7"/>
  <c r="CX251" i="7"/>
  <c r="CV251" i="7"/>
  <c r="CT251" i="7"/>
  <c r="CR251" i="7"/>
  <c r="CP251" i="7"/>
  <c r="CN251" i="7"/>
  <c r="CL251" i="7"/>
  <c r="CJ251" i="7"/>
  <c r="CH251" i="7"/>
  <c r="CF251" i="7"/>
  <c r="BL251" i="7"/>
  <c r="BK251" i="7"/>
  <c r="BJ251" i="7"/>
  <c r="BI251" i="7"/>
  <c r="BH251" i="7"/>
  <c r="BG251" i="7"/>
  <c r="BF251" i="7"/>
  <c r="BE251" i="7"/>
  <c r="BD251" i="7"/>
  <c r="BC251" i="7"/>
  <c r="BB251" i="7"/>
  <c r="BA251" i="7"/>
  <c r="DL250" i="7"/>
  <c r="DJ250" i="7"/>
  <c r="DH250" i="7"/>
  <c r="DF250" i="7"/>
  <c r="DD250" i="7"/>
  <c r="DB250" i="7"/>
  <c r="CZ250" i="7"/>
  <c r="CX250" i="7"/>
  <c r="CV250" i="7"/>
  <c r="CT250" i="7"/>
  <c r="CR250" i="7"/>
  <c r="CP250" i="7"/>
  <c r="CN250" i="7"/>
  <c r="CL250" i="7"/>
  <c r="CJ250" i="7"/>
  <c r="CH250" i="7"/>
  <c r="CF250" i="7"/>
  <c r="BL250" i="7"/>
  <c r="BK250" i="7"/>
  <c r="BJ250" i="7"/>
  <c r="BI250" i="7"/>
  <c r="BH250" i="7"/>
  <c r="BG250" i="7"/>
  <c r="BF250" i="7"/>
  <c r="BE250" i="7"/>
  <c r="BD250" i="7"/>
  <c r="BC250" i="7"/>
  <c r="BB250" i="7"/>
  <c r="BA250" i="7"/>
  <c r="DL249" i="7"/>
  <c r="DJ249" i="7"/>
  <c r="DH249" i="7"/>
  <c r="DF249" i="7"/>
  <c r="DD249" i="7"/>
  <c r="DB249" i="7"/>
  <c r="CZ249" i="7"/>
  <c r="CX249" i="7"/>
  <c r="CV249" i="7"/>
  <c r="CT249" i="7"/>
  <c r="CR249" i="7"/>
  <c r="CP249" i="7"/>
  <c r="CN249" i="7"/>
  <c r="CL249" i="7"/>
  <c r="CJ249" i="7"/>
  <c r="CH249" i="7"/>
  <c r="CF249" i="7"/>
  <c r="BL249" i="7"/>
  <c r="BK249" i="7"/>
  <c r="BJ249" i="7"/>
  <c r="BI249" i="7"/>
  <c r="BH249" i="7"/>
  <c r="BG249" i="7"/>
  <c r="BF249" i="7"/>
  <c r="BE249" i="7"/>
  <c r="BD249" i="7"/>
  <c r="BC249" i="7"/>
  <c r="BB249" i="7"/>
  <c r="BA249" i="7"/>
  <c r="DL248" i="7"/>
  <c r="DJ248" i="7"/>
  <c r="DH248" i="7"/>
  <c r="DF248" i="7"/>
  <c r="DD248" i="7"/>
  <c r="DB248" i="7"/>
  <c r="CZ248" i="7"/>
  <c r="CX248" i="7"/>
  <c r="CV248" i="7"/>
  <c r="CT248" i="7"/>
  <c r="CR248" i="7"/>
  <c r="CP248" i="7"/>
  <c r="CN248" i="7"/>
  <c r="CL248" i="7"/>
  <c r="CJ248" i="7"/>
  <c r="CH248" i="7"/>
  <c r="CF248" i="7"/>
  <c r="BL248" i="7"/>
  <c r="BK248" i="7"/>
  <c r="BJ248" i="7"/>
  <c r="BI248" i="7"/>
  <c r="BH248" i="7"/>
  <c r="BG248" i="7"/>
  <c r="BF248" i="7"/>
  <c r="BE248" i="7"/>
  <c r="BD248" i="7"/>
  <c r="BC248" i="7"/>
  <c r="BB248" i="7"/>
  <c r="BA248" i="7"/>
  <c r="DL247" i="7"/>
  <c r="DJ247" i="7"/>
  <c r="DH247" i="7"/>
  <c r="DF247" i="7"/>
  <c r="DD247" i="7"/>
  <c r="DB247" i="7"/>
  <c r="CZ247" i="7"/>
  <c r="CX247" i="7"/>
  <c r="CV247" i="7"/>
  <c r="CT247" i="7"/>
  <c r="CR247" i="7"/>
  <c r="CP247" i="7"/>
  <c r="CN247" i="7"/>
  <c r="CL247" i="7"/>
  <c r="CJ247" i="7"/>
  <c r="CH247" i="7"/>
  <c r="CF247" i="7"/>
  <c r="BL247" i="7"/>
  <c r="BK247" i="7"/>
  <c r="BJ247" i="7"/>
  <c r="BI247" i="7"/>
  <c r="BH247" i="7"/>
  <c r="BG247" i="7"/>
  <c r="BF247" i="7"/>
  <c r="BE247" i="7"/>
  <c r="BD247" i="7"/>
  <c r="BC247" i="7"/>
  <c r="BB247" i="7"/>
  <c r="BA247" i="7"/>
  <c r="DL246" i="7"/>
  <c r="DJ246" i="7"/>
  <c r="DH246" i="7"/>
  <c r="DF246" i="7"/>
  <c r="DD246" i="7"/>
  <c r="DB246" i="7"/>
  <c r="CZ246" i="7"/>
  <c r="CX246" i="7"/>
  <c r="CV246" i="7"/>
  <c r="CT246" i="7"/>
  <c r="CR246" i="7"/>
  <c r="CP246" i="7"/>
  <c r="CN246" i="7"/>
  <c r="CL246" i="7"/>
  <c r="CJ246" i="7"/>
  <c r="CH246" i="7"/>
  <c r="CF246" i="7"/>
  <c r="BL246" i="7"/>
  <c r="BK246" i="7"/>
  <c r="BJ246" i="7"/>
  <c r="BI246" i="7"/>
  <c r="BH246" i="7"/>
  <c r="BG246" i="7"/>
  <c r="BF246" i="7"/>
  <c r="BE246" i="7"/>
  <c r="BD246" i="7"/>
  <c r="BC246" i="7"/>
  <c r="BB246" i="7"/>
  <c r="BA246" i="7"/>
  <c r="DL245" i="7"/>
  <c r="DJ245" i="7"/>
  <c r="DH245" i="7"/>
  <c r="DF245" i="7"/>
  <c r="DD245" i="7"/>
  <c r="DB245" i="7"/>
  <c r="CZ245" i="7"/>
  <c r="CX245" i="7"/>
  <c r="CV245" i="7"/>
  <c r="CT245" i="7"/>
  <c r="CR245" i="7"/>
  <c r="CP245" i="7"/>
  <c r="CN245" i="7"/>
  <c r="CL245" i="7"/>
  <c r="CJ245" i="7"/>
  <c r="CH245" i="7"/>
  <c r="CF245" i="7"/>
  <c r="BL245" i="7"/>
  <c r="BK245" i="7"/>
  <c r="BJ245" i="7"/>
  <c r="BI245" i="7"/>
  <c r="BH245" i="7"/>
  <c r="BG245" i="7"/>
  <c r="BF245" i="7"/>
  <c r="BE245" i="7"/>
  <c r="BD245" i="7"/>
  <c r="BC245" i="7"/>
  <c r="BB245" i="7"/>
  <c r="BA245" i="7"/>
  <c r="DL244" i="7"/>
  <c r="DJ244" i="7"/>
  <c r="DH244" i="7"/>
  <c r="DF244" i="7"/>
  <c r="DD244" i="7"/>
  <c r="DB244" i="7"/>
  <c r="CZ244" i="7"/>
  <c r="CX244" i="7"/>
  <c r="CV244" i="7"/>
  <c r="CT244" i="7"/>
  <c r="CR244" i="7"/>
  <c r="CP244" i="7"/>
  <c r="CN244" i="7"/>
  <c r="CL244" i="7"/>
  <c r="CJ244" i="7"/>
  <c r="CH244" i="7"/>
  <c r="CF244" i="7"/>
  <c r="BL244" i="7"/>
  <c r="BK244" i="7"/>
  <c r="BJ244" i="7"/>
  <c r="BI244" i="7"/>
  <c r="BH244" i="7"/>
  <c r="BG244" i="7"/>
  <c r="BF244" i="7"/>
  <c r="BE244" i="7"/>
  <c r="BD244" i="7"/>
  <c r="BC244" i="7"/>
  <c r="BB244" i="7"/>
  <c r="BA244" i="7"/>
  <c r="DL243" i="7"/>
  <c r="DJ243" i="7"/>
  <c r="DH243" i="7"/>
  <c r="DF243" i="7"/>
  <c r="DD243" i="7"/>
  <c r="DB243" i="7"/>
  <c r="CZ243" i="7"/>
  <c r="CX243" i="7"/>
  <c r="CV243" i="7"/>
  <c r="CT243" i="7"/>
  <c r="CR243" i="7"/>
  <c r="CP243" i="7"/>
  <c r="CN243" i="7"/>
  <c r="CL243" i="7"/>
  <c r="CJ243" i="7"/>
  <c r="CH243" i="7"/>
  <c r="CF243" i="7"/>
  <c r="BL243" i="7"/>
  <c r="BK243" i="7"/>
  <c r="BJ243" i="7"/>
  <c r="BI243" i="7"/>
  <c r="BH243" i="7"/>
  <c r="BG243" i="7"/>
  <c r="BF243" i="7"/>
  <c r="BE243" i="7"/>
  <c r="BD243" i="7"/>
  <c r="BC243" i="7"/>
  <c r="BB243" i="7"/>
  <c r="BA243" i="7"/>
  <c r="DL242" i="7"/>
  <c r="DJ242" i="7"/>
  <c r="DH242" i="7"/>
  <c r="DF242" i="7"/>
  <c r="DD242" i="7"/>
  <c r="DB242" i="7"/>
  <c r="CZ242" i="7"/>
  <c r="CX242" i="7"/>
  <c r="CV242" i="7"/>
  <c r="CT242" i="7"/>
  <c r="CR242" i="7"/>
  <c r="CP242" i="7"/>
  <c r="CN242" i="7"/>
  <c r="CL242" i="7"/>
  <c r="CJ242" i="7"/>
  <c r="CH242" i="7"/>
  <c r="CF242" i="7"/>
  <c r="BL242" i="7"/>
  <c r="BK242" i="7"/>
  <c r="BJ242" i="7"/>
  <c r="BI242" i="7"/>
  <c r="BH242" i="7"/>
  <c r="BG242" i="7"/>
  <c r="BF242" i="7"/>
  <c r="BE242" i="7"/>
  <c r="BD242" i="7"/>
  <c r="BC242" i="7"/>
  <c r="BB242" i="7"/>
  <c r="BA242" i="7"/>
  <c r="DL241" i="7"/>
  <c r="DJ241" i="7"/>
  <c r="DH241" i="7"/>
  <c r="DF241" i="7"/>
  <c r="DD241" i="7"/>
  <c r="DB241" i="7"/>
  <c r="CZ241" i="7"/>
  <c r="CX241" i="7"/>
  <c r="CV241" i="7"/>
  <c r="CT241" i="7"/>
  <c r="CR241" i="7"/>
  <c r="CP241" i="7"/>
  <c r="CN241" i="7"/>
  <c r="CL241" i="7"/>
  <c r="CJ241" i="7"/>
  <c r="CH241" i="7"/>
  <c r="CF241" i="7"/>
  <c r="BL241" i="7"/>
  <c r="BK241" i="7"/>
  <c r="BJ241" i="7"/>
  <c r="BI241" i="7"/>
  <c r="BH241" i="7"/>
  <c r="BG241" i="7"/>
  <c r="BF241" i="7"/>
  <c r="BE241" i="7"/>
  <c r="BD241" i="7"/>
  <c r="BC241" i="7"/>
  <c r="BB241" i="7"/>
  <c r="BA241" i="7"/>
  <c r="DL240" i="7"/>
  <c r="DJ240" i="7"/>
  <c r="DH240" i="7"/>
  <c r="DF240" i="7"/>
  <c r="DD240" i="7"/>
  <c r="DB240" i="7"/>
  <c r="CZ240" i="7"/>
  <c r="CX240" i="7"/>
  <c r="CV240" i="7"/>
  <c r="CT240" i="7"/>
  <c r="CR240" i="7"/>
  <c r="CP240" i="7"/>
  <c r="CN240" i="7"/>
  <c r="CL240" i="7"/>
  <c r="CJ240" i="7"/>
  <c r="CH240" i="7"/>
  <c r="CF240" i="7"/>
  <c r="BL240" i="7"/>
  <c r="BK240" i="7"/>
  <c r="BJ240" i="7"/>
  <c r="BI240" i="7"/>
  <c r="BH240" i="7"/>
  <c r="BG240" i="7"/>
  <c r="BF240" i="7"/>
  <c r="BE240" i="7"/>
  <c r="BD240" i="7"/>
  <c r="BC240" i="7"/>
  <c r="BB240" i="7"/>
  <c r="BA240" i="7"/>
  <c r="DL239" i="7"/>
  <c r="DJ239" i="7"/>
  <c r="DH239" i="7"/>
  <c r="DF239" i="7"/>
  <c r="DD239" i="7"/>
  <c r="DB239" i="7"/>
  <c r="CZ239" i="7"/>
  <c r="CX239" i="7"/>
  <c r="CV239" i="7"/>
  <c r="CT239" i="7"/>
  <c r="CR239" i="7"/>
  <c r="CP239" i="7"/>
  <c r="CN239" i="7"/>
  <c r="CL239" i="7"/>
  <c r="CJ239" i="7"/>
  <c r="CH239" i="7"/>
  <c r="CF239" i="7"/>
  <c r="BL239" i="7"/>
  <c r="BK239" i="7"/>
  <c r="BJ239" i="7"/>
  <c r="BI239" i="7"/>
  <c r="BH239" i="7"/>
  <c r="BG239" i="7"/>
  <c r="BF239" i="7"/>
  <c r="BE239" i="7"/>
  <c r="BD239" i="7"/>
  <c r="BC239" i="7"/>
  <c r="BB239" i="7"/>
  <c r="BA239" i="7"/>
  <c r="DL238" i="7"/>
  <c r="DJ238" i="7"/>
  <c r="DH238" i="7"/>
  <c r="DF238" i="7"/>
  <c r="DD238" i="7"/>
  <c r="DB238" i="7"/>
  <c r="CZ238" i="7"/>
  <c r="CX238" i="7"/>
  <c r="CV238" i="7"/>
  <c r="CT238" i="7"/>
  <c r="CR238" i="7"/>
  <c r="CP238" i="7"/>
  <c r="CN238" i="7"/>
  <c r="CL238" i="7"/>
  <c r="CJ238" i="7"/>
  <c r="CH238" i="7"/>
  <c r="CF238" i="7"/>
  <c r="BL238" i="7"/>
  <c r="BK238" i="7"/>
  <c r="BJ238" i="7"/>
  <c r="BI238" i="7"/>
  <c r="BH238" i="7"/>
  <c r="BG238" i="7"/>
  <c r="BF238" i="7"/>
  <c r="BE238" i="7"/>
  <c r="BD238" i="7"/>
  <c r="BC238" i="7"/>
  <c r="BB238" i="7"/>
  <c r="BA238" i="7"/>
  <c r="DL237" i="7"/>
  <c r="DJ237" i="7"/>
  <c r="DH237" i="7"/>
  <c r="DF237" i="7"/>
  <c r="DD237" i="7"/>
  <c r="DB237" i="7"/>
  <c r="CZ237" i="7"/>
  <c r="CX237" i="7"/>
  <c r="CV237" i="7"/>
  <c r="CT237" i="7"/>
  <c r="CR237" i="7"/>
  <c r="CP237" i="7"/>
  <c r="CN237" i="7"/>
  <c r="CL237" i="7"/>
  <c r="CJ237" i="7"/>
  <c r="CH237" i="7"/>
  <c r="CF237" i="7"/>
  <c r="BL237" i="7"/>
  <c r="BK237" i="7"/>
  <c r="BJ237" i="7"/>
  <c r="BI237" i="7"/>
  <c r="BH237" i="7"/>
  <c r="BG237" i="7"/>
  <c r="BF237" i="7"/>
  <c r="BE237" i="7"/>
  <c r="BD237" i="7"/>
  <c r="BC237" i="7"/>
  <c r="BB237" i="7"/>
  <c r="BA237" i="7"/>
  <c r="DL236" i="7"/>
  <c r="DJ236" i="7"/>
  <c r="DH236" i="7"/>
  <c r="DF236" i="7"/>
  <c r="DD236" i="7"/>
  <c r="DB236" i="7"/>
  <c r="CZ236" i="7"/>
  <c r="CX236" i="7"/>
  <c r="CV236" i="7"/>
  <c r="CT236" i="7"/>
  <c r="CR236" i="7"/>
  <c r="CP236" i="7"/>
  <c r="CN236" i="7"/>
  <c r="CL236" i="7"/>
  <c r="CJ236" i="7"/>
  <c r="CH236" i="7"/>
  <c r="CF236" i="7"/>
  <c r="BL236" i="7"/>
  <c r="BK236" i="7"/>
  <c r="BJ236" i="7"/>
  <c r="BI236" i="7"/>
  <c r="BH236" i="7"/>
  <c r="BG236" i="7"/>
  <c r="BF236" i="7"/>
  <c r="BE236" i="7"/>
  <c r="BD236" i="7"/>
  <c r="BC236" i="7"/>
  <c r="BB236" i="7"/>
  <c r="BA236" i="7"/>
  <c r="DL235" i="7"/>
  <c r="DJ235" i="7"/>
  <c r="DH235" i="7"/>
  <c r="DF235" i="7"/>
  <c r="DD235" i="7"/>
  <c r="DB235" i="7"/>
  <c r="CZ235" i="7"/>
  <c r="CX235" i="7"/>
  <c r="CV235" i="7"/>
  <c r="CT235" i="7"/>
  <c r="CR235" i="7"/>
  <c r="CP235" i="7"/>
  <c r="CN235" i="7"/>
  <c r="CL235" i="7"/>
  <c r="CJ235" i="7"/>
  <c r="CH235" i="7"/>
  <c r="CF235" i="7"/>
  <c r="BL235" i="7"/>
  <c r="BK235" i="7"/>
  <c r="BJ235" i="7"/>
  <c r="BI235" i="7"/>
  <c r="BH235" i="7"/>
  <c r="BG235" i="7"/>
  <c r="BF235" i="7"/>
  <c r="BE235" i="7"/>
  <c r="BD235" i="7"/>
  <c r="BC235" i="7"/>
  <c r="BB235" i="7"/>
  <c r="BA235" i="7"/>
  <c r="DL234" i="7"/>
  <c r="DJ234" i="7"/>
  <c r="DH234" i="7"/>
  <c r="DF234" i="7"/>
  <c r="DD234" i="7"/>
  <c r="DB234" i="7"/>
  <c r="CZ234" i="7"/>
  <c r="CX234" i="7"/>
  <c r="CV234" i="7"/>
  <c r="CT234" i="7"/>
  <c r="CR234" i="7"/>
  <c r="CP234" i="7"/>
  <c r="CN234" i="7"/>
  <c r="CL234" i="7"/>
  <c r="CJ234" i="7"/>
  <c r="CH234" i="7"/>
  <c r="CF234" i="7"/>
  <c r="BL234" i="7"/>
  <c r="BK234" i="7"/>
  <c r="BJ234" i="7"/>
  <c r="BI234" i="7"/>
  <c r="BH234" i="7"/>
  <c r="BG234" i="7"/>
  <c r="BF234" i="7"/>
  <c r="BE234" i="7"/>
  <c r="BD234" i="7"/>
  <c r="BC234" i="7"/>
  <c r="BB234" i="7"/>
  <c r="BA234" i="7"/>
  <c r="DL233" i="7"/>
  <c r="DJ233" i="7"/>
  <c r="DH233" i="7"/>
  <c r="DF233" i="7"/>
  <c r="DD233" i="7"/>
  <c r="DB233" i="7"/>
  <c r="CZ233" i="7"/>
  <c r="CX233" i="7"/>
  <c r="CV233" i="7"/>
  <c r="CT233" i="7"/>
  <c r="CR233" i="7"/>
  <c r="CP233" i="7"/>
  <c r="CN233" i="7"/>
  <c r="CL233" i="7"/>
  <c r="CJ233" i="7"/>
  <c r="CH233" i="7"/>
  <c r="CF233" i="7"/>
  <c r="BL233" i="7"/>
  <c r="BK233" i="7"/>
  <c r="BJ233" i="7"/>
  <c r="BI233" i="7"/>
  <c r="BH233" i="7"/>
  <c r="BG233" i="7"/>
  <c r="BF233" i="7"/>
  <c r="BE233" i="7"/>
  <c r="BD233" i="7"/>
  <c r="BC233" i="7"/>
  <c r="BB233" i="7"/>
  <c r="BA233" i="7"/>
  <c r="DL232" i="7"/>
  <c r="DJ232" i="7"/>
  <c r="DH232" i="7"/>
  <c r="DF232" i="7"/>
  <c r="DD232" i="7"/>
  <c r="DB232" i="7"/>
  <c r="CZ232" i="7"/>
  <c r="CX232" i="7"/>
  <c r="CV232" i="7"/>
  <c r="CT232" i="7"/>
  <c r="CR232" i="7"/>
  <c r="CP232" i="7"/>
  <c r="CN232" i="7"/>
  <c r="CL232" i="7"/>
  <c r="CJ232" i="7"/>
  <c r="CH232" i="7"/>
  <c r="CF232" i="7"/>
  <c r="BL232" i="7"/>
  <c r="BK232" i="7"/>
  <c r="BJ232" i="7"/>
  <c r="BI232" i="7"/>
  <c r="BH232" i="7"/>
  <c r="BG232" i="7"/>
  <c r="BF232" i="7"/>
  <c r="BE232" i="7"/>
  <c r="BD232" i="7"/>
  <c r="BC232" i="7"/>
  <c r="BB232" i="7"/>
  <c r="BA232" i="7"/>
  <c r="DL231" i="7"/>
  <c r="DJ231" i="7"/>
  <c r="DH231" i="7"/>
  <c r="DF231" i="7"/>
  <c r="DD231" i="7"/>
  <c r="DB231" i="7"/>
  <c r="CZ231" i="7"/>
  <c r="CX231" i="7"/>
  <c r="CV231" i="7"/>
  <c r="CT231" i="7"/>
  <c r="CR231" i="7"/>
  <c r="CP231" i="7"/>
  <c r="CN231" i="7"/>
  <c r="CL231" i="7"/>
  <c r="CJ231" i="7"/>
  <c r="CH231" i="7"/>
  <c r="CF231" i="7"/>
  <c r="BL231" i="7"/>
  <c r="BK231" i="7"/>
  <c r="BJ231" i="7"/>
  <c r="BI231" i="7"/>
  <c r="BH231" i="7"/>
  <c r="BG231" i="7"/>
  <c r="BF231" i="7"/>
  <c r="BE231" i="7"/>
  <c r="BD231" i="7"/>
  <c r="BC231" i="7"/>
  <c r="BB231" i="7"/>
  <c r="BA231" i="7"/>
  <c r="DL230" i="7"/>
  <c r="DJ230" i="7"/>
  <c r="DH230" i="7"/>
  <c r="DF230" i="7"/>
  <c r="DD230" i="7"/>
  <c r="DB230" i="7"/>
  <c r="CZ230" i="7"/>
  <c r="CX230" i="7"/>
  <c r="CV230" i="7"/>
  <c r="CT230" i="7"/>
  <c r="CR230" i="7"/>
  <c r="CP230" i="7"/>
  <c r="CN230" i="7"/>
  <c r="CL230" i="7"/>
  <c r="CJ230" i="7"/>
  <c r="CH230" i="7"/>
  <c r="CF230" i="7"/>
  <c r="BL230" i="7"/>
  <c r="BK230" i="7"/>
  <c r="BJ230" i="7"/>
  <c r="BI230" i="7"/>
  <c r="BH230" i="7"/>
  <c r="BG230" i="7"/>
  <c r="BF230" i="7"/>
  <c r="BE230" i="7"/>
  <c r="BD230" i="7"/>
  <c r="BC230" i="7"/>
  <c r="BB230" i="7"/>
  <c r="BA230" i="7"/>
  <c r="DL229" i="7"/>
  <c r="DJ229" i="7"/>
  <c r="DH229" i="7"/>
  <c r="DF229" i="7"/>
  <c r="DD229" i="7"/>
  <c r="DB229" i="7"/>
  <c r="CZ229" i="7"/>
  <c r="CX229" i="7"/>
  <c r="CV229" i="7"/>
  <c r="CT229" i="7"/>
  <c r="CR229" i="7"/>
  <c r="CP229" i="7"/>
  <c r="CN229" i="7"/>
  <c r="CL229" i="7"/>
  <c r="CJ229" i="7"/>
  <c r="CH229" i="7"/>
  <c r="CF229" i="7"/>
  <c r="BL229" i="7"/>
  <c r="BK229" i="7"/>
  <c r="BJ229" i="7"/>
  <c r="BI229" i="7"/>
  <c r="BH229" i="7"/>
  <c r="BG229" i="7"/>
  <c r="BF229" i="7"/>
  <c r="BE229" i="7"/>
  <c r="BD229" i="7"/>
  <c r="BC229" i="7"/>
  <c r="BB229" i="7"/>
  <c r="BA229" i="7"/>
  <c r="DL228" i="7"/>
  <c r="DJ228" i="7"/>
  <c r="DH228" i="7"/>
  <c r="DF228" i="7"/>
  <c r="DD228" i="7"/>
  <c r="DB228" i="7"/>
  <c r="CZ228" i="7"/>
  <c r="CX228" i="7"/>
  <c r="CV228" i="7"/>
  <c r="CT228" i="7"/>
  <c r="CR228" i="7"/>
  <c r="CP228" i="7"/>
  <c r="CN228" i="7"/>
  <c r="CL228" i="7"/>
  <c r="CJ228" i="7"/>
  <c r="CH228" i="7"/>
  <c r="CF228" i="7"/>
  <c r="BL228" i="7"/>
  <c r="BK228" i="7"/>
  <c r="BJ228" i="7"/>
  <c r="BI228" i="7"/>
  <c r="BH228" i="7"/>
  <c r="BG228" i="7"/>
  <c r="BF228" i="7"/>
  <c r="BE228" i="7"/>
  <c r="BD228" i="7"/>
  <c r="BC228" i="7"/>
  <c r="BB228" i="7"/>
  <c r="BA228" i="7"/>
  <c r="DL227" i="7"/>
  <c r="DJ227" i="7"/>
  <c r="DH227" i="7"/>
  <c r="DF227" i="7"/>
  <c r="DD227" i="7"/>
  <c r="DB227" i="7"/>
  <c r="CZ227" i="7"/>
  <c r="CX227" i="7"/>
  <c r="CV227" i="7"/>
  <c r="CT227" i="7"/>
  <c r="CR227" i="7"/>
  <c r="CP227" i="7"/>
  <c r="CN227" i="7"/>
  <c r="CL227" i="7"/>
  <c r="CJ227" i="7"/>
  <c r="CH227" i="7"/>
  <c r="CF227" i="7"/>
  <c r="BL227" i="7"/>
  <c r="BK227" i="7"/>
  <c r="BJ227" i="7"/>
  <c r="BI227" i="7"/>
  <c r="BH227" i="7"/>
  <c r="BG227" i="7"/>
  <c r="BF227" i="7"/>
  <c r="BE227" i="7"/>
  <c r="BD227" i="7"/>
  <c r="BC227" i="7"/>
  <c r="BB227" i="7"/>
  <c r="BA227" i="7"/>
  <c r="DL226" i="7"/>
  <c r="DJ226" i="7"/>
  <c r="DH226" i="7"/>
  <c r="DF226" i="7"/>
  <c r="DD226" i="7"/>
  <c r="DB226" i="7"/>
  <c r="CZ226" i="7"/>
  <c r="CX226" i="7"/>
  <c r="CV226" i="7"/>
  <c r="CT226" i="7"/>
  <c r="CR226" i="7"/>
  <c r="CP226" i="7"/>
  <c r="CN226" i="7"/>
  <c r="CL226" i="7"/>
  <c r="CJ226" i="7"/>
  <c r="CH226" i="7"/>
  <c r="CF226" i="7"/>
  <c r="BL226" i="7"/>
  <c r="BK226" i="7"/>
  <c r="BJ226" i="7"/>
  <c r="BI226" i="7"/>
  <c r="BH226" i="7"/>
  <c r="BG226" i="7"/>
  <c r="BF226" i="7"/>
  <c r="BE226" i="7"/>
  <c r="BD226" i="7"/>
  <c r="BC226" i="7"/>
  <c r="BB226" i="7"/>
  <c r="BA226" i="7"/>
  <c r="DL225" i="7"/>
  <c r="DJ225" i="7"/>
  <c r="DH225" i="7"/>
  <c r="DF225" i="7"/>
  <c r="DD225" i="7"/>
  <c r="DB225" i="7"/>
  <c r="CZ225" i="7"/>
  <c r="CX225" i="7"/>
  <c r="CV225" i="7"/>
  <c r="CT225" i="7"/>
  <c r="CR225" i="7"/>
  <c r="CP225" i="7"/>
  <c r="CN225" i="7"/>
  <c r="CL225" i="7"/>
  <c r="CJ225" i="7"/>
  <c r="CH225" i="7"/>
  <c r="CF225" i="7"/>
  <c r="BL225" i="7"/>
  <c r="BK225" i="7"/>
  <c r="BJ225" i="7"/>
  <c r="BI225" i="7"/>
  <c r="BH225" i="7"/>
  <c r="BG225" i="7"/>
  <c r="BF225" i="7"/>
  <c r="BE225" i="7"/>
  <c r="BD225" i="7"/>
  <c r="BC225" i="7"/>
  <c r="BB225" i="7"/>
  <c r="BA225" i="7"/>
  <c r="DL224" i="7"/>
  <c r="DJ224" i="7"/>
  <c r="DH224" i="7"/>
  <c r="DF224" i="7"/>
  <c r="DD224" i="7"/>
  <c r="DB224" i="7"/>
  <c r="CZ224" i="7"/>
  <c r="CX224" i="7"/>
  <c r="CV224" i="7"/>
  <c r="CT224" i="7"/>
  <c r="CR224" i="7"/>
  <c r="CP224" i="7"/>
  <c r="CN224" i="7"/>
  <c r="CL224" i="7"/>
  <c r="CJ224" i="7"/>
  <c r="CH224" i="7"/>
  <c r="CF224" i="7"/>
  <c r="BL224" i="7"/>
  <c r="BK224" i="7"/>
  <c r="BJ224" i="7"/>
  <c r="BI224" i="7"/>
  <c r="BH224" i="7"/>
  <c r="BG224" i="7"/>
  <c r="BF224" i="7"/>
  <c r="BE224" i="7"/>
  <c r="BD224" i="7"/>
  <c r="BC224" i="7"/>
  <c r="BB224" i="7"/>
  <c r="BA224" i="7"/>
  <c r="DL223" i="7"/>
  <c r="DJ223" i="7"/>
  <c r="DH223" i="7"/>
  <c r="DF223" i="7"/>
  <c r="DD223" i="7"/>
  <c r="DB223" i="7"/>
  <c r="CZ223" i="7"/>
  <c r="CX223" i="7"/>
  <c r="CV223" i="7"/>
  <c r="CT223" i="7"/>
  <c r="CR223" i="7"/>
  <c r="CP223" i="7"/>
  <c r="CN223" i="7"/>
  <c r="CL223" i="7"/>
  <c r="CJ223" i="7"/>
  <c r="CH223" i="7"/>
  <c r="CF223" i="7"/>
  <c r="BL223" i="7"/>
  <c r="BK223" i="7"/>
  <c r="BJ223" i="7"/>
  <c r="BI223" i="7"/>
  <c r="BH223" i="7"/>
  <c r="BG223" i="7"/>
  <c r="BF223" i="7"/>
  <c r="BE223" i="7"/>
  <c r="BD223" i="7"/>
  <c r="BC223" i="7"/>
  <c r="BB223" i="7"/>
  <c r="BA223" i="7"/>
  <c r="DL222" i="7"/>
  <c r="DJ222" i="7"/>
  <c r="DH222" i="7"/>
  <c r="DF222" i="7"/>
  <c r="DD222" i="7"/>
  <c r="DB222" i="7"/>
  <c r="CZ222" i="7"/>
  <c r="CX222" i="7"/>
  <c r="CV222" i="7"/>
  <c r="CT222" i="7"/>
  <c r="CR222" i="7"/>
  <c r="CP222" i="7"/>
  <c r="CN222" i="7"/>
  <c r="CL222" i="7"/>
  <c r="CJ222" i="7"/>
  <c r="CH222" i="7"/>
  <c r="CF222" i="7"/>
  <c r="BL222" i="7"/>
  <c r="BK222" i="7"/>
  <c r="BJ222" i="7"/>
  <c r="BI222" i="7"/>
  <c r="BH222" i="7"/>
  <c r="BG222" i="7"/>
  <c r="BF222" i="7"/>
  <c r="BE222" i="7"/>
  <c r="BD222" i="7"/>
  <c r="BC222" i="7"/>
  <c r="BB222" i="7"/>
  <c r="BA222" i="7"/>
  <c r="DL221" i="7"/>
  <c r="DJ221" i="7"/>
  <c r="DH221" i="7"/>
  <c r="DF221" i="7"/>
  <c r="DD221" i="7"/>
  <c r="DB221" i="7"/>
  <c r="CZ221" i="7"/>
  <c r="CX221" i="7"/>
  <c r="CV221" i="7"/>
  <c r="CT221" i="7"/>
  <c r="CR221" i="7"/>
  <c r="CP221" i="7"/>
  <c r="CN221" i="7"/>
  <c r="CL221" i="7"/>
  <c r="CJ221" i="7"/>
  <c r="CH221" i="7"/>
  <c r="CF221" i="7"/>
  <c r="BL221" i="7"/>
  <c r="BK221" i="7"/>
  <c r="BJ221" i="7"/>
  <c r="BI221" i="7"/>
  <c r="BH221" i="7"/>
  <c r="BG221" i="7"/>
  <c r="BF221" i="7"/>
  <c r="BE221" i="7"/>
  <c r="BD221" i="7"/>
  <c r="BC221" i="7"/>
  <c r="BB221" i="7"/>
  <c r="BA221" i="7"/>
  <c r="DL220" i="7"/>
  <c r="DJ220" i="7"/>
  <c r="DH220" i="7"/>
  <c r="DF220" i="7"/>
  <c r="DD220" i="7"/>
  <c r="DB220" i="7"/>
  <c r="CZ220" i="7"/>
  <c r="CX220" i="7"/>
  <c r="CV220" i="7"/>
  <c r="CT220" i="7"/>
  <c r="CR220" i="7"/>
  <c r="CP220" i="7"/>
  <c r="CN220" i="7"/>
  <c r="CL220" i="7"/>
  <c r="CJ220" i="7"/>
  <c r="CH220" i="7"/>
  <c r="CF220" i="7"/>
  <c r="BL220" i="7"/>
  <c r="BK220" i="7"/>
  <c r="BJ220" i="7"/>
  <c r="BI220" i="7"/>
  <c r="BH220" i="7"/>
  <c r="BG220" i="7"/>
  <c r="BF220" i="7"/>
  <c r="BE220" i="7"/>
  <c r="BD220" i="7"/>
  <c r="BC220" i="7"/>
  <c r="BB220" i="7"/>
  <c r="BA220" i="7"/>
  <c r="DL219" i="7"/>
  <c r="DJ219" i="7"/>
  <c r="DH219" i="7"/>
  <c r="DF219" i="7"/>
  <c r="DD219" i="7"/>
  <c r="DB219" i="7"/>
  <c r="CZ219" i="7"/>
  <c r="CX219" i="7"/>
  <c r="CV219" i="7"/>
  <c r="CT219" i="7"/>
  <c r="CR219" i="7"/>
  <c r="CP219" i="7"/>
  <c r="CN219" i="7"/>
  <c r="CL219" i="7"/>
  <c r="CJ219" i="7"/>
  <c r="CH219" i="7"/>
  <c r="CF219" i="7"/>
  <c r="BL219" i="7"/>
  <c r="BK219" i="7"/>
  <c r="BJ219" i="7"/>
  <c r="BI219" i="7"/>
  <c r="BH219" i="7"/>
  <c r="BG219" i="7"/>
  <c r="BF219" i="7"/>
  <c r="BE219" i="7"/>
  <c r="BD219" i="7"/>
  <c r="BC219" i="7"/>
  <c r="BB219" i="7"/>
  <c r="BA219" i="7"/>
  <c r="DL218" i="7"/>
  <c r="DJ218" i="7"/>
  <c r="DH218" i="7"/>
  <c r="DF218" i="7"/>
  <c r="DD218" i="7"/>
  <c r="DB218" i="7"/>
  <c r="CZ218" i="7"/>
  <c r="CX218" i="7"/>
  <c r="CV218" i="7"/>
  <c r="CT218" i="7"/>
  <c r="CR218" i="7"/>
  <c r="CP218" i="7"/>
  <c r="CN218" i="7"/>
  <c r="CL218" i="7"/>
  <c r="CJ218" i="7"/>
  <c r="CH218" i="7"/>
  <c r="CF218" i="7"/>
  <c r="BL218" i="7"/>
  <c r="BK218" i="7"/>
  <c r="BJ218" i="7"/>
  <c r="BI218" i="7"/>
  <c r="BH218" i="7"/>
  <c r="BG218" i="7"/>
  <c r="BF218" i="7"/>
  <c r="BE218" i="7"/>
  <c r="BD218" i="7"/>
  <c r="BC218" i="7"/>
  <c r="BB218" i="7"/>
  <c r="BA218" i="7"/>
  <c r="DL217" i="7"/>
  <c r="DJ217" i="7"/>
  <c r="DH217" i="7"/>
  <c r="DF217" i="7"/>
  <c r="DD217" i="7"/>
  <c r="DB217" i="7"/>
  <c r="CZ217" i="7"/>
  <c r="CX217" i="7"/>
  <c r="CV217" i="7"/>
  <c r="CT217" i="7"/>
  <c r="CR217" i="7"/>
  <c r="CP217" i="7"/>
  <c r="CN217" i="7"/>
  <c r="CL217" i="7"/>
  <c r="CJ217" i="7"/>
  <c r="CH217" i="7"/>
  <c r="CF217" i="7"/>
  <c r="BL217" i="7"/>
  <c r="BK217" i="7"/>
  <c r="BJ217" i="7"/>
  <c r="BI217" i="7"/>
  <c r="BH217" i="7"/>
  <c r="BG217" i="7"/>
  <c r="BF217" i="7"/>
  <c r="BE217" i="7"/>
  <c r="BD217" i="7"/>
  <c r="BC217" i="7"/>
  <c r="BB217" i="7"/>
  <c r="BA217" i="7"/>
  <c r="DL216" i="7"/>
  <c r="DJ216" i="7"/>
  <c r="DH216" i="7"/>
  <c r="DF216" i="7"/>
  <c r="DD216" i="7"/>
  <c r="DB216" i="7"/>
  <c r="CZ216" i="7"/>
  <c r="CX216" i="7"/>
  <c r="CV216" i="7"/>
  <c r="CT216" i="7"/>
  <c r="CR216" i="7"/>
  <c r="CP216" i="7"/>
  <c r="CN216" i="7"/>
  <c r="CL216" i="7"/>
  <c r="CJ216" i="7"/>
  <c r="CH216" i="7"/>
  <c r="CF216" i="7"/>
  <c r="BL216" i="7"/>
  <c r="BK216" i="7"/>
  <c r="BJ216" i="7"/>
  <c r="BI216" i="7"/>
  <c r="BH216" i="7"/>
  <c r="BG216" i="7"/>
  <c r="BF216" i="7"/>
  <c r="BE216" i="7"/>
  <c r="BD216" i="7"/>
  <c r="BC216" i="7"/>
  <c r="BB216" i="7"/>
  <c r="BA216" i="7"/>
  <c r="DL215" i="7"/>
  <c r="DJ215" i="7"/>
  <c r="DH215" i="7"/>
  <c r="DF215" i="7"/>
  <c r="DD215" i="7"/>
  <c r="DB215" i="7"/>
  <c r="CZ215" i="7"/>
  <c r="CX215" i="7"/>
  <c r="CV215" i="7"/>
  <c r="CT215" i="7"/>
  <c r="CR215" i="7"/>
  <c r="CP215" i="7"/>
  <c r="CN215" i="7"/>
  <c r="CL215" i="7"/>
  <c r="CJ215" i="7"/>
  <c r="CH215" i="7"/>
  <c r="CF215" i="7"/>
  <c r="BL215" i="7"/>
  <c r="BK215" i="7"/>
  <c r="BJ215" i="7"/>
  <c r="BI215" i="7"/>
  <c r="BH215" i="7"/>
  <c r="BG215" i="7"/>
  <c r="BF215" i="7"/>
  <c r="BE215" i="7"/>
  <c r="BD215" i="7"/>
  <c r="BC215" i="7"/>
  <c r="BB215" i="7"/>
  <c r="BA215" i="7"/>
  <c r="DL214" i="7"/>
  <c r="DJ214" i="7"/>
  <c r="DH214" i="7"/>
  <c r="DF214" i="7"/>
  <c r="DD214" i="7"/>
  <c r="DB214" i="7"/>
  <c r="CZ214" i="7"/>
  <c r="CX214" i="7"/>
  <c r="CV214" i="7"/>
  <c r="CT214" i="7"/>
  <c r="CR214" i="7"/>
  <c r="CP214" i="7"/>
  <c r="CN214" i="7"/>
  <c r="CL214" i="7"/>
  <c r="CJ214" i="7"/>
  <c r="CH214" i="7"/>
  <c r="CF214" i="7"/>
  <c r="BL214" i="7"/>
  <c r="BK214" i="7"/>
  <c r="BJ214" i="7"/>
  <c r="BI214" i="7"/>
  <c r="BH214" i="7"/>
  <c r="BG214" i="7"/>
  <c r="BF214" i="7"/>
  <c r="BE214" i="7"/>
  <c r="BD214" i="7"/>
  <c r="BC214" i="7"/>
  <c r="BB214" i="7"/>
  <c r="BA214" i="7"/>
  <c r="DL213" i="7"/>
  <c r="DJ213" i="7"/>
  <c r="DH213" i="7"/>
  <c r="DF213" i="7"/>
  <c r="DD213" i="7"/>
  <c r="DB213" i="7"/>
  <c r="CZ213" i="7"/>
  <c r="CX213" i="7"/>
  <c r="CV213" i="7"/>
  <c r="CT213" i="7"/>
  <c r="CR213" i="7"/>
  <c r="CP213" i="7"/>
  <c r="CN213" i="7"/>
  <c r="CL213" i="7"/>
  <c r="CJ213" i="7"/>
  <c r="CH213" i="7"/>
  <c r="CF213" i="7"/>
  <c r="BL213" i="7"/>
  <c r="BK213" i="7"/>
  <c r="BJ213" i="7"/>
  <c r="BI213" i="7"/>
  <c r="BH213" i="7"/>
  <c r="BG213" i="7"/>
  <c r="BF213" i="7"/>
  <c r="BE213" i="7"/>
  <c r="BD213" i="7"/>
  <c r="BC213" i="7"/>
  <c r="BB213" i="7"/>
  <c r="BA213" i="7"/>
  <c r="DL212" i="7"/>
  <c r="DJ212" i="7"/>
  <c r="DH212" i="7"/>
  <c r="DF212" i="7"/>
  <c r="DD212" i="7"/>
  <c r="DB212" i="7"/>
  <c r="CZ212" i="7"/>
  <c r="CX212" i="7"/>
  <c r="CV212" i="7"/>
  <c r="CT212" i="7"/>
  <c r="CR212" i="7"/>
  <c r="CP212" i="7"/>
  <c r="CN212" i="7"/>
  <c r="CL212" i="7"/>
  <c r="CJ212" i="7"/>
  <c r="CH212" i="7"/>
  <c r="CF212" i="7"/>
  <c r="BL212" i="7"/>
  <c r="BK212" i="7"/>
  <c r="BJ212" i="7"/>
  <c r="BI212" i="7"/>
  <c r="BH212" i="7"/>
  <c r="BG212" i="7"/>
  <c r="BF212" i="7"/>
  <c r="BE212" i="7"/>
  <c r="BD212" i="7"/>
  <c r="BC212" i="7"/>
  <c r="BB212" i="7"/>
  <c r="BA212" i="7"/>
  <c r="DL211" i="7"/>
  <c r="DJ211" i="7"/>
  <c r="DH211" i="7"/>
  <c r="DF211" i="7"/>
  <c r="DD211" i="7"/>
  <c r="DB211" i="7"/>
  <c r="CZ211" i="7"/>
  <c r="CX211" i="7"/>
  <c r="CV211" i="7"/>
  <c r="CT211" i="7"/>
  <c r="CR211" i="7"/>
  <c r="CP211" i="7"/>
  <c r="CN211" i="7"/>
  <c r="CL211" i="7"/>
  <c r="CJ211" i="7"/>
  <c r="CH211" i="7"/>
  <c r="CF211" i="7"/>
  <c r="BL211" i="7"/>
  <c r="BK211" i="7"/>
  <c r="BJ211" i="7"/>
  <c r="BI211" i="7"/>
  <c r="BH211" i="7"/>
  <c r="BG211" i="7"/>
  <c r="BF211" i="7"/>
  <c r="BE211" i="7"/>
  <c r="BD211" i="7"/>
  <c r="BC211" i="7"/>
  <c r="BB211" i="7"/>
  <c r="BA211" i="7"/>
  <c r="DL210" i="7"/>
  <c r="DJ210" i="7"/>
  <c r="DH210" i="7"/>
  <c r="DF210" i="7"/>
  <c r="DD210" i="7"/>
  <c r="DB210" i="7"/>
  <c r="CZ210" i="7"/>
  <c r="CX210" i="7"/>
  <c r="CV210" i="7"/>
  <c r="CT210" i="7"/>
  <c r="CR210" i="7"/>
  <c r="CP210" i="7"/>
  <c r="CN210" i="7"/>
  <c r="CL210" i="7"/>
  <c r="CJ210" i="7"/>
  <c r="CH210" i="7"/>
  <c r="CF210" i="7"/>
  <c r="BL210" i="7"/>
  <c r="BK210" i="7"/>
  <c r="BJ210" i="7"/>
  <c r="BI210" i="7"/>
  <c r="BH210" i="7"/>
  <c r="BG210" i="7"/>
  <c r="BF210" i="7"/>
  <c r="BE210" i="7"/>
  <c r="BD210" i="7"/>
  <c r="BC210" i="7"/>
  <c r="BB210" i="7"/>
  <c r="BA210" i="7"/>
  <c r="DL209" i="7"/>
  <c r="DJ209" i="7"/>
  <c r="DH209" i="7"/>
  <c r="DF209" i="7"/>
  <c r="DD209" i="7"/>
  <c r="DB209" i="7"/>
  <c r="CZ209" i="7"/>
  <c r="CX209" i="7"/>
  <c r="CV209" i="7"/>
  <c r="CT209" i="7"/>
  <c r="CR209" i="7"/>
  <c r="CP209" i="7"/>
  <c r="CN209" i="7"/>
  <c r="CL209" i="7"/>
  <c r="CJ209" i="7"/>
  <c r="CH209" i="7"/>
  <c r="CF209" i="7"/>
  <c r="BL209" i="7"/>
  <c r="BK209" i="7"/>
  <c r="BJ209" i="7"/>
  <c r="BI209" i="7"/>
  <c r="BH209" i="7"/>
  <c r="BG209" i="7"/>
  <c r="BF209" i="7"/>
  <c r="BE209" i="7"/>
  <c r="BD209" i="7"/>
  <c r="BC209" i="7"/>
  <c r="BB209" i="7"/>
  <c r="BA209" i="7"/>
  <c r="DL208" i="7"/>
  <c r="DJ208" i="7"/>
  <c r="DH208" i="7"/>
  <c r="DF208" i="7"/>
  <c r="DD208" i="7"/>
  <c r="DB208" i="7"/>
  <c r="CZ208" i="7"/>
  <c r="CX208" i="7"/>
  <c r="CV208" i="7"/>
  <c r="CT208" i="7"/>
  <c r="CR208" i="7"/>
  <c r="CP208" i="7"/>
  <c r="CN208" i="7"/>
  <c r="CL208" i="7"/>
  <c r="CJ208" i="7"/>
  <c r="CH208" i="7"/>
  <c r="CF208" i="7"/>
  <c r="BL208" i="7"/>
  <c r="BK208" i="7"/>
  <c r="BJ208" i="7"/>
  <c r="BI208" i="7"/>
  <c r="BH208" i="7"/>
  <c r="BG208" i="7"/>
  <c r="BF208" i="7"/>
  <c r="BE208" i="7"/>
  <c r="BD208" i="7"/>
  <c r="BC208" i="7"/>
  <c r="BB208" i="7"/>
  <c r="BA208" i="7"/>
  <c r="DL207" i="7"/>
  <c r="DJ207" i="7"/>
  <c r="DH207" i="7"/>
  <c r="DF207" i="7"/>
  <c r="DD207" i="7"/>
  <c r="DB207" i="7"/>
  <c r="CZ207" i="7"/>
  <c r="CX207" i="7"/>
  <c r="CV207" i="7"/>
  <c r="CT207" i="7"/>
  <c r="CR207" i="7"/>
  <c r="CP207" i="7"/>
  <c r="CN207" i="7"/>
  <c r="CL207" i="7"/>
  <c r="CJ207" i="7"/>
  <c r="CH207" i="7"/>
  <c r="CF207" i="7"/>
  <c r="BL207" i="7"/>
  <c r="BK207" i="7"/>
  <c r="BJ207" i="7"/>
  <c r="BI207" i="7"/>
  <c r="BH207" i="7"/>
  <c r="BG207" i="7"/>
  <c r="BF207" i="7"/>
  <c r="BE207" i="7"/>
  <c r="BD207" i="7"/>
  <c r="BC207" i="7"/>
  <c r="BB207" i="7"/>
  <c r="BA207" i="7"/>
  <c r="DL206" i="7"/>
  <c r="DJ206" i="7"/>
  <c r="DH206" i="7"/>
  <c r="DF206" i="7"/>
  <c r="DD206" i="7"/>
  <c r="DB206" i="7"/>
  <c r="CZ206" i="7"/>
  <c r="CX206" i="7"/>
  <c r="CV206" i="7"/>
  <c r="CT206" i="7"/>
  <c r="CR206" i="7"/>
  <c r="CP206" i="7"/>
  <c r="CN206" i="7"/>
  <c r="CL206" i="7"/>
  <c r="CJ206" i="7"/>
  <c r="CH206" i="7"/>
  <c r="CF206" i="7"/>
  <c r="BL206" i="7"/>
  <c r="BK206" i="7"/>
  <c r="BJ206" i="7"/>
  <c r="BI206" i="7"/>
  <c r="BH206" i="7"/>
  <c r="BG206" i="7"/>
  <c r="BF206" i="7"/>
  <c r="BE206" i="7"/>
  <c r="BD206" i="7"/>
  <c r="BC206" i="7"/>
  <c r="BB206" i="7"/>
  <c r="BA206" i="7"/>
  <c r="DL205" i="7"/>
  <c r="DJ205" i="7"/>
  <c r="DH205" i="7"/>
  <c r="DF205" i="7"/>
  <c r="DD205" i="7"/>
  <c r="DB205" i="7"/>
  <c r="CZ205" i="7"/>
  <c r="CX205" i="7"/>
  <c r="CV205" i="7"/>
  <c r="CT205" i="7"/>
  <c r="CR205" i="7"/>
  <c r="CP205" i="7"/>
  <c r="CN205" i="7"/>
  <c r="CL205" i="7"/>
  <c r="CJ205" i="7"/>
  <c r="CH205" i="7"/>
  <c r="CF205" i="7"/>
  <c r="BL205" i="7"/>
  <c r="BK205" i="7"/>
  <c r="BJ205" i="7"/>
  <c r="BI205" i="7"/>
  <c r="BH205" i="7"/>
  <c r="BG205" i="7"/>
  <c r="BF205" i="7"/>
  <c r="BE205" i="7"/>
  <c r="BD205" i="7"/>
  <c r="BC205" i="7"/>
  <c r="BB205" i="7"/>
  <c r="BA205" i="7"/>
  <c r="DL204" i="7"/>
  <c r="DJ204" i="7"/>
  <c r="DH204" i="7"/>
  <c r="DF204" i="7"/>
  <c r="DD204" i="7"/>
  <c r="DB204" i="7"/>
  <c r="CZ204" i="7"/>
  <c r="CX204" i="7"/>
  <c r="CV204" i="7"/>
  <c r="CT204" i="7"/>
  <c r="CR204" i="7"/>
  <c r="CP204" i="7"/>
  <c r="CN204" i="7"/>
  <c r="CL204" i="7"/>
  <c r="CJ204" i="7"/>
  <c r="CH204" i="7"/>
  <c r="CF204" i="7"/>
  <c r="BL204" i="7"/>
  <c r="BK204" i="7"/>
  <c r="BJ204" i="7"/>
  <c r="BI204" i="7"/>
  <c r="BH204" i="7"/>
  <c r="BG204" i="7"/>
  <c r="BF204" i="7"/>
  <c r="BE204" i="7"/>
  <c r="BD204" i="7"/>
  <c r="BC204" i="7"/>
  <c r="BB204" i="7"/>
  <c r="BA204" i="7"/>
  <c r="DL203" i="7"/>
  <c r="DJ203" i="7"/>
  <c r="DH203" i="7"/>
  <c r="DF203" i="7"/>
  <c r="DD203" i="7"/>
  <c r="DB203" i="7"/>
  <c r="CZ203" i="7"/>
  <c r="CX203" i="7"/>
  <c r="CV203" i="7"/>
  <c r="CT203" i="7"/>
  <c r="CR203" i="7"/>
  <c r="CP203" i="7"/>
  <c r="CN203" i="7"/>
  <c r="CL203" i="7"/>
  <c r="CJ203" i="7"/>
  <c r="CH203" i="7"/>
  <c r="CF203" i="7"/>
  <c r="BL203" i="7"/>
  <c r="BK203" i="7"/>
  <c r="BJ203" i="7"/>
  <c r="BI203" i="7"/>
  <c r="BH203" i="7"/>
  <c r="BG203" i="7"/>
  <c r="BF203" i="7"/>
  <c r="BE203" i="7"/>
  <c r="BD203" i="7"/>
  <c r="BC203" i="7"/>
  <c r="BB203" i="7"/>
  <c r="BA203" i="7"/>
  <c r="DL202" i="7"/>
  <c r="DJ202" i="7"/>
  <c r="DH202" i="7"/>
  <c r="DF202" i="7"/>
  <c r="DD202" i="7"/>
  <c r="DB202" i="7"/>
  <c r="CZ202" i="7"/>
  <c r="CX202" i="7"/>
  <c r="CV202" i="7"/>
  <c r="CT202" i="7"/>
  <c r="CR202" i="7"/>
  <c r="CP202" i="7"/>
  <c r="CN202" i="7"/>
  <c r="CL202" i="7"/>
  <c r="CJ202" i="7"/>
  <c r="CH202" i="7"/>
  <c r="CF202" i="7"/>
  <c r="BL202" i="7"/>
  <c r="BK202" i="7"/>
  <c r="BJ202" i="7"/>
  <c r="BI202" i="7"/>
  <c r="BH202" i="7"/>
  <c r="BG202" i="7"/>
  <c r="BF202" i="7"/>
  <c r="BE202" i="7"/>
  <c r="BD202" i="7"/>
  <c r="BC202" i="7"/>
  <c r="BB202" i="7"/>
  <c r="BA202" i="7"/>
  <c r="DL201" i="7"/>
  <c r="DJ201" i="7"/>
  <c r="DH201" i="7"/>
  <c r="DF201" i="7"/>
  <c r="DD201" i="7"/>
  <c r="DB201" i="7"/>
  <c r="CZ201" i="7"/>
  <c r="CX201" i="7"/>
  <c r="CV201" i="7"/>
  <c r="CT201" i="7"/>
  <c r="CR201" i="7"/>
  <c r="CP201" i="7"/>
  <c r="CN201" i="7"/>
  <c r="CL201" i="7"/>
  <c r="CJ201" i="7"/>
  <c r="CH201" i="7"/>
  <c r="CF201" i="7"/>
  <c r="BL201" i="7"/>
  <c r="BK201" i="7"/>
  <c r="BJ201" i="7"/>
  <c r="BI201" i="7"/>
  <c r="BH201" i="7"/>
  <c r="BG201" i="7"/>
  <c r="BF201" i="7"/>
  <c r="BE201" i="7"/>
  <c r="BD201" i="7"/>
  <c r="BC201" i="7"/>
  <c r="BB201" i="7"/>
  <c r="BA201" i="7"/>
  <c r="DL200" i="7"/>
  <c r="DJ200" i="7"/>
  <c r="DH200" i="7"/>
  <c r="DF200" i="7"/>
  <c r="DD200" i="7"/>
  <c r="DB200" i="7"/>
  <c r="CZ200" i="7"/>
  <c r="CX200" i="7"/>
  <c r="CV200" i="7"/>
  <c r="CT200" i="7"/>
  <c r="CR200" i="7"/>
  <c r="CP200" i="7"/>
  <c r="CN200" i="7"/>
  <c r="CL200" i="7"/>
  <c r="CJ200" i="7"/>
  <c r="CH200" i="7"/>
  <c r="CF200" i="7"/>
  <c r="BL200" i="7"/>
  <c r="BK200" i="7"/>
  <c r="BJ200" i="7"/>
  <c r="BI200" i="7"/>
  <c r="BH200" i="7"/>
  <c r="BG200" i="7"/>
  <c r="BF200" i="7"/>
  <c r="BE200" i="7"/>
  <c r="BD200" i="7"/>
  <c r="BC200" i="7"/>
  <c r="BB200" i="7"/>
  <c r="BA200" i="7"/>
  <c r="DL199" i="7"/>
  <c r="DJ199" i="7"/>
  <c r="DH199" i="7"/>
  <c r="DF199" i="7"/>
  <c r="DD199" i="7"/>
  <c r="DB199" i="7"/>
  <c r="CZ199" i="7"/>
  <c r="CX199" i="7"/>
  <c r="CV199" i="7"/>
  <c r="CT199" i="7"/>
  <c r="CR199" i="7"/>
  <c r="CP199" i="7"/>
  <c r="CN199" i="7"/>
  <c r="CL199" i="7"/>
  <c r="CJ199" i="7"/>
  <c r="CH199" i="7"/>
  <c r="CF199" i="7"/>
  <c r="BL199" i="7"/>
  <c r="BK199" i="7"/>
  <c r="BJ199" i="7"/>
  <c r="BI199" i="7"/>
  <c r="BH199" i="7"/>
  <c r="BG199" i="7"/>
  <c r="BF199" i="7"/>
  <c r="BE199" i="7"/>
  <c r="BD199" i="7"/>
  <c r="BC199" i="7"/>
  <c r="BB199" i="7"/>
  <c r="BA199" i="7"/>
  <c r="DL198" i="7"/>
  <c r="DJ198" i="7"/>
  <c r="DH198" i="7"/>
  <c r="DF198" i="7"/>
  <c r="DD198" i="7"/>
  <c r="DB198" i="7"/>
  <c r="CZ198" i="7"/>
  <c r="CX198" i="7"/>
  <c r="CV198" i="7"/>
  <c r="CT198" i="7"/>
  <c r="CR198" i="7"/>
  <c r="CP198" i="7"/>
  <c r="CN198" i="7"/>
  <c r="CL198" i="7"/>
  <c r="CJ198" i="7"/>
  <c r="CH198" i="7"/>
  <c r="CF198" i="7"/>
  <c r="BL198" i="7"/>
  <c r="BK198" i="7"/>
  <c r="BJ198" i="7"/>
  <c r="BI198" i="7"/>
  <c r="BH198" i="7"/>
  <c r="BG198" i="7"/>
  <c r="BF198" i="7"/>
  <c r="BE198" i="7"/>
  <c r="BD198" i="7"/>
  <c r="BC198" i="7"/>
  <c r="BB198" i="7"/>
  <c r="BA198" i="7"/>
  <c r="DL197" i="7"/>
  <c r="DJ197" i="7"/>
  <c r="DH197" i="7"/>
  <c r="DF197" i="7"/>
  <c r="DD197" i="7"/>
  <c r="DB197" i="7"/>
  <c r="CZ197" i="7"/>
  <c r="CX197" i="7"/>
  <c r="CV197" i="7"/>
  <c r="CT197" i="7"/>
  <c r="CR197" i="7"/>
  <c r="CP197" i="7"/>
  <c r="CN197" i="7"/>
  <c r="CL197" i="7"/>
  <c r="CJ197" i="7"/>
  <c r="CH197" i="7"/>
  <c r="CF197" i="7"/>
  <c r="BL197" i="7"/>
  <c r="BK197" i="7"/>
  <c r="BJ197" i="7"/>
  <c r="BI197" i="7"/>
  <c r="BH197" i="7"/>
  <c r="BG197" i="7"/>
  <c r="BF197" i="7"/>
  <c r="BE197" i="7"/>
  <c r="BD197" i="7"/>
  <c r="BC197" i="7"/>
  <c r="BP197" i="7" s="1"/>
  <c r="BB197" i="7"/>
  <c r="BA197" i="7"/>
  <c r="DL196" i="7"/>
  <c r="DJ196" i="7"/>
  <c r="DH196" i="7"/>
  <c r="DF196" i="7"/>
  <c r="DD196" i="7"/>
  <c r="DB196" i="7"/>
  <c r="CZ196" i="7"/>
  <c r="CX196" i="7"/>
  <c r="CV196" i="7"/>
  <c r="CT196" i="7"/>
  <c r="CR196" i="7"/>
  <c r="CP196" i="7"/>
  <c r="CN196" i="7"/>
  <c r="CL196" i="7"/>
  <c r="CJ196" i="7"/>
  <c r="CH196" i="7"/>
  <c r="CF196" i="7"/>
  <c r="BL196" i="7"/>
  <c r="BK196" i="7"/>
  <c r="BJ196" i="7"/>
  <c r="BI196" i="7"/>
  <c r="BH196" i="7"/>
  <c r="BG196" i="7"/>
  <c r="BF196" i="7"/>
  <c r="BE196" i="7"/>
  <c r="BD196" i="7"/>
  <c r="BC196" i="7"/>
  <c r="BB196" i="7"/>
  <c r="BA196" i="7"/>
  <c r="DL195" i="7"/>
  <c r="DJ195" i="7"/>
  <c r="DH195" i="7"/>
  <c r="DF195" i="7"/>
  <c r="DD195" i="7"/>
  <c r="DB195" i="7"/>
  <c r="CZ195" i="7"/>
  <c r="CX195" i="7"/>
  <c r="CV195" i="7"/>
  <c r="CT195" i="7"/>
  <c r="CR195" i="7"/>
  <c r="CP195" i="7"/>
  <c r="CN195" i="7"/>
  <c r="CL195" i="7"/>
  <c r="CJ195" i="7"/>
  <c r="CH195" i="7"/>
  <c r="CF195" i="7"/>
  <c r="BL195" i="7"/>
  <c r="BK195" i="7"/>
  <c r="BJ195" i="7"/>
  <c r="BI195" i="7"/>
  <c r="BH195" i="7"/>
  <c r="BG195" i="7"/>
  <c r="BF195" i="7"/>
  <c r="BE195" i="7"/>
  <c r="BD195" i="7"/>
  <c r="BC195" i="7"/>
  <c r="BB195" i="7"/>
  <c r="BA195" i="7"/>
  <c r="DL194" i="7"/>
  <c r="DJ194" i="7"/>
  <c r="DH194" i="7"/>
  <c r="DF194" i="7"/>
  <c r="DD194" i="7"/>
  <c r="DB194" i="7"/>
  <c r="CZ194" i="7"/>
  <c r="CX194" i="7"/>
  <c r="CV194" i="7"/>
  <c r="CT194" i="7"/>
  <c r="CR194" i="7"/>
  <c r="CP194" i="7"/>
  <c r="CN194" i="7"/>
  <c r="CL194" i="7"/>
  <c r="CJ194" i="7"/>
  <c r="CH194" i="7"/>
  <c r="CF194" i="7"/>
  <c r="BL194" i="7"/>
  <c r="BK194" i="7"/>
  <c r="BJ194" i="7"/>
  <c r="BI194" i="7"/>
  <c r="BH194" i="7"/>
  <c r="BG194" i="7"/>
  <c r="BF194" i="7"/>
  <c r="BE194" i="7"/>
  <c r="BD194" i="7"/>
  <c r="BC194" i="7"/>
  <c r="BB194" i="7"/>
  <c r="BA194" i="7"/>
  <c r="DL193" i="7"/>
  <c r="DJ193" i="7"/>
  <c r="DH193" i="7"/>
  <c r="DF193" i="7"/>
  <c r="DD193" i="7"/>
  <c r="DB193" i="7"/>
  <c r="CZ193" i="7"/>
  <c r="CX193" i="7"/>
  <c r="CV193" i="7"/>
  <c r="CT193" i="7"/>
  <c r="CR193" i="7"/>
  <c r="CP193" i="7"/>
  <c r="CN193" i="7"/>
  <c r="CL193" i="7"/>
  <c r="CJ193" i="7"/>
  <c r="CH193" i="7"/>
  <c r="CF193" i="7"/>
  <c r="BL193" i="7"/>
  <c r="BK193" i="7"/>
  <c r="BJ193" i="7"/>
  <c r="BI193" i="7"/>
  <c r="BH193" i="7"/>
  <c r="BG193" i="7"/>
  <c r="BF193" i="7"/>
  <c r="BE193" i="7"/>
  <c r="BD193" i="7"/>
  <c r="BC193" i="7"/>
  <c r="BB193" i="7"/>
  <c r="BA193" i="7"/>
  <c r="DL192" i="7"/>
  <c r="DJ192" i="7"/>
  <c r="DH192" i="7"/>
  <c r="DF192" i="7"/>
  <c r="DD192" i="7"/>
  <c r="DB192" i="7"/>
  <c r="CZ192" i="7"/>
  <c r="CX192" i="7"/>
  <c r="CV192" i="7"/>
  <c r="CT192" i="7"/>
  <c r="CR192" i="7"/>
  <c r="CP192" i="7"/>
  <c r="CN192" i="7"/>
  <c r="CL192" i="7"/>
  <c r="CJ192" i="7"/>
  <c r="CH192" i="7"/>
  <c r="CF192" i="7"/>
  <c r="BL192" i="7"/>
  <c r="BK192" i="7"/>
  <c r="BJ192" i="7"/>
  <c r="BI192" i="7"/>
  <c r="BH192" i="7"/>
  <c r="BG192" i="7"/>
  <c r="BF192" i="7"/>
  <c r="BE192" i="7"/>
  <c r="BD192" i="7"/>
  <c r="BC192" i="7"/>
  <c r="BB192" i="7"/>
  <c r="BA192" i="7"/>
  <c r="DL191" i="7"/>
  <c r="DJ191" i="7"/>
  <c r="DH191" i="7"/>
  <c r="DF191" i="7"/>
  <c r="DD191" i="7"/>
  <c r="DB191" i="7"/>
  <c r="CZ191" i="7"/>
  <c r="CX191" i="7"/>
  <c r="CV191" i="7"/>
  <c r="CT191" i="7"/>
  <c r="CR191" i="7"/>
  <c r="CP191" i="7"/>
  <c r="CN191" i="7"/>
  <c r="CL191" i="7"/>
  <c r="CJ191" i="7"/>
  <c r="CH191" i="7"/>
  <c r="CF191" i="7"/>
  <c r="BL191" i="7"/>
  <c r="BK191" i="7"/>
  <c r="BJ191" i="7"/>
  <c r="BI191" i="7"/>
  <c r="BH191" i="7"/>
  <c r="BG191" i="7"/>
  <c r="BF191" i="7"/>
  <c r="BE191" i="7"/>
  <c r="BD191" i="7"/>
  <c r="BC191" i="7"/>
  <c r="BB191" i="7"/>
  <c r="BA191" i="7"/>
  <c r="DL190" i="7"/>
  <c r="DJ190" i="7"/>
  <c r="DH190" i="7"/>
  <c r="DF190" i="7"/>
  <c r="DD190" i="7"/>
  <c r="DB190" i="7"/>
  <c r="CZ190" i="7"/>
  <c r="CX190" i="7"/>
  <c r="CV190" i="7"/>
  <c r="CT190" i="7"/>
  <c r="CR190" i="7"/>
  <c r="CP190" i="7"/>
  <c r="CN190" i="7"/>
  <c r="CL190" i="7"/>
  <c r="CJ190" i="7"/>
  <c r="CH190" i="7"/>
  <c r="CF190" i="7"/>
  <c r="BL190" i="7"/>
  <c r="BK190" i="7"/>
  <c r="BJ190" i="7"/>
  <c r="BI190" i="7"/>
  <c r="BH190" i="7"/>
  <c r="BG190" i="7"/>
  <c r="BF190" i="7"/>
  <c r="BE190" i="7"/>
  <c r="BD190" i="7"/>
  <c r="BC190" i="7"/>
  <c r="BB190" i="7"/>
  <c r="BA190" i="7"/>
  <c r="DL189" i="7"/>
  <c r="DJ189" i="7"/>
  <c r="DH189" i="7"/>
  <c r="DF189" i="7"/>
  <c r="DD189" i="7"/>
  <c r="DB189" i="7"/>
  <c r="CZ189" i="7"/>
  <c r="CX189" i="7"/>
  <c r="CV189" i="7"/>
  <c r="CT189" i="7"/>
  <c r="CR189" i="7"/>
  <c r="CP189" i="7"/>
  <c r="CN189" i="7"/>
  <c r="CL189" i="7"/>
  <c r="CJ189" i="7"/>
  <c r="CH189" i="7"/>
  <c r="CF189" i="7"/>
  <c r="BL189" i="7"/>
  <c r="BK189" i="7"/>
  <c r="BJ189" i="7"/>
  <c r="BI189" i="7"/>
  <c r="BH189" i="7"/>
  <c r="BG189" i="7"/>
  <c r="BF189" i="7"/>
  <c r="BE189" i="7"/>
  <c r="BD189" i="7"/>
  <c r="BC189" i="7"/>
  <c r="BB189" i="7"/>
  <c r="BA189" i="7"/>
  <c r="DL188" i="7"/>
  <c r="DJ188" i="7"/>
  <c r="DH188" i="7"/>
  <c r="DF188" i="7"/>
  <c r="DD188" i="7"/>
  <c r="DB188" i="7"/>
  <c r="CZ188" i="7"/>
  <c r="CX188" i="7"/>
  <c r="CV188" i="7"/>
  <c r="CT188" i="7"/>
  <c r="CR188" i="7"/>
  <c r="CP188" i="7"/>
  <c r="CN188" i="7"/>
  <c r="CL188" i="7"/>
  <c r="CJ188" i="7"/>
  <c r="CH188" i="7"/>
  <c r="CF188" i="7"/>
  <c r="BL188" i="7"/>
  <c r="BK188" i="7"/>
  <c r="BJ188" i="7"/>
  <c r="BI188" i="7"/>
  <c r="BH188" i="7"/>
  <c r="BG188" i="7"/>
  <c r="BF188" i="7"/>
  <c r="BE188" i="7"/>
  <c r="BD188" i="7"/>
  <c r="BC188" i="7"/>
  <c r="BB188" i="7"/>
  <c r="BA188" i="7"/>
  <c r="DL187" i="7"/>
  <c r="DJ187" i="7"/>
  <c r="DH187" i="7"/>
  <c r="DF187" i="7"/>
  <c r="DD187" i="7"/>
  <c r="DB187" i="7"/>
  <c r="CZ187" i="7"/>
  <c r="CX187" i="7"/>
  <c r="CV187" i="7"/>
  <c r="CT187" i="7"/>
  <c r="CR187" i="7"/>
  <c r="CP187" i="7"/>
  <c r="CN187" i="7"/>
  <c r="CL187" i="7"/>
  <c r="CJ187" i="7"/>
  <c r="CH187" i="7"/>
  <c r="CF187" i="7"/>
  <c r="BL187" i="7"/>
  <c r="BK187" i="7"/>
  <c r="BJ187" i="7"/>
  <c r="BI187" i="7"/>
  <c r="BH187" i="7"/>
  <c r="BG187" i="7"/>
  <c r="BF187" i="7"/>
  <c r="BE187" i="7"/>
  <c r="BD187" i="7"/>
  <c r="BC187" i="7"/>
  <c r="BB187" i="7"/>
  <c r="BA187" i="7"/>
  <c r="DL186" i="7"/>
  <c r="DJ186" i="7"/>
  <c r="DH186" i="7"/>
  <c r="DF186" i="7"/>
  <c r="DD186" i="7"/>
  <c r="DB186" i="7"/>
  <c r="CZ186" i="7"/>
  <c r="CX186" i="7"/>
  <c r="CV186" i="7"/>
  <c r="CT186" i="7"/>
  <c r="CR186" i="7"/>
  <c r="CP186" i="7"/>
  <c r="CN186" i="7"/>
  <c r="CL186" i="7"/>
  <c r="CJ186" i="7"/>
  <c r="CH186" i="7"/>
  <c r="CF186" i="7"/>
  <c r="BL186" i="7"/>
  <c r="BK186" i="7"/>
  <c r="BJ186" i="7"/>
  <c r="BI186" i="7"/>
  <c r="BH186" i="7"/>
  <c r="BG186" i="7"/>
  <c r="BF186" i="7"/>
  <c r="BE186" i="7"/>
  <c r="BD186" i="7"/>
  <c r="BC186" i="7"/>
  <c r="BB186" i="7"/>
  <c r="BA186" i="7"/>
  <c r="DL185" i="7"/>
  <c r="DJ185" i="7"/>
  <c r="DH185" i="7"/>
  <c r="DF185" i="7"/>
  <c r="DD185" i="7"/>
  <c r="DB185" i="7"/>
  <c r="CZ185" i="7"/>
  <c r="CX185" i="7"/>
  <c r="CV185" i="7"/>
  <c r="CT185" i="7"/>
  <c r="CR185" i="7"/>
  <c r="CP185" i="7"/>
  <c r="CN185" i="7"/>
  <c r="CL185" i="7"/>
  <c r="CJ185" i="7"/>
  <c r="CH185" i="7"/>
  <c r="CF185" i="7"/>
  <c r="BL185" i="7"/>
  <c r="BK185" i="7"/>
  <c r="BJ185" i="7"/>
  <c r="BI185" i="7"/>
  <c r="BH185" i="7"/>
  <c r="BG185" i="7"/>
  <c r="BF185" i="7"/>
  <c r="BE185" i="7"/>
  <c r="BD185" i="7"/>
  <c r="BC185" i="7"/>
  <c r="BB185" i="7"/>
  <c r="BA185" i="7"/>
  <c r="DL184" i="7"/>
  <c r="DJ184" i="7"/>
  <c r="DH184" i="7"/>
  <c r="DF184" i="7"/>
  <c r="DD184" i="7"/>
  <c r="DB184" i="7"/>
  <c r="CZ184" i="7"/>
  <c r="CX184" i="7"/>
  <c r="CV184" i="7"/>
  <c r="CT184" i="7"/>
  <c r="CR184" i="7"/>
  <c r="CP184" i="7"/>
  <c r="CN184" i="7"/>
  <c r="CL184" i="7"/>
  <c r="CJ184" i="7"/>
  <c r="CH184" i="7"/>
  <c r="CF184" i="7"/>
  <c r="BL184" i="7"/>
  <c r="BK184" i="7"/>
  <c r="BJ184" i="7"/>
  <c r="BI184" i="7"/>
  <c r="BH184" i="7"/>
  <c r="BG184" i="7"/>
  <c r="BF184" i="7"/>
  <c r="BE184" i="7"/>
  <c r="BD184" i="7"/>
  <c r="BC184" i="7"/>
  <c r="BB184" i="7"/>
  <c r="BA184" i="7"/>
  <c r="DL183" i="7"/>
  <c r="DJ183" i="7"/>
  <c r="DH183" i="7"/>
  <c r="DF183" i="7"/>
  <c r="DD183" i="7"/>
  <c r="DB183" i="7"/>
  <c r="CZ183" i="7"/>
  <c r="CX183" i="7"/>
  <c r="CV183" i="7"/>
  <c r="CT183" i="7"/>
  <c r="CR183" i="7"/>
  <c r="CP183" i="7"/>
  <c r="CN183" i="7"/>
  <c r="CL183" i="7"/>
  <c r="CJ183" i="7"/>
  <c r="CH183" i="7"/>
  <c r="CF183" i="7"/>
  <c r="BL183" i="7"/>
  <c r="BK183" i="7"/>
  <c r="BJ183" i="7"/>
  <c r="BI183" i="7"/>
  <c r="BH183" i="7"/>
  <c r="BG183" i="7"/>
  <c r="BF183" i="7"/>
  <c r="BE183" i="7"/>
  <c r="BD183" i="7"/>
  <c r="BC183" i="7"/>
  <c r="BB183" i="7"/>
  <c r="BA183" i="7"/>
  <c r="DL182" i="7"/>
  <c r="DJ182" i="7"/>
  <c r="DH182" i="7"/>
  <c r="DF182" i="7"/>
  <c r="DD182" i="7"/>
  <c r="DB182" i="7"/>
  <c r="CZ182" i="7"/>
  <c r="CX182" i="7"/>
  <c r="CV182" i="7"/>
  <c r="CT182" i="7"/>
  <c r="CR182" i="7"/>
  <c r="CP182" i="7"/>
  <c r="CN182" i="7"/>
  <c r="CL182" i="7"/>
  <c r="CJ182" i="7"/>
  <c r="CH182" i="7"/>
  <c r="CF182" i="7"/>
  <c r="BL182" i="7"/>
  <c r="BK182" i="7"/>
  <c r="BJ182" i="7"/>
  <c r="BI182" i="7"/>
  <c r="BH182" i="7"/>
  <c r="BG182" i="7"/>
  <c r="BF182" i="7"/>
  <c r="BE182" i="7"/>
  <c r="BD182" i="7"/>
  <c r="BC182" i="7"/>
  <c r="BB182" i="7"/>
  <c r="BA182" i="7"/>
  <c r="DL181" i="7"/>
  <c r="DJ181" i="7"/>
  <c r="DH181" i="7"/>
  <c r="DF181" i="7"/>
  <c r="DD181" i="7"/>
  <c r="DB181" i="7"/>
  <c r="CZ181" i="7"/>
  <c r="CX181" i="7"/>
  <c r="CV181" i="7"/>
  <c r="CT181" i="7"/>
  <c r="CR181" i="7"/>
  <c r="CP181" i="7"/>
  <c r="CN181" i="7"/>
  <c r="CL181" i="7"/>
  <c r="CJ181" i="7"/>
  <c r="CH181" i="7"/>
  <c r="CF181" i="7"/>
  <c r="BL181" i="7"/>
  <c r="BK181" i="7"/>
  <c r="BJ181" i="7"/>
  <c r="BI181" i="7"/>
  <c r="BH181" i="7"/>
  <c r="BG181" i="7"/>
  <c r="BF181" i="7"/>
  <c r="BE181" i="7"/>
  <c r="BD181" i="7"/>
  <c r="BC181" i="7"/>
  <c r="BB181" i="7"/>
  <c r="BA181" i="7"/>
  <c r="DL180" i="7"/>
  <c r="DJ180" i="7"/>
  <c r="DH180" i="7"/>
  <c r="DF180" i="7"/>
  <c r="DD180" i="7"/>
  <c r="DB180" i="7"/>
  <c r="CZ180" i="7"/>
  <c r="CX180" i="7"/>
  <c r="CV180" i="7"/>
  <c r="CT180" i="7"/>
  <c r="CR180" i="7"/>
  <c r="CP180" i="7"/>
  <c r="CN180" i="7"/>
  <c r="CL180" i="7"/>
  <c r="CJ180" i="7"/>
  <c r="CH180" i="7"/>
  <c r="CF180" i="7"/>
  <c r="BL180" i="7"/>
  <c r="BK180" i="7"/>
  <c r="BJ180" i="7"/>
  <c r="BI180" i="7"/>
  <c r="BH180" i="7"/>
  <c r="BG180" i="7"/>
  <c r="BF180" i="7"/>
  <c r="BE180" i="7"/>
  <c r="BD180" i="7"/>
  <c r="BC180" i="7"/>
  <c r="BB180" i="7"/>
  <c r="BA180" i="7"/>
  <c r="DL179" i="7"/>
  <c r="DJ179" i="7"/>
  <c r="DH179" i="7"/>
  <c r="DF179" i="7"/>
  <c r="DD179" i="7"/>
  <c r="DB179" i="7"/>
  <c r="CZ179" i="7"/>
  <c r="CX179" i="7"/>
  <c r="CV179" i="7"/>
  <c r="CT179" i="7"/>
  <c r="CR179" i="7"/>
  <c r="CP179" i="7"/>
  <c r="CN179" i="7"/>
  <c r="CL179" i="7"/>
  <c r="CJ179" i="7"/>
  <c r="CH179" i="7"/>
  <c r="CF179" i="7"/>
  <c r="BL179" i="7"/>
  <c r="BK179" i="7"/>
  <c r="BJ179" i="7"/>
  <c r="BI179" i="7"/>
  <c r="BH179" i="7"/>
  <c r="BG179" i="7"/>
  <c r="BF179" i="7"/>
  <c r="BE179" i="7"/>
  <c r="BD179" i="7"/>
  <c r="BC179" i="7"/>
  <c r="BB179" i="7"/>
  <c r="BA179" i="7"/>
  <c r="DL178" i="7"/>
  <c r="DJ178" i="7"/>
  <c r="DH178" i="7"/>
  <c r="DF178" i="7"/>
  <c r="DD178" i="7"/>
  <c r="DB178" i="7"/>
  <c r="CZ178" i="7"/>
  <c r="CX178" i="7"/>
  <c r="CV178" i="7"/>
  <c r="CT178" i="7"/>
  <c r="CR178" i="7"/>
  <c r="CP178" i="7"/>
  <c r="CN178" i="7"/>
  <c r="CL178" i="7"/>
  <c r="CJ178" i="7"/>
  <c r="CH178" i="7"/>
  <c r="CF178" i="7"/>
  <c r="BL178" i="7"/>
  <c r="BK178" i="7"/>
  <c r="BJ178" i="7"/>
  <c r="BI178" i="7"/>
  <c r="BH178" i="7"/>
  <c r="BG178" i="7"/>
  <c r="BF178" i="7"/>
  <c r="BE178" i="7"/>
  <c r="BD178" i="7"/>
  <c r="BC178" i="7"/>
  <c r="BB178" i="7"/>
  <c r="BA178" i="7"/>
  <c r="DL177" i="7"/>
  <c r="DJ177" i="7"/>
  <c r="DH177" i="7"/>
  <c r="DF177" i="7"/>
  <c r="DD177" i="7"/>
  <c r="DB177" i="7"/>
  <c r="CZ177" i="7"/>
  <c r="CX177" i="7"/>
  <c r="CV177" i="7"/>
  <c r="CT177" i="7"/>
  <c r="CR177" i="7"/>
  <c r="CP177" i="7"/>
  <c r="CN177" i="7"/>
  <c r="CL177" i="7"/>
  <c r="CJ177" i="7"/>
  <c r="CH177" i="7"/>
  <c r="CF177" i="7"/>
  <c r="BL177" i="7"/>
  <c r="BK177" i="7"/>
  <c r="BJ177" i="7"/>
  <c r="BI177" i="7"/>
  <c r="BH177" i="7"/>
  <c r="BG177" i="7"/>
  <c r="BF177" i="7"/>
  <c r="BE177" i="7"/>
  <c r="BD177" i="7"/>
  <c r="BC177" i="7"/>
  <c r="BB177" i="7"/>
  <c r="BA177" i="7"/>
  <c r="DL176" i="7"/>
  <c r="DJ176" i="7"/>
  <c r="DH176" i="7"/>
  <c r="DF176" i="7"/>
  <c r="DD176" i="7"/>
  <c r="DB176" i="7"/>
  <c r="CZ176" i="7"/>
  <c r="CX176" i="7"/>
  <c r="CV176" i="7"/>
  <c r="CT176" i="7"/>
  <c r="CR176" i="7"/>
  <c r="CP176" i="7"/>
  <c r="CN176" i="7"/>
  <c r="CL176" i="7"/>
  <c r="CJ176" i="7"/>
  <c r="CH176" i="7"/>
  <c r="CF176" i="7"/>
  <c r="BL176" i="7"/>
  <c r="BK176" i="7"/>
  <c r="BJ176" i="7"/>
  <c r="BI176" i="7"/>
  <c r="BH176" i="7"/>
  <c r="BG176" i="7"/>
  <c r="BF176" i="7"/>
  <c r="BE176" i="7"/>
  <c r="BD176" i="7"/>
  <c r="BC176" i="7"/>
  <c r="BB176" i="7"/>
  <c r="BA176" i="7"/>
  <c r="DL175" i="7"/>
  <c r="DJ175" i="7"/>
  <c r="DH175" i="7"/>
  <c r="DF175" i="7"/>
  <c r="DD175" i="7"/>
  <c r="DB175" i="7"/>
  <c r="CZ175" i="7"/>
  <c r="CX175" i="7"/>
  <c r="CV175" i="7"/>
  <c r="CT175" i="7"/>
  <c r="CR175" i="7"/>
  <c r="CP175" i="7"/>
  <c r="CN175" i="7"/>
  <c r="CL175" i="7"/>
  <c r="CJ175" i="7"/>
  <c r="CH175" i="7"/>
  <c r="CF175" i="7"/>
  <c r="BL175" i="7"/>
  <c r="BK175" i="7"/>
  <c r="BJ175" i="7"/>
  <c r="BI175" i="7"/>
  <c r="BH175" i="7"/>
  <c r="BG175" i="7"/>
  <c r="BF175" i="7"/>
  <c r="BE175" i="7"/>
  <c r="BD175" i="7"/>
  <c r="BC175" i="7"/>
  <c r="BB175" i="7"/>
  <c r="BA175" i="7"/>
  <c r="DL174" i="7"/>
  <c r="DJ174" i="7"/>
  <c r="DH174" i="7"/>
  <c r="DF174" i="7"/>
  <c r="DD174" i="7"/>
  <c r="DB174" i="7"/>
  <c r="CZ174" i="7"/>
  <c r="CX174" i="7"/>
  <c r="CV174" i="7"/>
  <c r="CT174" i="7"/>
  <c r="CR174" i="7"/>
  <c r="CP174" i="7"/>
  <c r="CN174" i="7"/>
  <c r="CL174" i="7"/>
  <c r="CJ174" i="7"/>
  <c r="CH174" i="7"/>
  <c r="CF174" i="7"/>
  <c r="BL174" i="7"/>
  <c r="BK174" i="7"/>
  <c r="BJ174" i="7"/>
  <c r="BI174" i="7"/>
  <c r="BH174" i="7"/>
  <c r="BG174" i="7"/>
  <c r="BF174" i="7"/>
  <c r="BE174" i="7"/>
  <c r="BD174" i="7"/>
  <c r="BC174" i="7"/>
  <c r="BB174" i="7"/>
  <c r="BA174" i="7"/>
  <c r="DL173" i="7"/>
  <c r="DJ173" i="7"/>
  <c r="DH173" i="7"/>
  <c r="DF173" i="7"/>
  <c r="DD173" i="7"/>
  <c r="DB173" i="7"/>
  <c r="CZ173" i="7"/>
  <c r="CX173" i="7"/>
  <c r="CV173" i="7"/>
  <c r="CT173" i="7"/>
  <c r="CR173" i="7"/>
  <c r="CP173" i="7"/>
  <c r="CN173" i="7"/>
  <c r="CL173" i="7"/>
  <c r="CJ173" i="7"/>
  <c r="CH173" i="7"/>
  <c r="CF173" i="7"/>
  <c r="BL173" i="7"/>
  <c r="BK173" i="7"/>
  <c r="BJ173" i="7"/>
  <c r="BI173" i="7"/>
  <c r="BH173" i="7"/>
  <c r="BG173" i="7"/>
  <c r="BF173" i="7"/>
  <c r="BE173" i="7"/>
  <c r="BD173" i="7"/>
  <c r="BC173" i="7"/>
  <c r="BB173" i="7"/>
  <c r="BA173" i="7"/>
  <c r="DL172" i="7"/>
  <c r="DJ172" i="7"/>
  <c r="DH172" i="7"/>
  <c r="DF172" i="7"/>
  <c r="DD172" i="7"/>
  <c r="DB172" i="7"/>
  <c r="CZ172" i="7"/>
  <c r="CX172" i="7"/>
  <c r="CV172" i="7"/>
  <c r="CT172" i="7"/>
  <c r="CR172" i="7"/>
  <c r="CP172" i="7"/>
  <c r="CN172" i="7"/>
  <c r="CL172" i="7"/>
  <c r="CJ172" i="7"/>
  <c r="CH172" i="7"/>
  <c r="CF172" i="7"/>
  <c r="BL172" i="7"/>
  <c r="BK172" i="7"/>
  <c r="BJ172" i="7"/>
  <c r="BI172" i="7"/>
  <c r="BH172" i="7"/>
  <c r="BG172" i="7"/>
  <c r="BF172" i="7"/>
  <c r="BE172" i="7"/>
  <c r="BD172" i="7"/>
  <c r="BC172" i="7"/>
  <c r="BB172" i="7"/>
  <c r="BA172" i="7"/>
  <c r="DL171" i="7"/>
  <c r="DJ171" i="7"/>
  <c r="DH171" i="7"/>
  <c r="DF171" i="7"/>
  <c r="DD171" i="7"/>
  <c r="DB171" i="7"/>
  <c r="CZ171" i="7"/>
  <c r="CX171" i="7"/>
  <c r="CV171" i="7"/>
  <c r="CT171" i="7"/>
  <c r="CR171" i="7"/>
  <c r="CP171" i="7"/>
  <c r="CN171" i="7"/>
  <c r="CL171" i="7"/>
  <c r="CJ171" i="7"/>
  <c r="CH171" i="7"/>
  <c r="CF171" i="7"/>
  <c r="BL171" i="7"/>
  <c r="BK171" i="7"/>
  <c r="BJ171" i="7"/>
  <c r="BI171" i="7"/>
  <c r="BH171" i="7"/>
  <c r="BG171" i="7"/>
  <c r="BF171" i="7"/>
  <c r="BE171" i="7"/>
  <c r="BD171" i="7"/>
  <c r="BC171" i="7"/>
  <c r="BB171" i="7"/>
  <c r="BA171" i="7"/>
  <c r="DL170" i="7"/>
  <c r="DJ170" i="7"/>
  <c r="DH170" i="7"/>
  <c r="DF170" i="7"/>
  <c r="DD170" i="7"/>
  <c r="DB170" i="7"/>
  <c r="CZ170" i="7"/>
  <c r="CX170" i="7"/>
  <c r="CV170" i="7"/>
  <c r="CT170" i="7"/>
  <c r="CR170" i="7"/>
  <c r="CP170" i="7"/>
  <c r="CN170" i="7"/>
  <c r="CL170" i="7"/>
  <c r="CJ170" i="7"/>
  <c r="CH170" i="7"/>
  <c r="CF170" i="7"/>
  <c r="BL170" i="7"/>
  <c r="BK170" i="7"/>
  <c r="BJ170" i="7"/>
  <c r="BI170" i="7"/>
  <c r="BH170" i="7"/>
  <c r="BG170" i="7"/>
  <c r="BF170" i="7"/>
  <c r="BE170" i="7"/>
  <c r="BD170" i="7"/>
  <c r="BC170" i="7"/>
  <c r="BB170" i="7"/>
  <c r="BA170" i="7"/>
  <c r="DL169" i="7"/>
  <c r="DJ169" i="7"/>
  <c r="DH169" i="7"/>
  <c r="DF169" i="7"/>
  <c r="DD169" i="7"/>
  <c r="DB169" i="7"/>
  <c r="CZ169" i="7"/>
  <c r="CX169" i="7"/>
  <c r="CV169" i="7"/>
  <c r="CT169" i="7"/>
  <c r="CR169" i="7"/>
  <c r="CP169" i="7"/>
  <c r="CN169" i="7"/>
  <c r="CL169" i="7"/>
  <c r="CJ169" i="7"/>
  <c r="CH169" i="7"/>
  <c r="CF169" i="7"/>
  <c r="BL169" i="7"/>
  <c r="BK169" i="7"/>
  <c r="BJ169" i="7"/>
  <c r="BI169" i="7"/>
  <c r="BH169" i="7"/>
  <c r="BG169" i="7"/>
  <c r="BF169" i="7"/>
  <c r="BE169" i="7"/>
  <c r="BD169" i="7"/>
  <c r="BC169" i="7"/>
  <c r="BB169" i="7"/>
  <c r="BA169" i="7"/>
  <c r="DL168" i="7"/>
  <c r="DJ168" i="7"/>
  <c r="DH168" i="7"/>
  <c r="DF168" i="7"/>
  <c r="DD168" i="7"/>
  <c r="DB168" i="7"/>
  <c r="CZ168" i="7"/>
  <c r="CX168" i="7"/>
  <c r="CV168" i="7"/>
  <c r="CT168" i="7"/>
  <c r="CR168" i="7"/>
  <c r="CP168" i="7"/>
  <c r="CN168" i="7"/>
  <c r="CL168" i="7"/>
  <c r="CJ168" i="7"/>
  <c r="CH168" i="7"/>
  <c r="CF168" i="7"/>
  <c r="BL168" i="7"/>
  <c r="BK168" i="7"/>
  <c r="BJ168" i="7"/>
  <c r="BI168" i="7"/>
  <c r="BH168" i="7"/>
  <c r="BG168" i="7"/>
  <c r="BF168" i="7"/>
  <c r="BE168" i="7"/>
  <c r="BD168" i="7"/>
  <c r="BC168" i="7"/>
  <c r="BB168" i="7"/>
  <c r="BA168" i="7"/>
  <c r="DL167" i="7"/>
  <c r="DJ167" i="7"/>
  <c r="DH167" i="7"/>
  <c r="DF167" i="7"/>
  <c r="DD167" i="7"/>
  <c r="DB167" i="7"/>
  <c r="CZ167" i="7"/>
  <c r="CX167" i="7"/>
  <c r="CV167" i="7"/>
  <c r="CT167" i="7"/>
  <c r="CR167" i="7"/>
  <c r="CP167" i="7"/>
  <c r="CN167" i="7"/>
  <c r="CL167" i="7"/>
  <c r="CJ167" i="7"/>
  <c r="CH167" i="7"/>
  <c r="CF167" i="7"/>
  <c r="BL167" i="7"/>
  <c r="BK167" i="7"/>
  <c r="BJ167" i="7"/>
  <c r="BI167" i="7"/>
  <c r="BH167" i="7"/>
  <c r="BG167" i="7"/>
  <c r="BF167" i="7"/>
  <c r="BE167" i="7"/>
  <c r="BD167" i="7"/>
  <c r="BC167" i="7"/>
  <c r="BB167" i="7"/>
  <c r="BA167" i="7"/>
  <c r="DL166" i="7"/>
  <c r="DJ166" i="7"/>
  <c r="DH166" i="7"/>
  <c r="DF166" i="7"/>
  <c r="DD166" i="7"/>
  <c r="DB166" i="7"/>
  <c r="CZ166" i="7"/>
  <c r="CX166" i="7"/>
  <c r="CV166" i="7"/>
  <c r="CT166" i="7"/>
  <c r="CR166" i="7"/>
  <c r="CP166" i="7"/>
  <c r="CN166" i="7"/>
  <c r="CL166" i="7"/>
  <c r="CJ166" i="7"/>
  <c r="CH166" i="7"/>
  <c r="CF166" i="7"/>
  <c r="BL166" i="7"/>
  <c r="BK166" i="7"/>
  <c r="BJ166" i="7"/>
  <c r="BI166" i="7"/>
  <c r="BH166" i="7"/>
  <c r="BG166" i="7"/>
  <c r="BF166" i="7"/>
  <c r="BE166" i="7"/>
  <c r="BD166" i="7"/>
  <c r="BC166" i="7"/>
  <c r="BB166" i="7"/>
  <c r="BA166" i="7"/>
  <c r="DL165" i="7"/>
  <c r="DJ165" i="7"/>
  <c r="DH165" i="7"/>
  <c r="DF165" i="7"/>
  <c r="DD165" i="7"/>
  <c r="DB165" i="7"/>
  <c r="CZ165" i="7"/>
  <c r="CX165" i="7"/>
  <c r="CV165" i="7"/>
  <c r="CT165" i="7"/>
  <c r="CR165" i="7"/>
  <c r="CP165" i="7"/>
  <c r="CN165" i="7"/>
  <c r="CL165" i="7"/>
  <c r="CJ165" i="7"/>
  <c r="CH165" i="7"/>
  <c r="CF165" i="7"/>
  <c r="BL165" i="7"/>
  <c r="BK165" i="7"/>
  <c r="BJ165" i="7"/>
  <c r="BI165" i="7"/>
  <c r="BH165" i="7"/>
  <c r="BG165" i="7"/>
  <c r="BF165" i="7"/>
  <c r="BE165" i="7"/>
  <c r="BD165" i="7"/>
  <c r="BC165" i="7"/>
  <c r="BB165" i="7"/>
  <c r="BA165" i="7"/>
  <c r="DL164" i="7"/>
  <c r="DJ164" i="7"/>
  <c r="DH164" i="7"/>
  <c r="DF164" i="7"/>
  <c r="DD164" i="7"/>
  <c r="DB164" i="7"/>
  <c r="CZ164" i="7"/>
  <c r="CX164" i="7"/>
  <c r="CV164" i="7"/>
  <c r="CT164" i="7"/>
  <c r="CR164" i="7"/>
  <c r="CP164" i="7"/>
  <c r="CN164" i="7"/>
  <c r="CL164" i="7"/>
  <c r="CJ164" i="7"/>
  <c r="CH164" i="7"/>
  <c r="CF164" i="7"/>
  <c r="BL164" i="7"/>
  <c r="BK164" i="7"/>
  <c r="BJ164" i="7"/>
  <c r="BI164" i="7"/>
  <c r="BH164" i="7"/>
  <c r="BG164" i="7"/>
  <c r="BF164" i="7"/>
  <c r="BE164" i="7"/>
  <c r="BD164" i="7"/>
  <c r="BC164" i="7"/>
  <c r="BB164" i="7"/>
  <c r="BA164" i="7"/>
  <c r="DL163" i="7"/>
  <c r="DJ163" i="7"/>
  <c r="DH163" i="7"/>
  <c r="DF163" i="7"/>
  <c r="DD163" i="7"/>
  <c r="DB163" i="7"/>
  <c r="CZ163" i="7"/>
  <c r="CX163" i="7"/>
  <c r="CV163" i="7"/>
  <c r="CT163" i="7"/>
  <c r="CR163" i="7"/>
  <c r="CP163" i="7"/>
  <c r="CN163" i="7"/>
  <c r="CL163" i="7"/>
  <c r="CJ163" i="7"/>
  <c r="CH163" i="7"/>
  <c r="CF163" i="7"/>
  <c r="BL163" i="7"/>
  <c r="BK163" i="7"/>
  <c r="BJ163" i="7"/>
  <c r="BI163" i="7"/>
  <c r="BH163" i="7"/>
  <c r="BG163" i="7"/>
  <c r="BF163" i="7"/>
  <c r="BE163" i="7"/>
  <c r="BD163" i="7"/>
  <c r="BC163" i="7"/>
  <c r="BB163" i="7"/>
  <c r="BA163" i="7"/>
  <c r="DL162" i="7"/>
  <c r="DJ162" i="7"/>
  <c r="DH162" i="7"/>
  <c r="DF162" i="7"/>
  <c r="DD162" i="7"/>
  <c r="DB162" i="7"/>
  <c r="CZ162" i="7"/>
  <c r="CX162" i="7"/>
  <c r="CV162" i="7"/>
  <c r="CT162" i="7"/>
  <c r="CR162" i="7"/>
  <c r="CP162" i="7"/>
  <c r="CN162" i="7"/>
  <c r="CL162" i="7"/>
  <c r="CJ162" i="7"/>
  <c r="CH162" i="7"/>
  <c r="CF162" i="7"/>
  <c r="BL162" i="7"/>
  <c r="BK162" i="7"/>
  <c r="BJ162" i="7"/>
  <c r="BI162" i="7"/>
  <c r="BH162" i="7"/>
  <c r="BG162" i="7"/>
  <c r="BF162" i="7"/>
  <c r="BE162" i="7"/>
  <c r="BD162" i="7"/>
  <c r="BC162" i="7"/>
  <c r="BB162" i="7"/>
  <c r="BA162" i="7"/>
  <c r="DL161" i="7"/>
  <c r="DJ161" i="7"/>
  <c r="DH161" i="7"/>
  <c r="DF161" i="7"/>
  <c r="DD161" i="7"/>
  <c r="DB161" i="7"/>
  <c r="CZ161" i="7"/>
  <c r="CX161" i="7"/>
  <c r="CV161" i="7"/>
  <c r="CT161" i="7"/>
  <c r="CR161" i="7"/>
  <c r="CP161" i="7"/>
  <c r="CN161" i="7"/>
  <c r="CL161" i="7"/>
  <c r="CJ161" i="7"/>
  <c r="CH161" i="7"/>
  <c r="CF161" i="7"/>
  <c r="BL161" i="7"/>
  <c r="BK161" i="7"/>
  <c r="BJ161" i="7"/>
  <c r="BI161" i="7"/>
  <c r="BH161" i="7"/>
  <c r="BG161" i="7"/>
  <c r="BF161" i="7"/>
  <c r="BE161" i="7"/>
  <c r="BD161" i="7"/>
  <c r="BC161" i="7"/>
  <c r="BB161" i="7"/>
  <c r="BA161" i="7"/>
  <c r="DL160" i="7"/>
  <c r="DJ160" i="7"/>
  <c r="DH160" i="7"/>
  <c r="DF160" i="7"/>
  <c r="DD160" i="7"/>
  <c r="DB160" i="7"/>
  <c r="CZ160" i="7"/>
  <c r="CX160" i="7"/>
  <c r="CV160" i="7"/>
  <c r="CT160" i="7"/>
  <c r="CR160" i="7"/>
  <c r="CP160" i="7"/>
  <c r="CN160" i="7"/>
  <c r="CL160" i="7"/>
  <c r="CJ160" i="7"/>
  <c r="CH160" i="7"/>
  <c r="CF160" i="7"/>
  <c r="BL160" i="7"/>
  <c r="BK160" i="7"/>
  <c r="BJ160" i="7"/>
  <c r="BI160" i="7"/>
  <c r="BH160" i="7"/>
  <c r="BG160" i="7"/>
  <c r="BF160" i="7"/>
  <c r="BE160" i="7"/>
  <c r="BD160" i="7"/>
  <c r="BC160" i="7"/>
  <c r="BB160" i="7"/>
  <c r="BA160" i="7"/>
  <c r="DL159" i="7"/>
  <c r="DJ159" i="7"/>
  <c r="DH159" i="7"/>
  <c r="DF159" i="7"/>
  <c r="DD159" i="7"/>
  <c r="DB159" i="7"/>
  <c r="CZ159" i="7"/>
  <c r="CX159" i="7"/>
  <c r="CV159" i="7"/>
  <c r="CT159" i="7"/>
  <c r="CR159" i="7"/>
  <c r="CP159" i="7"/>
  <c r="CN159" i="7"/>
  <c r="CL159" i="7"/>
  <c r="CJ159" i="7"/>
  <c r="CH159" i="7"/>
  <c r="CF159" i="7"/>
  <c r="BL159" i="7"/>
  <c r="BK159" i="7"/>
  <c r="BJ159" i="7"/>
  <c r="BI159" i="7"/>
  <c r="BH159" i="7"/>
  <c r="BG159" i="7"/>
  <c r="BF159" i="7"/>
  <c r="BE159" i="7"/>
  <c r="BD159" i="7"/>
  <c r="BC159" i="7"/>
  <c r="BB159" i="7"/>
  <c r="BA159" i="7"/>
  <c r="DL158" i="7"/>
  <c r="DJ158" i="7"/>
  <c r="DH158" i="7"/>
  <c r="DF158" i="7"/>
  <c r="DD158" i="7"/>
  <c r="DB158" i="7"/>
  <c r="CZ158" i="7"/>
  <c r="CX158" i="7"/>
  <c r="CV158" i="7"/>
  <c r="CT158" i="7"/>
  <c r="CR158" i="7"/>
  <c r="CP158" i="7"/>
  <c r="CN158" i="7"/>
  <c r="CL158" i="7"/>
  <c r="CJ158" i="7"/>
  <c r="CH158" i="7"/>
  <c r="CF158" i="7"/>
  <c r="BL158" i="7"/>
  <c r="BK158" i="7"/>
  <c r="BJ158" i="7"/>
  <c r="BI158" i="7"/>
  <c r="BH158" i="7"/>
  <c r="BG158" i="7"/>
  <c r="BF158" i="7"/>
  <c r="BE158" i="7"/>
  <c r="BD158" i="7"/>
  <c r="BC158" i="7"/>
  <c r="BB158" i="7"/>
  <c r="BA158" i="7"/>
  <c r="DL157" i="7"/>
  <c r="DJ157" i="7"/>
  <c r="DH157" i="7"/>
  <c r="DF157" i="7"/>
  <c r="DD157" i="7"/>
  <c r="DB157" i="7"/>
  <c r="CZ157" i="7"/>
  <c r="CX157" i="7"/>
  <c r="CV157" i="7"/>
  <c r="CT157" i="7"/>
  <c r="CR157" i="7"/>
  <c r="CP157" i="7"/>
  <c r="CN157" i="7"/>
  <c r="CL157" i="7"/>
  <c r="CJ157" i="7"/>
  <c r="CH157" i="7"/>
  <c r="CF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L90" i="7"/>
  <c r="DJ90" i="7"/>
  <c r="DH90" i="7"/>
  <c r="DF90" i="7"/>
  <c r="DD90" i="7"/>
  <c r="DB90" i="7"/>
  <c r="CZ90" i="7"/>
  <c r="CX90" i="7"/>
  <c r="CV90" i="7"/>
  <c r="CT90" i="7"/>
  <c r="CR90" i="7"/>
  <c r="CP90" i="7"/>
  <c r="CN90" i="7"/>
  <c r="CL90" i="7"/>
  <c r="CJ90" i="7"/>
  <c r="CH90" i="7"/>
  <c r="CF90" i="7"/>
  <c r="DL89" i="7"/>
  <c r="DJ89" i="7"/>
  <c r="DH89" i="7"/>
  <c r="DF89" i="7"/>
  <c r="DD89" i="7"/>
  <c r="DB89" i="7"/>
  <c r="CZ89" i="7"/>
  <c r="CX89" i="7"/>
  <c r="CV89" i="7"/>
  <c r="CT89" i="7"/>
  <c r="CR89" i="7"/>
  <c r="CP89" i="7"/>
  <c r="CN89" i="7"/>
  <c r="CL89" i="7"/>
  <c r="CJ89" i="7"/>
  <c r="CH89" i="7"/>
  <c r="CF89" i="7"/>
  <c r="DL88" i="7"/>
  <c r="DJ88" i="7"/>
  <c r="DH88" i="7"/>
  <c r="DF88" i="7"/>
  <c r="DD88" i="7"/>
  <c r="DB88" i="7"/>
  <c r="CZ88" i="7"/>
  <c r="CX88" i="7"/>
  <c r="CV88" i="7"/>
  <c r="CT88" i="7"/>
  <c r="CR88" i="7"/>
  <c r="CP88" i="7"/>
  <c r="CN88" i="7"/>
  <c r="CL88" i="7"/>
  <c r="CJ88" i="7"/>
  <c r="CH88" i="7"/>
  <c r="CF88" i="7"/>
  <c r="DL87" i="7"/>
  <c r="DJ87" i="7"/>
  <c r="DH87" i="7"/>
  <c r="DF87" i="7"/>
  <c r="DD87" i="7"/>
  <c r="DB87" i="7"/>
  <c r="CZ87" i="7"/>
  <c r="CX87" i="7"/>
  <c r="CV87" i="7"/>
  <c r="CT87" i="7"/>
  <c r="CR87" i="7"/>
  <c r="CP87" i="7"/>
  <c r="CN87" i="7"/>
  <c r="CL87" i="7"/>
  <c r="CJ87" i="7"/>
  <c r="CH87" i="7"/>
  <c r="CF87" i="7"/>
  <c r="DL86" i="7"/>
  <c r="DJ86" i="7"/>
  <c r="DH86" i="7"/>
  <c r="DF86" i="7"/>
  <c r="DD86" i="7"/>
  <c r="DB86" i="7"/>
  <c r="CZ86" i="7"/>
  <c r="CX86" i="7"/>
  <c r="CV86" i="7"/>
  <c r="CT86" i="7"/>
  <c r="CR86" i="7"/>
  <c r="CP86" i="7"/>
  <c r="CN86" i="7"/>
  <c r="CL86" i="7"/>
  <c r="CJ86" i="7"/>
  <c r="CH86" i="7"/>
  <c r="CF86" i="7"/>
  <c r="DL85" i="7"/>
  <c r="DJ85" i="7"/>
  <c r="DH85" i="7"/>
  <c r="DF85" i="7"/>
  <c r="DD85" i="7"/>
  <c r="DB85" i="7"/>
  <c r="CZ85" i="7"/>
  <c r="CX85" i="7"/>
  <c r="CV85" i="7"/>
  <c r="CT85" i="7"/>
  <c r="CR85" i="7"/>
  <c r="CP85" i="7"/>
  <c r="CN85" i="7"/>
  <c r="CL85" i="7"/>
  <c r="CJ85" i="7"/>
  <c r="CH85" i="7"/>
  <c r="CF85" i="7"/>
  <c r="CN125" i="7"/>
  <c r="CP125" i="7"/>
  <c r="CR125" i="7"/>
  <c r="CT125" i="7"/>
  <c r="CV125" i="7"/>
  <c r="CX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L156" i="7"/>
  <c r="DJ156" i="7"/>
  <c r="DH156" i="7"/>
  <c r="DF156" i="7"/>
  <c r="DD156" i="7"/>
  <c r="DB156" i="7"/>
  <c r="CZ156" i="7"/>
  <c r="CX156" i="7"/>
  <c r="CV156" i="7"/>
  <c r="CT156" i="7"/>
  <c r="CR156" i="7"/>
  <c r="CP156" i="7"/>
  <c r="CN156" i="7"/>
  <c r="CL156" i="7"/>
  <c r="CJ156" i="7"/>
  <c r="CH156" i="7"/>
  <c r="CF156" i="7"/>
  <c r="BL156" i="7"/>
  <c r="BK156" i="7"/>
  <c r="BJ156" i="7"/>
  <c r="BI156" i="7"/>
  <c r="BH156" i="7"/>
  <c r="BG156" i="7"/>
  <c r="BF156" i="7"/>
  <c r="BE156" i="7"/>
  <c r="BD156" i="7"/>
  <c r="BC156" i="7"/>
  <c r="BB156" i="7"/>
  <c r="BA156" i="7"/>
  <c r="DL155" i="7"/>
  <c r="DJ155" i="7"/>
  <c r="DH155" i="7"/>
  <c r="DF155" i="7"/>
  <c r="DD155" i="7"/>
  <c r="DB155" i="7"/>
  <c r="CZ155" i="7"/>
  <c r="CX155" i="7"/>
  <c r="CV155" i="7"/>
  <c r="CT155" i="7"/>
  <c r="CR155" i="7"/>
  <c r="CP155" i="7"/>
  <c r="CN155" i="7"/>
  <c r="CL155" i="7"/>
  <c r="CJ155" i="7"/>
  <c r="CH155" i="7"/>
  <c r="CF155" i="7"/>
  <c r="BL155" i="7"/>
  <c r="BK155" i="7"/>
  <c r="BJ155" i="7"/>
  <c r="BI155" i="7"/>
  <c r="BH155" i="7"/>
  <c r="BG155" i="7"/>
  <c r="BF155" i="7"/>
  <c r="BE155" i="7"/>
  <c r="BD155" i="7"/>
  <c r="BC155" i="7"/>
  <c r="BB155" i="7"/>
  <c r="BA155" i="7"/>
  <c r="DL154" i="7"/>
  <c r="DJ154" i="7"/>
  <c r="DH154" i="7"/>
  <c r="DF154" i="7"/>
  <c r="DD154" i="7"/>
  <c r="DB154" i="7"/>
  <c r="CZ154" i="7"/>
  <c r="CX154" i="7"/>
  <c r="CV154" i="7"/>
  <c r="CT154" i="7"/>
  <c r="CR154" i="7"/>
  <c r="CP154" i="7"/>
  <c r="CN154" i="7"/>
  <c r="CL154" i="7"/>
  <c r="CJ154" i="7"/>
  <c r="CH154" i="7"/>
  <c r="CF154" i="7"/>
  <c r="BL154" i="7"/>
  <c r="BK154" i="7"/>
  <c r="BJ154" i="7"/>
  <c r="BI154" i="7"/>
  <c r="BH154" i="7"/>
  <c r="BG154" i="7"/>
  <c r="BF154" i="7"/>
  <c r="BE154" i="7"/>
  <c r="BD154" i="7"/>
  <c r="BC154" i="7"/>
  <c r="BB154" i="7"/>
  <c r="BA154" i="7"/>
  <c r="DL153" i="7"/>
  <c r="DJ153" i="7"/>
  <c r="DH153" i="7"/>
  <c r="DF153" i="7"/>
  <c r="DD153" i="7"/>
  <c r="DB153" i="7"/>
  <c r="CZ153" i="7"/>
  <c r="CX153" i="7"/>
  <c r="CV153" i="7"/>
  <c r="CT153" i="7"/>
  <c r="CR153" i="7"/>
  <c r="CP153" i="7"/>
  <c r="CN153" i="7"/>
  <c r="CL153" i="7"/>
  <c r="CJ153" i="7"/>
  <c r="CH153" i="7"/>
  <c r="CF153" i="7"/>
  <c r="BL153" i="7"/>
  <c r="BK153" i="7"/>
  <c r="BJ153" i="7"/>
  <c r="BI153" i="7"/>
  <c r="BH153" i="7"/>
  <c r="BG153" i="7"/>
  <c r="BF153" i="7"/>
  <c r="BE153" i="7"/>
  <c r="BD153" i="7"/>
  <c r="BC153" i="7"/>
  <c r="BB153" i="7"/>
  <c r="BA153" i="7"/>
  <c r="DL152" i="7"/>
  <c r="DJ152" i="7"/>
  <c r="DH152" i="7"/>
  <c r="DF152" i="7"/>
  <c r="DD152" i="7"/>
  <c r="DB152" i="7"/>
  <c r="CZ152" i="7"/>
  <c r="CX152" i="7"/>
  <c r="CV152" i="7"/>
  <c r="CT152" i="7"/>
  <c r="CR152" i="7"/>
  <c r="CP152" i="7"/>
  <c r="CN152" i="7"/>
  <c r="CL152" i="7"/>
  <c r="CJ152" i="7"/>
  <c r="CH152" i="7"/>
  <c r="CF152" i="7"/>
  <c r="BL152" i="7"/>
  <c r="BK152" i="7"/>
  <c r="BJ152" i="7"/>
  <c r="BI152" i="7"/>
  <c r="BH152" i="7"/>
  <c r="BG152" i="7"/>
  <c r="BF152" i="7"/>
  <c r="BE152" i="7"/>
  <c r="BD152" i="7"/>
  <c r="BC152" i="7"/>
  <c r="BB152" i="7"/>
  <c r="BA152" i="7"/>
  <c r="DL151" i="7"/>
  <c r="DJ151" i="7"/>
  <c r="DH151" i="7"/>
  <c r="DF151" i="7"/>
  <c r="DD151" i="7"/>
  <c r="DB151" i="7"/>
  <c r="CZ151" i="7"/>
  <c r="CX151" i="7"/>
  <c r="CV151" i="7"/>
  <c r="CT151" i="7"/>
  <c r="CR151" i="7"/>
  <c r="CP151" i="7"/>
  <c r="CN151" i="7"/>
  <c r="CL151" i="7"/>
  <c r="CJ151" i="7"/>
  <c r="CH151" i="7"/>
  <c r="CF151" i="7"/>
  <c r="BL151" i="7"/>
  <c r="BK151" i="7"/>
  <c r="BJ151" i="7"/>
  <c r="BI151" i="7"/>
  <c r="BH151" i="7"/>
  <c r="BG151" i="7"/>
  <c r="BF151" i="7"/>
  <c r="BE151" i="7"/>
  <c r="BD151" i="7"/>
  <c r="BC151" i="7"/>
  <c r="BB151" i="7"/>
  <c r="BA151" i="7"/>
  <c r="DL150" i="7"/>
  <c r="DJ150" i="7"/>
  <c r="DH150" i="7"/>
  <c r="DF150" i="7"/>
  <c r="DD150" i="7"/>
  <c r="DB150" i="7"/>
  <c r="CZ150" i="7"/>
  <c r="CX150" i="7"/>
  <c r="CV150" i="7"/>
  <c r="CT150" i="7"/>
  <c r="CR150" i="7"/>
  <c r="CP150" i="7"/>
  <c r="CN150" i="7"/>
  <c r="CL150" i="7"/>
  <c r="CJ150" i="7"/>
  <c r="CH150" i="7"/>
  <c r="CF150" i="7"/>
  <c r="BL150" i="7"/>
  <c r="BK150" i="7"/>
  <c r="BJ150" i="7"/>
  <c r="BI150" i="7"/>
  <c r="BH150" i="7"/>
  <c r="BG150" i="7"/>
  <c r="BF150" i="7"/>
  <c r="BE150" i="7"/>
  <c r="BD150" i="7"/>
  <c r="BC150" i="7"/>
  <c r="BB150" i="7"/>
  <c r="BA150" i="7"/>
  <c r="DL149" i="7"/>
  <c r="DJ149" i="7"/>
  <c r="DH149" i="7"/>
  <c r="DF149" i="7"/>
  <c r="DD149" i="7"/>
  <c r="DB149" i="7"/>
  <c r="CZ149" i="7"/>
  <c r="CX149" i="7"/>
  <c r="CV149" i="7"/>
  <c r="CT149" i="7"/>
  <c r="CR149" i="7"/>
  <c r="CP149" i="7"/>
  <c r="CN149" i="7"/>
  <c r="CL149" i="7"/>
  <c r="CJ149" i="7"/>
  <c r="CH149" i="7"/>
  <c r="CF149" i="7"/>
  <c r="BL149" i="7"/>
  <c r="BK149" i="7"/>
  <c r="BJ149" i="7"/>
  <c r="BI149" i="7"/>
  <c r="BH149" i="7"/>
  <c r="BG149" i="7"/>
  <c r="BF149" i="7"/>
  <c r="BE149" i="7"/>
  <c r="BD149" i="7"/>
  <c r="BC149" i="7"/>
  <c r="BB149" i="7"/>
  <c r="BA149" i="7"/>
  <c r="DL148" i="7"/>
  <c r="DJ148" i="7"/>
  <c r="DH148" i="7"/>
  <c r="DF148" i="7"/>
  <c r="DD148" i="7"/>
  <c r="DB148" i="7"/>
  <c r="CZ148" i="7"/>
  <c r="CX148" i="7"/>
  <c r="CV148" i="7"/>
  <c r="CT148" i="7"/>
  <c r="CR148" i="7"/>
  <c r="CP148" i="7"/>
  <c r="CN148" i="7"/>
  <c r="CL148" i="7"/>
  <c r="CJ148" i="7"/>
  <c r="CH148" i="7"/>
  <c r="CF148" i="7"/>
  <c r="BL148" i="7"/>
  <c r="BK148" i="7"/>
  <c r="BJ148" i="7"/>
  <c r="BI148" i="7"/>
  <c r="BH148" i="7"/>
  <c r="BG148" i="7"/>
  <c r="BF148" i="7"/>
  <c r="BE148" i="7"/>
  <c r="BD148" i="7"/>
  <c r="BC148" i="7"/>
  <c r="BB148" i="7"/>
  <c r="BA148" i="7"/>
  <c r="DL147" i="7"/>
  <c r="DJ147" i="7"/>
  <c r="DH147" i="7"/>
  <c r="DF147" i="7"/>
  <c r="DD147" i="7"/>
  <c r="DB147" i="7"/>
  <c r="CZ147" i="7"/>
  <c r="CX147" i="7"/>
  <c r="CV147" i="7"/>
  <c r="CT147" i="7"/>
  <c r="CR147" i="7"/>
  <c r="CP147" i="7"/>
  <c r="CN147" i="7"/>
  <c r="CL147" i="7"/>
  <c r="CJ147" i="7"/>
  <c r="CH147" i="7"/>
  <c r="CF147" i="7"/>
  <c r="BL147" i="7"/>
  <c r="BK147" i="7"/>
  <c r="BJ147" i="7"/>
  <c r="BI147" i="7"/>
  <c r="BH147" i="7"/>
  <c r="BG147" i="7"/>
  <c r="BF147" i="7"/>
  <c r="BE147" i="7"/>
  <c r="BD147" i="7"/>
  <c r="BC147" i="7"/>
  <c r="BB147" i="7"/>
  <c r="BA147" i="7"/>
  <c r="DL146" i="7"/>
  <c r="DJ146" i="7"/>
  <c r="DH146" i="7"/>
  <c r="DF146" i="7"/>
  <c r="DD146" i="7"/>
  <c r="DB146" i="7"/>
  <c r="CZ146" i="7"/>
  <c r="CX146" i="7"/>
  <c r="CV146" i="7"/>
  <c r="CT146" i="7"/>
  <c r="CR146" i="7"/>
  <c r="CP146" i="7"/>
  <c r="CN146" i="7"/>
  <c r="CL146" i="7"/>
  <c r="CJ146" i="7"/>
  <c r="CH146" i="7"/>
  <c r="CF146" i="7"/>
  <c r="BL146" i="7"/>
  <c r="BK146" i="7"/>
  <c r="BJ146" i="7"/>
  <c r="BI146" i="7"/>
  <c r="BH146" i="7"/>
  <c r="BG146" i="7"/>
  <c r="BF146" i="7"/>
  <c r="BE146" i="7"/>
  <c r="BD146" i="7"/>
  <c r="BC146" i="7"/>
  <c r="BB146" i="7"/>
  <c r="BA146" i="7"/>
  <c r="DL145" i="7"/>
  <c r="DJ145" i="7"/>
  <c r="DH145" i="7"/>
  <c r="DF145" i="7"/>
  <c r="DD145" i="7"/>
  <c r="DB145" i="7"/>
  <c r="CZ145" i="7"/>
  <c r="CX145" i="7"/>
  <c r="CV145" i="7"/>
  <c r="CT145" i="7"/>
  <c r="CR145" i="7"/>
  <c r="CP145" i="7"/>
  <c r="CN145" i="7"/>
  <c r="CL145" i="7"/>
  <c r="CJ145" i="7"/>
  <c r="CH145" i="7"/>
  <c r="CF145" i="7"/>
  <c r="BL145" i="7"/>
  <c r="BK145" i="7"/>
  <c r="BJ145" i="7"/>
  <c r="BI145" i="7"/>
  <c r="BH145" i="7"/>
  <c r="BG145" i="7"/>
  <c r="BF145" i="7"/>
  <c r="BE145" i="7"/>
  <c r="BD145" i="7"/>
  <c r="BC145" i="7"/>
  <c r="BB145" i="7"/>
  <c r="BA145" i="7"/>
  <c r="DL144" i="7"/>
  <c r="DJ144" i="7"/>
  <c r="DH144" i="7"/>
  <c r="DF144" i="7"/>
  <c r="DD144" i="7"/>
  <c r="DB144" i="7"/>
  <c r="CZ144" i="7"/>
  <c r="CX144" i="7"/>
  <c r="CV144" i="7"/>
  <c r="CT144" i="7"/>
  <c r="CR144" i="7"/>
  <c r="CP144" i="7"/>
  <c r="CN144" i="7"/>
  <c r="CL144" i="7"/>
  <c r="CJ144" i="7"/>
  <c r="CH144" i="7"/>
  <c r="CF144" i="7"/>
  <c r="BL144" i="7"/>
  <c r="BK144" i="7"/>
  <c r="BJ144" i="7"/>
  <c r="BI144" i="7"/>
  <c r="BH144" i="7"/>
  <c r="BG144" i="7"/>
  <c r="BF144" i="7"/>
  <c r="BE144" i="7"/>
  <c r="BD144" i="7"/>
  <c r="BC144" i="7"/>
  <c r="BB144" i="7"/>
  <c r="BA144" i="7"/>
  <c r="DL143" i="7"/>
  <c r="DJ143" i="7"/>
  <c r="DH143" i="7"/>
  <c r="DF143" i="7"/>
  <c r="DD143" i="7"/>
  <c r="DB143" i="7"/>
  <c r="CZ143" i="7"/>
  <c r="CX143" i="7"/>
  <c r="CV143" i="7"/>
  <c r="CT143" i="7"/>
  <c r="CR143" i="7"/>
  <c r="CP143" i="7"/>
  <c r="CN143" i="7"/>
  <c r="CL143" i="7"/>
  <c r="CJ143" i="7"/>
  <c r="CH143" i="7"/>
  <c r="CF143" i="7"/>
  <c r="BL143" i="7"/>
  <c r="BK143" i="7"/>
  <c r="BJ143" i="7"/>
  <c r="BI143" i="7"/>
  <c r="BH143" i="7"/>
  <c r="BG143" i="7"/>
  <c r="BF143" i="7"/>
  <c r="BE143" i="7"/>
  <c r="BD143" i="7"/>
  <c r="BC143" i="7"/>
  <c r="BB143" i="7"/>
  <c r="BA143" i="7"/>
  <c r="DL142" i="7"/>
  <c r="DJ142" i="7"/>
  <c r="DH142" i="7"/>
  <c r="DF142" i="7"/>
  <c r="DD142" i="7"/>
  <c r="DB142" i="7"/>
  <c r="CZ142" i="7"/>
  <c r="CX142" i="7"/>
  <c r="CV142" i="7"/>
  <c r="CT142" i="7"/>
  <c r="CR142" i="7"/>
  <c r="CP142" i="7"/>
  <c r="CN142" i="7"/>
  <c r="CL142" i="7"/>
  <c r="CJ142" i="7"/>
  <c r="CH142" i="7"/>
  <c r="CF142" i="7"/>
  <c r="BL142" i="7"/>
  <c r="BK142" i="7"/>
  <c r="BJ142" i="7"/>
  <c r="BI142" i="7"/>
  <c r="BH142" i="7"/>
  <c r="BG142" i="7"/>
  <c r="BF142" i="7"/>
  <c r="BE142" i="7"/>
  <c r="BD142" i="7"/>
  <c r="BC142" i="7"/>
  <c r="BB142" i="7"/>
  <c r="BA142" i="7"/>
  <c r="DL141" i="7"/>
  <c r="DJ141" i="7"/>
  <c r="DH141" i="7"/>
  <c r="DF141" i="7"/>
  <c r="DD141" i="7"/>
  <c r="DB141" i="7"/>
  <c r="CZ141" i="7"/>
  <c r="CX141" i="7"/>
  <c r="CV141" i="7"/>
  <c r="CT141" i="7"/>
  <c r="CR141" i="7"/>
  <c r="CP141" i="7"/>
  <c r="CN141" i="7"/>
  <c r="CL141" i="7"/>
  <c r="CJ141" i="7"/>
  <c r="CH141" i="7"/>
  <c r="CF141" i="7"/>
  <c r="BL141" i="7"/>
  <c r="BK141" i="7"/>
  <c r="BJ141" i="7"/>
  <c r="BI141" i="7"/>
  <c r="BH141" i="7"/>
  <c r="BG141" i="7"/>
  <c r="BF141" i="7"/>
  <c r="BE141" i="7"/>
  <c r="BD141" i="7"/>
  <c r="BC141" i="7"/>
  <c r="BB141" i="7"/>
  <c r="BA141" i="7"/>
  <c r="DL140" i="7"/>
  <c r="DJ140" i="7"/>
  <c r="DH140" i="7"/>
  <c r="DF140" i="7"/>
  <c r="DD140" i="7"/>
  <c r="DB140" i="7"/>
  <c r="CZ140" i="7"/>
  <c r="CX140" i="7"/>
  <c r="CV140" i="7"/>
  <c r="CT140" i="7"/>
  <c r="CR140" i="7"/>
  <c r="CP140" i="7"/>
  <c r="CN140" i="7"/>
  <c r="CL140" i="7"/>
  <c r="CJ140" i="7"/>
  <c r="CH140" i="7"/>
  <c r="CF140" i="7"/>
  <c r="BL140" i="7"/>
  <c r="BK140" i="7"/>
  <c r="BJ140" i="7"/>
  <c r="BI140" i="7"/>
  <c r="BH140" i="7"/>
  <c r="BG140" i="7"/>
  <c r="BF140" i="7"/>
  <c r="BE140" i="7"/>
  <c r="BD140" i="7"/>
  <c r="BC140" i="7"/>
  <c r="BB140" i="7"/>
  <c r="BA140" i="7"/>
  <c r="DL139" i="7"/>
  <c r="DJ139" i="7"/>
  <c r="DH139" i="7"/>
  <c r="DF139" i="7"/>
  <c r="DD139" i="7"/>
  <c r="DB139" i="7"/>
  <c r="CZ139" i="7"/>
  <c r="CX139" i="7"/>
  <c r="CV139" i="7"/>
  <c r="CT139" i="7"/>
  <c r="CR139" i="7"/>
  <c r="CP139" i="7"/>
  <c r="CN139" i="7"/>
  <c r="CL139" i="7"/>
  <c r="CJ139" i="7"/>
  <c r="CH139" i="7"/>
  <c r="CF139" i="7"/>
  <c r="BL139" i="7"/>
  <c r="BK139" i="7"/>
  <c r="BJ139" i="7"/>
  <c r="BI139" i="7"/>
  <c r="BH139" i="7"/>
  <c r="BG139" i="7"/>
  <c r="BF139" i="7"/>
  <c r="BE139" i="7"/>
  <c r="BD139" i="7"/>
  <c r="BC139" i="7"/>
  <c r="BB139" i="7"/>
  <c r="BA139" i="7"/>
  <c r="DL138" i="7"/>
  <c r="DJ138" i="7"/>
  <c r="DH138" i="7"/>
  <c r="DF138" i="7"/>
  <c r="DD138" i="7"/>
  <c r="DB138" i="7"/>
  <c r="CZ138" i="7"/>
  <c r="CX138" i="7"/>
  <c r="CV138" i="7"/>
  <c r="CT138" i="7"/>
  <c r="CR138" i="7"/>
  <c r="CP138" i="7"/>
  <c r="CN138" i="7"/>
  <c r="CL138" i="7"/>
  <c r="CJ138" i="7"/>
  <c r="CH138" i="7"/>
  <c r="CF138" i="7"/>
  <c r="BL138" i="7"/>
  <c r="BK138" i="7"/>
  <c r="BJ138" i="7"/>
  <c r="BI138" i="7"/>
  <c r="BH138" i="7"/>
  <c r="BG138" i="7"/>
  <c r="BF138" i="7"/>
  <c r="BE138" i="7"/>
  <c r="BD138" i="7"/>
  <c r="BC138" i="7"/>
  <c r="BB138" i="7"/>
  <c r="BA138" i="7"/>
  <c r="DL137" i="7"/>
  <c r="DJ137" i="7"/>
  <c r="DH137" i="7"/>
  <c r="DF137" i="7"/>
  <c r="DD137" i="7"/>
  <c r="DB137" i="7"/>
  <c r="CZ137" i="7"/>
  <c r="CX137" i="7"/>
  <c r="CV137" i="7"/>
  <c r="CT137" i="7"/>
  <c r="CR137" i="7"/>
  <c r="CP137" i="7"/>
  <c r="CN137" i="7"/>
  <c r="CL137" i="7"/>
  <c r="CJ137" i="7"/>
  <c r="CH137" i="7"/>
  <c r="CF137" i="7"/>
  <c r="BL137" i="7"/>
  <c r="BK137" i="7"/>
  <c r="BJ137" i="7"/>
  <c r="BI137" i="7"/>
  <c r="BH137" i="7"/>
  <c r="BG137" i="7"/>
  <c r="BF137" i="7"/>
  <c r="BE137" i="7"/>
  <c r="BD137" i="7"/>
  <c r="BC137" i="7"/>
  <c r="BB137" i="7"/>
  <c r="BA137" i="7"/>
  <c r="DL136" i="7"/>
  <c r="DJ136" i="7"/>
  <c r="DH136" i="7"/>
  <c r="DF136" i="7"/>
  <c r="DD136" i="7"/>
  <c r="DB136" i="7"/>
  <c r="CZ136" i="7"/>
  <c r="CX136" i="7"/>
  <c r="CV136" i="7"/>
  <c r="CT136" i="7"/>
  <c r="CR136" i="7"/>
  <c r="CP136" i="7"/>
  <c r="CN136" i="7"/>
  <c r="CL136" i="7"/>
  <c r="CJ136" i="7"/>
  <c r="CH136" i="7"/>
  <c r="CF136" i="7"/>
  <c r="BL136" i="7"/>
  <c r="BK136" i="7"/>
  <c r="BJ136" i="7"/>
  <c r="BI136" i="7"/>
  <c r="BH136" i="7"/>
  <c r="BG136" i="7"/>
  <c r="BF136" i="7"/>
  <c r="BE136" i="7"/>
  <c r="BD136" i="7"/>
  <c r="BC136" i="7"/>
  <c r="BB136" i="7"/>
  <c r="BA136" i="7"/>
  <c r="DL135" i="7"/>
  <c r="DJ135" i="7"/>
  <c r="DH135" i="7"/>
  <c r="DF135" i="7"/>
  <c r="DD135" i="7"/>
  <c r="DB135" i="7"/>
  <c r="CZ135" i="7"/>
  <c r="CX135" i="7"/>
  <c r="CV135" i="7"/>
  <c r="CT135" i="7"/>
  <c r="CR135" i="7"/>
  <c r="CP135" i="7"/>
  <c r="CN135" i="7"/>
  <c r="CL135" i="7"/>
  <c r="CJ135" i="7"/>
  <c r="CH135" i="7"/>
  <c r="CF135" i="7"/>
  <c r="BL135" i="7"/>
  <c r="BK135" i="7"/>
  <c r="BJ135" i="7"/>
  <c r="BI135" i="7"/>
  <c r="BH135" i="7"/>
  <c r="BG135" i="7"/>
  <c r="BF135" i="7"/>
  <c r="BE135" i="7"/>
  <c r="BD135" i="7"/>
  <c r="BC135" i="7"/>
  <c r="BB135" i="7"/>
  <c r="BA135" i="7"/>
  <c r="DL134" i="7"/>
  <c r="DJ134" i="7"/>
  <c r="DH134" i="7"/>
  <c r="DF134" i="7"/>
  <c r="DD134" i="7"/>
  <c r="DB134" i="7"/>
  <c r="CZ134" i="7"/>
  <c r="CX134" i="7"/>
  <c r="CV134" i="7"/>
  <c r="CT134" i="7"/>
  <c r="CR134" i="7"/>
  <c r="CP134" i="7"/>
  <c r="CN134" i="7"/>
  <c r="CL134" i="7"/>
  <c r="CJ134" i="7"/>
  <c r="CH134" i="7"/>
  <c r="CF134" i="7"/>
  <c r="BL134" i="7"/>
  <c r="BK134" i="7"/>
  <c r="BJ134" i="7"/>
  <c r="BI134" i="7"/>
  <c r="BH134" i="7"/>
  <c r="BG134" i="7"/>
  <c r="BF134" i="7"/>
  <c r="BE134" i="7"/>
  <c r="BD134" i="7"/>
  <c r="BC134" i="7"/>
  <c r="BB134" i="7"/>
  <c r="BA134" i="7"/>
  <c r="DL133" i="7"/>
  <c r="DJ133" i="7"/>
  <c r="DH133" i="7"/>
  <c r="DF133" i="7"/>
  <c r="DD133" i="7"/>
  <c r="DB133" i="7"/>
  <c r="CZ133" i="7"/>
  <c r="CX133" i="7"/>
  <c r="CV133" i="7"/>
  <c r="CT133" i="7"/>
  <c r="CR133" i="7"/>
  <c r="CP133" i="7"/>
  <c r="CN133" i="7"/>
  <c r="CL133" i="7"/>
  <c r="CJ133" i="7"/>
  <c r="CH133" i="7"/>
  <c r="CF133" i="7"/>
  <c r="BL133" i="7"/>
  <c r="BK133" i="7"/>
  <c r="BJ133" i="7"/>
  <c r="BI133" i="7"/>
  <c r="BH133" i="7"/>
  <c r="BG133" i="7"/>
  <c r="BF133" i="7"/>
  <c r="BE133" i="7"/>
  <c r="BD133" i="7"/>
  <c r="BC133" i="7"/>
  <c r="BB133" i="7"/>
  <c r="BA133" i="7"/>
  <c r="DL132" i="7"/>
  <c r="DJ132" i="7"/>
  <c r="DH132" i="7"/>
  <c r="DF132" i="7"/>
  <c r="DD132" i="7"/>
  <c r="DB132" i="7"/>
  <c r="CZ132" i="7"/>
  <c r="CX132" i="7"/>
  <c r="CV132" i="7"/>
  <c r="CT132" i="7"/>
  <c r="CR132" i="7"/>
  <c r="CP132" i="7"/>
  <c r="CN132" i="7"/>
  <c r="CL132" i="7"/>
  <c r="CJ132" i="7"/>
  <c r="CH132" i="7"/>
  <c r="CF132" i="7"/>
  <c r="BL132" i="7"/>
  <c r="BK132" i="7"/>
  <c r="BJ132" i="7"/>
  <c r="BI132" i="7"/>
  <c r="BH132" i="7"/>
  <c r="BG132" i="7"/>
  <c r="BF132" i="7"/>
  <c r="BE132" i="7"/>
  <c r="BD132" i="7"/>
  <c r="BC132" i="7"/>
  <c r="BB132" i="7"/>
  <c r="BA132" i="7"/>
  <c r="DL131" i="7"/>
  <c r="DJ131" i="7"/>
  <c r="DH131" i="7"/>
  <c r="DF131" i="7"/>
  <c r="DD131" i="7"/>
  <c r="DB131" i="7"/>
  <c r="CZ131" i="7"/>
  <c r="CX131" i="7"/>
  <c r="CV131" i="7"/>
  <c r="CT131" i="7"/>
  <c r="CR131" i="7"/>
  <c r="CP131" i="7"/>
  <c r="CN131" i="7"/>
  <c r="CL131" i="7"/>
  <c r="CJ131" i="7"/>
  <c r="CH131" i="7"/>
  <c r="CF131" i="7"/>
  <c r="BL131" i="7"/>
  <c r="BK131" i="7"/>
  <c r="BJ131" i="7"/>
  <c r="BI131" i="7"/>
  <c r="BH131" i="7"/>
  <c r="BG131" i="7"/>
  <c r="BF131" i="7"/>
  <c r="BE131" i="7"/>
  <c r="BD131" i="7"/>
  <c r="BC131" i="7"/>
  <c r="BB131" i="7"/>
  <c r="BA131" i="7"/>
  <c r="DL130" i="7"/>
  <c r="DJ130" i="7"/>
  <c r="DH130" i="7"/>
  <c r="DF130" i="7"/>
  <c r="DD130" i="7"/>
  <c r="DB130" i="7"/>
  <c r="CZ130" i="7"/>
  <c r="CX130" i="7"/>
  <c r="CV130" i="7"/>
  <c r="CT130" i="7"/>
  <c r="CR130" i="7"/>
  <c r="CP130" i="7"/>
  <c r="CN130" i="7"/>
  <c r="CL130" i="7"/>
  <c r="CJ130" i="7"/>
  <c r="CH130" i="7"/>
  <c r="CF130" i="7"/>
  <c r="BL130" i="7"/>
  <c r="BK130" i="7"/>
  <c r="BJ130" i="7"/>
  <c r="BI130" i="7"/>
  <c r="BH130" i="7"/>
  <c r="BG130" i="7"/>
  <c r="BF130" i="7"/>
  <c r="BE130" i="7"/>
  <c r="BD130" i="7"/>
  <c r="BC130" i="7"/>
  <c r="BB130" i="7"/>
  <c r="BA130" i="7"/>
  <c r="DL129" i="7"/>
  <c r="DJ129" i="7"/>
  <c r="DH129" i="7"/>
  <c r="DF129" i="7"/>
  <c r="DD129" i="7"/>
  <c r="DB129" i="7"/>
  <c r="CZ129" i="7"/>
  <c r="CX129" i="7"/>
  <c r="CV129" i="7"/>
  <c r="CT129" i="7"/>
  <c r="CR129" i="7"/>
  <c r="CP129" i="7"/>
  <c r="CN129" i="7"/>
  <c r="CL129" i="7"/>
  <c r="CJ129" i="7"/>
  <c r="CH129" i="7"/>
  <c r="CF129" i="7"/>
  <c r="BL129" i="7"/>
  <c r="BK129" i="7"/>
  <c r="BJ129" i="7"/>
  <c r="BI129" i="7"/>
  <c r="BH129" i="7"/>
  <c r="BG129" i="7"/>
  <c r="BF129" i="7"/>
  <c r="BE129" i="7"/>
  <c r="BD129" i="7"/>
  <c r="BC129" i="7"/>
  <c r="BB129" i="7"/>
  <c r="BA129" i="7"/>
  <c r="DL128" i="7"/>
  <c r="DJ128" i="7"/>
  <c r="DH128" i="7"/>
  <c r="DF128" i="7"/>
  <c r="DD128" i="7"/>
  <c r="DB128" i="7"/>
  <c r="CZ128" i="7"/>
  <c r="CX128" i="7"/>
  <c r="CV128" i="7"/>
  <c r="CT128" i="7"/>
  <c r="CR128" i="7"/>
  <c r="CP128" i="7"/>
  <c r="CN128" i="7"/>
  <c r="CL128" i="7"/>
  <c r="CJ128" i="7"/>
  <c r="CH128" i="7"/>
  <c r="CF128" i="7"/>
  <c r="BL128" i="7"/>
  <c r="BK128" i="7"/>
  <c r="BJ128" i="7"/>
  <c r="BI128" i="7"/>
  <c r="BH128" i="7"/>
  <c r="BG128" i="7"/>
  <c r="BF128" i="7"/>
  <c r="BE128" i="7"/>
  <c r="BD128" i="7"/>
  <c r="BC128" i="7"/>
  <c r="BB128" i="7"/>
  <c r="BA128" i="7"/>
  <c r="DL127" i="7"/>
  <c r="DJ127" i="7"/>
  <c r="DH127" i="7"/>
  <c r="DF127" i="7"/>
  <c r="DD127" i="7"/>
  <c r="DB127" i="7"/>
  <c r="CZ127" i="7"/>
  <c r="CX127" i="7"/>
  <c r="CV127" i="7"/>
  <c r="CT127" i="7"/>
  <c r="CR127" i="7"/>
  <c r="CP127" i="7"/>
  <c r="CN127" i="7"/>
  <c r="CL127" i="7"/>
  <c r="CJ127" i="7"/>
  <c r="CH127" i="7"/>
  <c r="CF127" i="7"/>
  <c r="BL127" i="7"/>
  <c r="BK127" i="7"/>
  <c r="BJ127" i="7"/>
  <c r="BI127" i="7"/>
  <c r="BH127" i="7"/>
  <c r="BG127" i="7"/>
  <c r="BF127" i="7"/>
  <c r="BE127" i="7"/>
  <c r="BD127" i="7"/>
  <c r="BC127" i="7"/>
  <c r="BB127" i="7"/>
  <c r="BA127" i="7"/>
  <c r="DL126" i="7"/>
  <c r="DJ126" i="7"/>
  <c r="DH126" i="7"/>
  <c r="DF126" i="7"/>
  <c r="DD126" i="7"/>
  <c r="DB126" i="7"/>
  <c r="CZ126" i="7"/>
  <c r="CX126" i="7"/>
  <c r="CV126" i="7"/>
  <c r="CT126" i="7"/>
  <c r="CR126" i="7"/>
  <c r="CP126" i="7"/>
  <c r="CN126" i="7"/>
  <c r="CL126" i="7"/>
  <c r="CJ126" i="7"/>
  <c r="CH126" i="7"/>
  <c r="CF126" i="7"/>
  <c r="BL126" i="7"/>
  <c r="BK126" i="7"/>
  <c r="BJ126" i="7"/>
  <c r="BI126" i="7"/>
  <c r="BH126" i="7"/>
  <c r="BG126" i="7"/>
  <c r="BF126" i="7"/>
  <c r="BE126" i="7"/>
  <c r="BD126" i="7"/>
  <c r="BC126" i="7"/>
  <c r="BB126" i="7"/>
  <c r="BA126" i="7"/>
  <c r="DL125" i="7"/>
  <c r="DJ125" i="7"/>
  <c r="DH125" i="7"/>
  <c r="DF125" i="7"/>
  <c r="DD125" i="7"/>
  <c r="DB125" i="7"/>
  <c r="CZ125" i="7"/>
  <c r="CL125" i="7"/>
  <c r="CJ125" i="7"/>
  <c r="CH125" i="7"/>
  <c r="CF125" i="7"/>
  <c r="BL125" i="7"/>
  <c r="BK125" i="7"/>
  <c r="BJ125" i="7"/>
  <c r="BI125" i="7"/>
  <c r="BH125" i="7"/>
  <c r="BG125" i="7"/>
  <c r="BF125" i="7"/>
  <c r="BE125" i="7"/>
  <c r="BD125" i="7"/>
  <c r="BC125" i="7"/>
  <c r="BB125" i="7"/>
  <c r="BA125" i="7"/>
  <c r="DL124" i="7"/>
  <c r="DJ124" i="7"/>
  <c r="DH124" i="7"/>
  <c r="DF124" i="7"/>
  <c r="DD124" i="7"/>
  <c r="DB124" i="7"/>
  <c r="CZ124" i="7"/>
  <c r="CX124" i="7"/>
  <c r="CV124" i="7"/>
  <c r="CT124" i="7"/>
  <c r="CR124" i="7"/>
  <c r="CP124" i="7"/>
  <c r="CN124" i="7"/>
  <c r="CL124" i="7"/>
  <c r="CJ124" i="7"/>
  <c r="CH124" i="7"/>
  <c r="CF124" i="7"/>
  <c r="BL124" i="7"/>
  <c r="BK124" i="7"/>
  <c r="BJ124" i="7"/>
  <c r="BI124" i="7"/>
  <c r="BH124" i="7"/>
  <c r="BG124" i="7"/>
  <c r="BF124" i="7"/>
  <c r="BE124" i="7"/>
  <c r="BD124" i="7"/>
  <c r="BC124" i="7"/>
  <c r="BB124" i="7"/>
  <c r="BA124" i="7"/>
  <c r="DL123" i="7"/>
  <c r="DJ123" i="7"/>
  <c r="DH123" i="7"/>
  <c r="DF123" i="7"/>
  <c r="DD123" i="7"/>
  <c r="DB123" i="7"/>
  <c r="CZ123" i="7"/>
  <c r="CX123" i="7"/>
  <c r="CV123" i="7"/>
  <c r="CT123" i="7"/>
  <c r="CR123" i="7"/>
  <c r="CP123" i="7"/>
  <c r="CN123" i="7"/>
  <c r="CL123" i="7"/>
  <c r="CJ123" i="7"/>
  <c r="CH123" i="7"/>
  <c r="CF123" i="7"/>
  <c r="BL123" i="7"/>
  <c r="BK123" i="7"/>
  <c r="BJ123" i="7"/>
  <c r="BI123" i="7"/>
  <c r="BH123" i="7"/>
  <c r="BG123" i="7"/>
  <c r="BF123" i="7"/>
  <c r="BE123" i="7"/>
  <c r="BD123" i="7"/>
  <c r="BC123" i="7"/>
  <c r="BB123" i="7"/>
  <c r="BA123" i="7"/>
  <c r="DL122" i="7"/>
  <c r="DJ122" i="7"/>
  <c r="DH122" i="7"/>
  <c r="DF122" i="7"/>
  <c r="DD122" i="7"/>
  <c r="DB122" i="7"/>
  <c r="CZ122" i="7"/>
  <c r="CX122" i="7"/>
  <c r="CV122" i="7"/>
  <c r="CT122" i="7"/>
  <c r="CR122" i="7"/>
  <c r="CP122" i="7"/>
  <c r="CN122" i="7"/>
  <c r="CL122" i="7"/>
  <c r="CJ122" i="7"/>
  <c r="CH122" i="7"/>
  <c r="CF122" i="7"/>
  <c r="BL122" i="7"/>
  <c r="BK122" i="7"/>
  <c r="BJ122" i="7"/>
  <c r="BI122" i="7"/>
  <c r="BH122" i="7"/>
  <c r="BG122" i="7"/>
  <c r="BF122" i="7"/>
  <c r="BE122" i="7"/>
  <c r="BD122" i="7"/>
  <c r="BC122" i="7"/>
  <c r="BB122" i="7"/>
  <c r="BA122" i="7"/>
  <c r="DL121" i="7"/>
  <c r="DJ121" i="7"/>
  <c r="DH121" i="7"/>
  <c r="DF121" i="7"/>
  <c r="DD121" i="7"/>
  <c r="DB121" i="7"/>
  <c r="CZ121" i="7"/>
  <c r="CX121" i="7"/>
  <c r="CV121" i="7"/>
  <c r="CT121" i="7"/>
  <c r="CR121" i="7"/>
  <c r="CP121" i="7"/>
  <c r="CN121" i="7"/>
  <c r="CL121" i="7"/>
  <c r="CJ121" i="7"/>
  <c r="CH121" i="7"/>
  <c r="CF121" i="7"/>
  <c r="BL121" i="7"/>
  <c r="BK121" i="7"/>
  <c r="BJ121" i="7"/>
  <c r="BI121" i="7"/>
  <c r="BH121" i="7"/>
  <c r="BG121" i="7"/>
  <c r="BF121" i="7"/>
  <c r="BE121" i="7"/>
  <c r="BD121" i="7"/>
  <c r="BC121" i="7"/>
  <c r="BB121" i="7"/>
  <c r="BA121" i="7"/>
  <c r="DL120" i="7"/>
  <c r="DJ120" i="7"/>
  <c r="DH120" i="7"/>
  <c r="DF120" i="7"/>
  <c r="DD120" i="7"/>
  <c r="DB120" i="7"/>
  <c r="CZ120" i="7"/>
  <c r="CX120" i="7"/>
  <c r="CV120" i="7"/>
  <c r="CT120" i="7"/>
  <c r="CR120" i="7"/>
  <c r="CP120" i="7"/>
  <c r="CN120" i="7"/>
  <c r="CL120" i="7"/>
  <c r="CJ120" i="7"/>
  <c r="CH120" i="7"/>
  <c r="CF120" i="7"/>
  <c r="BL120" i="7"/>
  <c r="BK120" i="7"/>
  <c r="BJ120" i="7"/>
  <c r="BI120" i="7"/>
  <c r="BH120" i="7"/>
  <c r="BG120" i="7"/>
  <c r="BF120" i="7"/>
  <c r="BE120" i="7"/>
  <c r="BD120" i="7"/>
  <c r="BC120" i="7"/>
  <c r="BB120" i="7"/>
  <c r="BA120" i="7"/>
  <c r="DL119" i="7"/>
  <c r="DJ119" i="7"/>
  <c r="DH119" i="7"/>
  <c r="DF119" i="7"/>
  <c r="DD119" i="7"/>
  <c r="DB119" i="7"/>
  <c r="CZ119" i="7"/>
  <c r="CX119" i="7"/>
  <c r="CV119" i="7"/>
  <c r="CT119" i="7"/>
  <c r="CR119" i="7"/>
  <c r="CP119" i="7"/>
  <c r="CN119" i="7"/>
  <c r="CL119" i="7"/>
  <c r="CJ119" i="7"/>
  <c r="CH119" i="7"/>
  <c r="CF119" i="7"/>
  <c r="BL119" i="7"/>
  <c r="BK119" i="7"/>
  <c r="BJ119" i="7"/>
  <c r="BI119" i="7"/>
  <c r="BH119" i="7"/>
  <c r="BG119" i="7"/>
  <c r="BF119" i="7"/>
  <c r="BE119" i="7"/>
  <c r="BD119" i="7"/>
  <c r="BC119" i="7"/>
  <c r="BB119" i="7"/>
  <c r="BA119" i="7"/>
  <c r="DL118" i="7"/>
  <c r="DJ118" i="7"/>
  <c r="DH118" i="7"/>
  <c r="DF118" i="7"/>
  <c r="DD118" i="7"/>
  <c r="DB118" i="7"/>
  <c r="CZ118" i="7"/>
  <c r="CX118" i="7"/>
  <c r="CV118" i="7"/>
  <c r="CT118" i="7"/>
  <c r="CR118" i="7"/>
  <c r="CP118" i="7"/>
  <c r="CN118" i="7"/>
  <c r="CL118" i="7"/>
  <c r="CJ118" i="7"/>
  <c r="CH118" i="7"/>
  <c r="CF118" i="7"/>
  <c r="BL118" i="7"/>
  <c r="BK118" i="7"/>
  <c r="BJ118" i="7"/>
  <c r="BI118" i="7"/>
  <c r="BH118" i="7"/>
  <c r="BG118" i="7"/>
  <c r="BF118" i="7"/>
  <c r="BE118" i="7"/>
  <c r="BD118" i="7"/>
  <c r="BC118" i="7"/>
  <c r="BB118" i="7"/>
  <c r="BA118" i="7"/>
  <c r="DL117" i="7"/>
  <c r="DJ117" i="7"/>
  <c r="DH117" i="7"/>
  <c r="DF117" i="7"/>
  <c r="DD117" i="7"/>
  <c r="DB117" i="7"/>
  <c r="CZ117" i="7"/>
  <c r="CX117" i="7"/>
  <c r="CV117" i="7"/>
  <c r="CT117" i="7"/>
  <c r="CR117" i="7"/>
  <c r="CP117" i="7"/>
  <c r="CN117" i="7"/>
  <c r="CL117" i="7"/>
  <c r="CJ117" i="7"/>
  <c r="CH117" i="7"/>
  <c r="CF117" i="7"/>
  <c r="BL117" i="7"/>
  <c r="BK117" i="7"/>
  <c r="BJ117" i="7"/>
  <c r="BI117" i="7"/>
  <c r="BH117" i="7"/>
  <c r="BG117" i="7"/>
  <c r="BF117" i="7"/>
  <c r="BE117" i="7"/>
  <c r="BD117" i="7"/>
  <c r="BC117" i="7"/>
  <c r="BB117" i="7"/>
  <c r="BA117" i="7"/>
  <c r="DL116" i="7"/>
  <c r="DJ116" i="7"/>
  <c r="DH116" i="7"/>
  <c r="DF116" i="7"/>
  <c r="DD116" i="7"/>
  <c r="DB116" i="7"/>
  <c r="CZ116" i="7"/>
  <c r="CX116" i="7"/>
  <c r="CV116" i="7"/>
  <c r="CT116" i="7"/>
  <c r="CR116" i="7"/>
  <c r="CP116" i="7"/>
  <c r="CN116" i="7"/>
  <c r="CL116" i="7"/>
  <c r="CJ116" i="7"/>
  <c r="CH116" i="7"/>
  <c r="CF116" i="7"/>
  <c r="BL116" i="7"/>
  <c r="BK116" i="7"/>
  <c r="BJ116" i="7"/>
  <c r="BI116" i="7"/>
  <c r="BH116" i="7"/>
  <c r="BG116" i="7"/>
  <c r="BF116" i="7"/>
  <c r="BE116" i="7"/>
  <c r="BD116" i="7"/>
  <c r="BC116" i="7"/>
  <c r="BB116" i="7"/>
  <c r="BA116" i="7"/>
  <c r="DL115" i="7"/>
  <c r="DJ115" i="7"/>
  <c r="DH115" i="7"/>
  <c r="DF115" i="7"/>
  <c r="DD115" i="7"/>
  <c r="DB115" i="7"/>
  <c r="CZ115" i="7"/>
  <c r="CX115" i="7"/>
  <c r="CV115" i="7"/>
  <c r="CT115" i="7"/>
  <c r="CR115" i="7"/>
  <c r="CP115" i="7"/>
  <c r="CN115" i="7"/>
  <c r="CL115" i="7"/>
  <c r="CJ115" i="7"/>
  <c r="CH115" i="7"/>
  <c r="CF115" i="7"/>
  <c r="BL115" i="7"/>
  <c r="BK115" i="7"/>
  <c r="BJ115" i="7"/>
  <c r="BI115" i="7"/>
  <c r="BH115" i="7"/>
  <c r="BG115" i="7"/>
  <c r="BF115" i="7"/>
  <c r="BE115" i="7"/>
  <c r="BD115" i="7"/>
  <c r="BC115" i="7"/>
  <c r="BB115" i="7"/>
  <c r="BA115" i="7"/>
  <c r="DL114" i="7"/>
  <c r="DJ114" i="7"/>
  <c r="DH114" i="7"/>
  <c r="DF114" i="7"/>
  <c r="DD114" i="7"/>
  <c r="DB114" i="7"/>
  <c r="CZ114" i="7"/>
  <c r="CX114" i="7"/>
  <c r="CV114" i="7"/>
  <c r="CT114" i="7"/>
  <c r="CR114" i="7"/>
  <c r="CP114" i="7"/>
  <c r="CN114" i="7"/>
  <c r="CL114" i="7"/>
  <c r="CJ114" i="7"/>
  <c r="CH114" i="7"/>
  <c r="CF114" i="7"/>
  <c r="BL114" i="7"/>
  <c r="BK114" i="7"/>
  <c r="BJ114" i="7"/>
  <c r="BI114" i="7"/>
  <c r="BH114" i="7"/>
  <c r="BG114" i="7"/>
  <c r="BF114" i="7"/>
  <c r="BE114" i="7"/>
  <c r="BD114" i="7"/>
  <c r="BC114" i="7"/>
  <c r="BB114" i="7"/>
  <c r="BA114" i="7"/>
  <c r="DL113" i="7"/>
  <c r="DJ113" i="7"/>
  <c r="DH113" i="7"/>
  <c r="DF113" i="7"/>
  <c r="DD113" i="7"/>
  <c r="DB113" i="7"/>
  <c r="CZ113" i="7"/>
  <c r="CX113" i="7"/>
  <c r="CV113" i="7"/>
  <c r="CT113" i="7"/>
  <c r="CR113" i="7"/>
  <c r="CP113" i="7"/>
  <c r="CN113" i="7"/>
  <c r="CL113" i="7"/>
  <c r="CJ113" i="7"/>
  <c r="CH113" i="7"/>
  <c r="CF113" i="7"/>
  <c r="BL113" i="7"/>
  <c r="BK113" i="7"/>
  <c r="BJ113" i="7"/>
  <c r="BI113" i="7"/>
  <c r="BH113" i="7"/>
  <c r="BG113" i="7"/>
  <c r="BF113" i="7"/>
  <c r="BE113" i="7"/>
  <c r="BD113" i="7"/>
  <c r="BC113" i="7"/>
  <c r="BB113" i="7"/>
  <c r="BA113" i="7"/>
  <c r="DL112" i="7"/>
  <c r="DJ112" i="7"/>
  <c r="DH112" i="7"/>
  <c r="DF112" i="7"/>
  <c r="DD112" i="7"/>
  <c r="DB112" i="7"/>
  <c r="CZ112" i="7"/>
  <c r="CX112" i="7"/>
  <c r="CV112" i="7"/>
  <c r="CT112" i="7"/>
  <c r="CR112" i="7"/>
  <c r="CP112" i="7"/>
  <c r="CN112" i="7"/>
  <c r="CL112" i="7"/>
  <c r="CJ112" i="7"/>
  <c r="CH112" i="7"/>
  <c r="CF112" i="7"/>
  <c r="BL112" i="7"/>
  <c r="BK112" i="7"/>
  <c r="BJ112" i="7"/>
  <c r="BI112" i="7"/>
  <c r="BH112" i="7"/>
  <c r="BG112" i="7"/>
  <c r="BF112" i="7"/>
  <c r="BE112" i="7"/>
  <c r="BD112" i="7"/>
  <c r="BC112" i="7"/>
  <c r="BB112" i="7"/>
  <c r="BA112" i="7"/>
  <c r="DL111" i="7"/>
  <c r="DJ111" i="7"/>
  <c r="DH111" i="7"/>
  <c r="DF111" i="7"/>
  <c r="DD111" i="7"/>
  <c r="DB111" i="7"/>
  <c r="CZ111" i="7"/>
  <c r="CX111" i="7"/>
  <c r="CV111" i="7"/>
  <c r="CT111" i="7"/>
  <c r="CR111" i="7"/>
  <c r="CP111" i="7"/>
  <c r="CN111" i="7"/>
  <c r="CL111" i="7"/>
  <c r="CJ111" i="7"/>
  <c r="CH111" i="7"/>
  <c r="CF111" i="7"/>
  <c r="BL111" i="7"/>
  <c r="BK111" i="7"/>
  <c r="BJ111" i="7"/>
  <c r="BI111" i="7"/>
  <c r="BH111" i="7"/>
  <c r="BG111" i="7"/>
  <c r="BF111" i="7"/>
  <c r="BE111" i="7"/>
  <c r="BD111" i="7"/>
  <c r="BC111" i="7"/>
  <c r="BB111" i="7"/>
  <c r="BA111" i="7"/>
  <c r="DL110" i="7"/>
  <c r="DJ110" i="7"/>
  <c r="DH110" i="7"/>
  <c r="DF110" i="7"/>
  <c r="DD110" i="7"/>
  <c r="DB110" i="7"/>
  <c r="CZ110" i="7"/>
  <c r="CX110" i="7"/>
  <c r="CV110" i="7"/>
  <c r="CT110" i="7"/>
  <c r="CR110" i="7"/>
  <c r="CP110" i="7"/>
  <c r="CN110" i="7"/>
  <c r="CL110" i="7"/>
  <c r="CJ110" i="7"/>
  <c r="CH110" i="7"/>
  <c r="CF110" i="7"/>
  <c r="BL110" i="7"/>
  <c r="BK110" i="7"/>
  <c r="BJ110" i="7"/>
  <c r="BI110" i="7"/>
  <c r="BH110" i="7"/>
  <c r="BG110" i="7"/>
  <c r="BF110" i="7"/>
  <c r="BE110" i="7"/>
  <c r="BD110" i="7"/>
  <c r="BC110" i="7"/>
  <c r="BB110" i="7"/>
  <c r="BA110" i="7"/>
  <c r="DL109" i="7"/>
  <c r="DJ109" i="7"/>
  <c r="DH109" i="7"/>
  <c r="DF109" i="7"/>
  <c r="DD109" i="7"/>
  <c r="DB109" i="7"/>
  <c r="CZ109" i="7"/>
  <c r="CX109" i="7"/>
  <c r="CV109" i="7"/>
  <c r="CT109" i="7"/>
  <c r="CR109" i="7"/>
  <c r="CP109" i="7"/>
  <c r="CN109" i="7"/>
  <c r="CL109" i="7"/>
  <c r="CJ109" i="7"/>
  <c r="CH109" i="7"/>
  <c r="CF109" i="7"/>
  <c r="BL109" i="7"/>
  <c r="BK109" i="7"/>
  <c r="BJ109" i="7"/>
  <c r="BI109" i="7"/>
  <c r="BH109" i="7"/>
  <c r="BG109" i="7"/>
  <c r="BF109" i="7"/>
  <c r="BE109" i="7"/>
  <c r="BD109" i="7"/>
  <c r="BC109" i="7"/>
  <c r="BB109" i="7"/>
  <c r="BA109" i="7"/>
  <c r="DL108" i="7"/>
  <c r="DJ108" i="7"/>
  <c r="DH108" i="7"/>
  <c r="DF108" i="7"/>
  <c r="DD108" i="7"/>
  <c r="DB108" i="7"/>
  <c r="CZ108" i="7"/>
  <c r="CX108" i="7"/>
  <c r="CV108" i="7"/>
  <c r="CT108" i="7"/>
  <c r="CR108" i="7"/>
  <c r="CP108" i="7"/>
  <c r="CN108" i="7"/>
  <c r="CL108" i="7"/>
  <c r="CJ108" i="7"/>
  <c r="CH108" i="7"/>
  <c r="CF108" i="7"/>
  <c r="BL108" i="7"/>
  <c r="BK108" i="7"/>
  <c r="BJ108" i="7"/>
  <c r="BI108" i="7"/>
  <c r="BH108" i="7"/>
  <c r="BG108" i="7"/>
  <c r="BF108" i="7"/>
  <c r="BE108" i="7"/>
  <c r="BD108" i="7"/>
  <c r="BC108" i="7"/>
  <c r="BB108" i="7"/>
  <c r="BA108" i="7"/>
  <c r="DL107" i="7"/>
  <c r="DJ107" i="7"/>
  <c r="DH107" i="7"/>
  <c r="DF107" i="7"/>
  <c r="DD107" i="7"/>
  <c r="DB107" i="7"/>
  <c r="CZ107" i="7"/>
  <c r="CX107" i="7"/>
  <c r="CV107" i="7"/>
  <c r="CT107" i="7"/>
  <c r="CR107" i="7"/>
  <c r="CP107" i="7"/>
  <c r="CN107" i="7"/>
  <c r="CL107" i="7"/>
  <c r="CJ107" i="7"/>
  <c r="CH107" i="7"/>
  <c r="CF107" i="7"/>
  <c r="BL107" i="7"/>
  <c r="BK107" i="7"/>
  <c r="BJ107" i="7"/>
  <c r="BI107" i="7"/>
  <c r="BH107" i="7"/>
  <c r="BG107" i="7"/>
  <c r="BF107" i="7"/>
  <c r="BE107" i="7"/>
  <c r="BD107" i="7"/>
  <c r="BC107" i="7"/>
  <c r="BB107" i="7"/>
  <c r="BA107" i="7"/>
  <c r="DL106" i="7"/>
  <c r="DJ106" i="7"/>
  <c r="DH106" i="7"/>
  <c r="DF106" i="7"/>
  <c r="DD106" i="7"/>
  <c r="DB106" i="7"/>
  <c r="CZ106" i="7"/>
  <c r="CX106" i="7"/>
  <c r="CV106" i="7"/>
  <c r="CT106" i="7"/>
  <c r="CR106" i="7"/>
  <c r="CP106" i="7"/>
  <c r="CN106" i="7"/>
  <c r="CL106" i="7"/>
  <c r="CJ106" i="7"/>
  <c r="CH106" i="7"/>
  <c r="CF106" i="7"/>
  <c r="BL106" i="7"/>
  <c r="BK106" i="7"/>
  <c r="BJ106" i="7"/>
  <c r="BI106" i="7"/>
  <c r="BH106" i="7"/>
  <c r="BG106" i="7"/>
  <c r="BF106" i="7"/>
  <c r="BE106" i="7"/>
  <c r="BD106" i="7"/>
  <c r="BC106" i="7"/>
  <c r="BB106" i="7"/>
  <c r="BA106" i="7"/>
  <c r="DL105" i="7"/>
  <c r="DJ105" i="7"/>
  <c r="DH105" i="7"/>
  <c r="DF105" i="7"/>
  <c r="DD105" i="7"/>
  <c r="DB105" i="7"/>
  <c r="CZ105" i="7"/>
  <c r="CX105" i="7"/>
  <c r="CV105" i="7"/>
  <c r="CT105" i="7"/>
  <c r="CR105" i="7"/>
  <c r="CP105" i="7"/>
  <c r="CN105" i="7"/>
  <c r="CL105" i="7"/>
  <c r="CJ105" i="7"/>
  <c r="CH105" i="7"/>
  <c r="CF105" i="7"/>
  <c r="BL105" i="7"/>
  <c r="BK105" i="7"/>
  <c r="BJ105" i="7"/>
  <c r="BI105" i="7"/>
  <c r="BH105" i="7"/>
  <c r="BG105" i="7"/>
  <c r="BF105" i="7"/>
  <c r="BE105" i="7"/>
  <c r="BD105" i="7"/>
  <c r="BC105" i="7"/>
  <c r="BB105" i="7"/>
  <c r="BA105" i="7"/>
  <c r="DL104" i="7"/>
  <c r="DJ104" i="7"/>
  <c r="DH104" i="7"/>
  <c r="DF104" i="7"/>
  <c r="DD104" i="7"/>
  <c r="DB104" i="7"/>
  <c r="CZ104" i="7"/>
  <c r="CX104" i="7"/>
  <c r="CV104" i="7"/>
  <c r="CT104" i="7"/>
  <c r="CR104" i="7"/>
  <c r="CP104" i="7"/>
  <c r="CN104" i="7"/>
  <c r="CL104" i="7"/>
  <c r="CJ104" i="7"/>
  <c r="CH104" i="7"/>
  <c r="CF104" i="7"/>
  <c r="BL104" i="7"/>
  <c r="BK104" i="7"/>
  <c r="BJ104" i="7"/>
  <c r="BI104" i="7"/>
  <c r="BH104" i="7"/>
  <c r="BG104" i="7"/>
  <c r="BF104" i="7"/>
  <c r="BE104" i="7"/>
  <c r="BD104" i="7"/>
  <c r="BC104" i="7"/>
  <c r="BB104" i="7"/>
  <c r="BA104" i="7"/>
  <c r="DL103" i="7"/>
  <c r="DJ103" i="7"/>
  <c r="DH103" i="7"/>
  <c r="DF103" i="7"/>
  <c r="DD103" i="7"/>
  <c r="DB103" i="7"/>
  <c r="CZ103" i="7"/>
  <c r="CX103" i="7"/>
  <c r="CV103" i="7"/>
  <c r="CT103" i="7"/>
  <c r="CR103" i="7"/>
  <c r="CP103" i="7"/>
  <c r="CN103" i="7"/>
  <c r="CL103" i="7"/>
  <c r="CJ103" i="7"/>
  <c r="CH103" i="7"/>
  <c r="CF103" i="7"/>
  <c r="BL103" i="7"/>
  <c r="BK103" i="7"/>
  <c r="BJ103" i="7"/>
  <c r="BI103" i="7"/>
  <c r="BH103" i="7"/>
  <c r="BG103" i="7"/>
  <c r="BF103" i="7"/>
  <c r="BE103" i="7"/>
  <c r="BD103" i="7"/>
  <c r="BC103" i="7"/>
  <c r="BB103" i="7"/>
  <c r="BA103" i="7"/>
  <c r="DL102" i="7"/>
  <c r="DJ102" i="7"/>
  <c r="DH102" i="7"/>
  <c r="DF102" i="7"/>
  <c r="DD102" i="7"/>
  <c r="DB102" i="7"/>
  <c r="CZ102" i="7"/>
  <c r="CX102" i="7"/>
  <c r="CV102" i="7"/>
  <c r="CT102" i="7"/>
  <c r="CR102" i="7"/>
  <c r="CP102" i="7"/>
  <c r="CN102" i="7"/>
  <c r="CL102" i="7"/>
  <c r="CJ102" i="7"/>
  <c r="CH102" i="7"/>
  <c r="CF102" i="7"/>
  <c r="BL102" i="7"/>
  <c r="BK102" i="7"/>
  <c r="BJ102" i="7"/>
  <c r="BI102" i="7"/>
  <c r="BH102" i="7"/>
  <c r="BG102" i="7"/>
  <c r="BF102" i="7"/>
  <c r="BE102" i="7"/>
  <c r="BD102" i="7"/>
  <c r="BC102" i="7"/>
  <c r="BB102" i="7"/>
  <c r="BA102" i="7"/>
  <c r="DL101" i="7"/>
  <c r="DJ101" i="7"/>
  <c r="DH101" i="7"/>
  <c r="DF101" i="7"/>
  <c r="DD101" i="7"/>
  <c r="DB101" i="7"/>
  <c r="CZ101" i="7"/>
  <c r="CX101" i="7"/>
  <c r="CV101" i="7"/>
  <c r="CT101" i="7"/>
  <c r="CR101" i="7"/>
  <c r="CP101" i="7"/>
  <c r="CN101" i="7"/>
  <c r="CL101" i="7"/>
  <c r="CJ101" i="7"/>
  <c r="CH101" i="7"/>
  <c r="CF101" i="7"/>
  <c r="BL101" i="7"/>
  <c r="BK101" i="7"/>
  <c r="BJ101" i="7"/>
  <c r="BI101" i="7"/>
  <c r="BH101" i="7"/>
  <c r="BG101" i="7"/>
  <c r="BF101" i="7"/>
  <c r="BE101" i="7"/>
  <c r="BD101" i="7"/>
  <c r="BC101" i="7"/>
  <c r="BB101" i="7"/>
  <c r="BA101" i="7"/>
  <c r="DL100" i="7"/>
  <c r="DJ100" i="7"/>
  <c r="DH100" i="7"/>
  <c r="DF100" i="7"/>
  <c r="DD100" i="7"/>
  <c r="DB100" i="7"/>
  <c r="CZ100" i="7"/>
  <c r="CX100" i="7"/>
  <c r="CV100" i="7"/>
  <c r="CT100" i="7"/>
  <c r="CR100" i="7"/>
  <c r="CP100" i="7"/>
  <c r="CN100" i="7"/>
  <c r="CL100" i="7"/>
  <c r="CJ100" i="7"/>
  <c r="CH100" i="7"/>
  <c r="CF100" i="7"/>
  <c r="BL100" i="7"/>
  <c r="BK100" i="7"/>
  <c r="BJ100" i="7"/>
  <c r="BI100" i="7"/>
  <c r="BH100" i="7"/>
  <c r="BG100" i="7"/>
  <c r="BF100" i="7"/>
  <c r="BE100" i="7"/>
  <c r="BD100" i="7"/>
  <c r="BC100" i="7"/>
  <c r="BB100" i="7"/>
  <c r="BA100" i="7"/>
  <c r="DL99" i="7"/>
  <c r="DJ99" i="7"/>
  <c r="DH99" i="7"/>
  <c r="DF99" i="7"/>
  <c r="DD99" i="7"/>
  <c r="DB99" i="7"/>
  <c r="CZ99" i="7"/>
  <c r="CX99" i="7"/>
  <c r="CV99" i="7"/>
  <c r="CT99" i="7"/>
  <c r="CR99" i="7"/>
  <c r="CP99" i="7"/>
  <c r="CN99" i="7"/>
  <c r="CL99" i="7"/>
  <c r="CJ99" i="7"/>
  <c r="CH99" i="7"/>
  <c r="CF99" i="7"/>
  <c r="BL99" i="7"/>
  <c r="BK99" i="7"/>
  <c r="BJ99" i="7"/>
  <c r="BI99" i="7"/>
  <c r="BH99" i="7"/>
  <c r="BG99" i="7"/>
  <c r="BF99" i="7"/>
  <c r="BE99" i="7"/>
  <c r="BD99" i="7"/>
  <c r="BC99" i="7"/>
  <c r="BB99" i="7"/>
  <c r="BA99" i="7"/>
  <c r="DL98" i="7"/>
  <c r="DJ98" i="7"/>
  <c r="DH98" i="7"/>
  <c r="DF98" i="7"/>
  <c r="DD98" i="7"/>
  <c r="DB98" i="7"/>
  <c r="CZ98" i="7"/>
  <c r="CX98" i="7"/>
  <c r="CV98" i="7"/>
  <c r="CT98" i="7"/>
  <c r="CR98" i="7"/>
  <c r="CP98" i="7"/>
  <c r="CN98" i="7"/>
  <c r="CL98" i="7"/>
  <c r="CJ98" i="7"/>
  <c r="CH98" i="7"/>
  <c r="CF98" i="7"/>
  <c r="BL98" i="7"/>
  <c r="BK98" i="7"/>
  <c r="BJ98" i="7"/>
  <c r="BI98" i="7"/>
  <c r="BH98" i="7"/>
  <c r="BG98" i="7"/>
  <c r="BF98" i="7"/>
  <c r="BE98" i="7"/>
  <c r="BD98" i="7"/>
  <c r="BC98" i="7"/>
  <c r="BB98" i="7"/>
  <c r="BA98" i="7"/>
  <c r="DL97" i="7"/>
  <c r="DJ97" i="7"/>
  <c r="DH97" i="7"/>
  <c r="DF97" i="7"/>
  <c r="DD97" i="7"/>
  <c r="DB97" i="7"/>
  <c r="CZ97" i="7"/>
  <c r="CX97" i="7"/>
  <c r="CV97" i="7"/>
  <c r="CT97" i="7"/>
  <c r="CR97" i="7"/>
  <c r="CP97" i="7"/>
  <c r="CN97" i="7"/>
  <c r="CL97" i="7"/>
  <c r="CJ97" i="7"/>
  <c r="CH97" i="7"/>
  <c r="CF97" i="7"/>
  <c r="BL97" i="7"/>
  <c r="BK97" i="7"/>
  <c r="BJ97" i="7"/>
  <c r="BI97" i="7"/>
  <c r="BH97" i="7"/>
  <c r="BG97" i="7"/>
  <c r="BF97" i="7"/>
  <c r="BE97" i="7"/>
  <c r="BD97" i="7"/>
  <c r="BC97" i="7"/>
  <c r="BB97" i="7"/>
  <c r="BA97" i="7"/>
  <c r="DL96" i="7"/>
  <c r="DJ96" i="7"/>
  <c r="DH96" i="7"/>
  <c r="DF96" i="7"/>
  <c r="DD96" i="7"/>
  <c r="DB96" i="7"/>
  <c r="CZ96" i="7"/>
  <c r="CX96" i="7"/>
  <c r="CV96" i="7"/>
  <c r="CT96" i="7"/>
  <c r="CR96" i="7"/>
  <c r="CP96" i="7"/>
  <c r="CN96" i="7"/>
  <c r="CL96" i="7"/>
  <c r="CJ96" i="7"/>
  <c r="CH96" i="7"/>
  <c r="CF96" i="7"/>
  <c r="BL96" i="7"/>
  <c r="BK96" i="7"/>
  <c r="BJ96" i="7"/>
  <c r="BI96" i="7"/>
  <c r="BH96" i="7"/>
  <c r="BG96" i="7"/>
  <c r="BF96" i="7"/>
  <c r="BE96" i="7"/>
  <c r="BD96" i="7"/>
  <c r="BC96" i="7"/>
  <c r="BB96" i="7"/>
  <c r="BA96" i="7"/>
  <c r="DL95" i="7"/>
  <c r="DJ95" i="7"/>
  <c r="DH95" i="7"/>
  <c r="DF95" i="7"/>
  <c r="DD95" i="7"/>
  <c r="DB95" i="7"/>
  <c r="CZ95" i="7"/>
  <c r="CX95" i="7"/>
  <c r="CV95" i="7"/>
  <c r="CT95" i="7"/>
  <c r="CR95" i="7"/>
  <c r="CP95" i="7"/>
  <c r="CN95" i="7"/>
  <c r="CL95" i="7"/>
  <c r="CJ95" i="7"/>
  <c r="CH95" i="7"/>
  <c r="CF95" i="7"/>
  <c r="BL95" i="7"/>
  <c r="BK95" i="7"/>
  <c r="BJ95" i="7"/>
  <c r="BI95" i="7"/>
  <c r="BH95" i="7"/>
  <c r="BG95" i="7"/>
  <c r="BF95" i="7"/>
  <c r="BE95" i="7"/>
  <c r="BD95" i="7"/>
  <c r="BC95" i="7"/>
  <c r="BB95" i="7"/>
  <c r="BA95" i="7"/>
  <c r="DL94" i="7"/>
  <c r="DJ94" i="7"/>
  <c r="DH94" i="7"/>
  <c r="DF94" i="7"/>
  <c r="DD94" i="7"/>
  <c r="DB94" i="7"/>
  <c r="CZ94" i="7"/>
  <c r="CX94" i="7"/>
  <c r="CV94" i="7"/>
  <c r="CT94" i="7"/>
  <c r="CR94" i="7"/>
  <c r="CP94" i="7"/>
  <c r="CN94" i="7"/>
  <c r="CL94" i="7"/>
  <c r="CJ94" i="7"/>
  <c r="CH94" i="7"/>
  <c r="CF94" i="7"/>
  <c r="BL94" i="7"/>
  <c r="BK94" i="7"/>
  <c r="BJ94" i="7"/>
  <c r="BI94" i="7"/>
  <c r="BH94" i="7"/>
  <c r="BG94" i="7"/>
  <c r="BF94" i="7"/>
  <c r="BE94" i="7"/>
  <c r="BD94" i="7"/>
  <c r="BC94" i="7"/>
  <c r="BB94" i="7"/>
  <c r="BA94" i="7"/>
  <c r="DL93" i="7"/>
  <c r="DJ93" i="7"/>
  <c r="DH93" i="7"/>
  <c r="DF93" i="7"/>
  <c r="DD93" i="7"/>
  <c r="DB93" i="7"/>
  <c r="CZ93" i="7"/>
  <c r="CX93" i="7"/>
  <c r="CV93" i="7"/>
  <c r="CT93" i="7"/>
  <c r="CR93" i="7"/>
  <c r="CP93" i="7"/>
  <c r="CN93" i="7"/>
  <c r="CL93" i="7"/>
  <c r="CJ93" i="7"/>
  <c r="CH93" i="7"/>
  <c r="CF93" i="7"/>
  <c r="BL93" i="7"/>
  <c r="BK93" i="7"/>
  <c r="BJ93" i="7"/>
  <c r="BI93" i="7"/>
  <c r="BH93" i="7"/>
  <c r="BG93" i="7"/>
  <c r="BF93" i="7"/>
  <c r="BE93" i="7"/>
  <c r="BD93" i="7"/>
  <c r="BC93" i="7"/>
  <c r="BB93" i="7"/>
  <c r="BA93" i="7"/>
  <c r="DL92" i="7"/>
  <c r="DJ92" i="7"/>
  <c r="DH92" i="7"/>
  <c r="DF92" i="7"/>
  <c r="DD92" i="7"/>
  <c r="DB92" i="7"/>
  <c r="CZ92" i="7"/>
  <c r="CX92" i="7"/>
  <c r="CV92" i="7"/>
  <c r="CT92" i="7"/>
  <c r="CR92" i="7"/>
  <c r="CP92" i="7"/>
  <c r="CN92" i="7"/>
  <c r="CL92" i="7"/>
  <c r="CJ92" i="7"/>
  <c r="CH92" i="7"/>
  <c r="CF92" i="7"/>
  <c r="BL92" i="7"/>
  <c r="BK92" i="7"/>
  <c r="BJ92" i="7"/>
  <c r="BI92" i="7"/>
  <c r="BH92" i="7"/>
  <c r="BG92" i="7"/>
  <c r="BF92" i="7"/>
  <c r="BE92" i="7"/>
  <c r="BD92" i="7"/>
  <c r="BC92" i="7"/>
  <c r="BB92" i="7"/>
  <c r="BA92" i="7"/>
  <c r="DL91" i="7"/>
  <c r="DJ91" i="7"/>
  <c r="DH91" i="7"/>
  <c r="DF91" i="7"/>
  <c r="DD91" i="7"/>
  <c r="DB91" i="7"/>
  <c r="CZ91" i="7"/>
  <c r="CX91" i="7"/>
  <c r="CV91" i="7"/>
  <c r="CT91" i="7"/>
  <c r="CR91" i="7"/>
  <c r="CP91" i="7"/>
  <c r="CN91" i="7"/>
  <c r="CL91" i="7"/>
  <c r="CJ91" i="7"/>
  <c r="CH91" i="7"/>
  <c r="CF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L84" i="7"/>
  <c r="DJ84" i="7"/>
  <c r="DH84" i="7"/>
  <c r="DF84" i="7"/>
  <c r="DD84" i="7"/>
  <c r="DB84" i="7"/>
  <c r="CZ84" i="7"/>
  <c r="CX84" i="7"/>
  <c r="CV84" i="7"/>
  <c r="CT84" i="7"/>
  <c r="CR84" i="7"/>
  <c r="CP84" i="7"/>
  <c r="CN84" i="7"/>
  <c r="CL84" i="7"/>
  <c r="CJ84" i="7"/>
  <c r="CH84" i="7"/>
  <c r="CF84" i="7"/>
  <c r="BL84" i="7"/>
  <c r="BK84" i="7"/>
  <c r="BJ84" i="7"/>
  <c r="BI84" i="7"/>
  <c r="BH84" i="7"/>
  <c r="BG84" i="7"/>
  <c r="BF84" i="7"/>
  <c r="BE84" i="7"/>
  <c r="BD84" i="7"/>
  <c r="BC84" i="7"/>
  <c r="BB84" i="7"/>
  <c r="BA84" i="7"/>
  <c r="DL83" i="7"/>
  <c r="DJ83" i="7"/>
  <c r="DH83" i="7"/>
  <c r="DF83" i="7"/>
  <c r="DD83" i="7"/>
  <c r="DB83" i="7"/>
  <c r="CZ83" i="7"/>
  <c r="CX83" i="7"/>
  <c r="CV83" i="7"/>
  <c r="CT83" i="7"/>
  <c r="CR83" i="7"/>
  <c r="CP83" i="7"/>
  <c r="CN83" i="7"/>
  <c r="CL83" i="7"/>
  <c r="CJ83" i="7"/>
  <c r="CH83" i="7"/>
  <c r="CF83" i="7"/>
  <c r="BL83" i="7"/>
  <c r="BK83" i="7"/>
  <c r="BJ83" i="7"/>
  <c r="BI83" i="7"/>
  <c r="BH83" i="7"/>
  <c r="BG83" i="7"/>
  <c r="BF83" i="7"/>
  <c r="BE83" i="7"/>
  <c r="BD83" i="7"/>
  <c r="BC83" i="7"/>
  <c r="BB83" i="7"/>
  <c r="BA83" i="7"/>
  <c r="DL82" i="7"/>
  <c r="DJ82" i="7"/>
  <c r="DH82" i="7"/>
  <c r="DF82" i="7"/>
  <c r="DD82" i="7"/>
  <c r="DB82" i="7"/>
  <c r="CZ82" i="7"/>
  <c r="CX82" i="7"/>
  <c r="CV82" i="7"/>
  <c r="CT82" i="7"/>
  <c r="CR82" i="7"/>
  <c r="CP82" i="7"/>
  <c r="CN82" i="7"/>
  <c r="CL82" i="7"/>
  <c r="CJ82" i="7"/>
  <c r="CH82" i="7"/>
  <c r="CF82" i="7"/>
  <c r="BL82" i="7"/>
  <c r="BK82" i="7"/>
  <c r="BJ82" i="7"/>
  <c r="BI82" i="7"/>
  <c r="BH82" i="7"/>
  <c r="BG82" i="7"/>
  <c r="BF82" i="7"/>
  <c r="BE82" i="7"/>
  <c r="BD82" i="7"/>
  <c r="BC82" i="7"/>
  <c r="BB82" i="7"/>
  <c r="BA82" i="7"/>
  <c r="DL81" i="7"/>
  <c r="DJ81" i="7"/>
  <c r="DH81" i="7"/>
  <c r="DF81" i="7"/>
  <c r="DD81" i="7"/>
  <c r="DB81" i="7"/>
  <c r="CZ81" i="7"/>
  <c r="CX81" i="7"/>
  <c r="CV81" i="7"/>
  <c r="CT81" i="7"/>
  <c r="CR81" i="7"/>
  <c r="CP81" i="7"/>
  <c r="CN81" i="7"/>
  <c r="CL81" i="7"/>
  <c r="CJ81" i="7"/>
  <c r="CH81" i="7"/>
  <c r="CF81" i="7"/>
  <c r="BL81" i="7"/>
  <c r="BK81" i="7"/>
  <c r="BJ81" i="7"/>
  <c r="BI81" i="7"/>
  <c r="BH81" i="7"/>
  <c r="BG81" i="7"/>
  <c r="BF81" i="7"/>
  <c r="BE81" i="7"/>
  <c r="BD81" i="7"/>
  <c r="BC81" i="7"/>
  <c r="BB81" i="7"/>
  <c r="BA81" i="7"/>
  <c r="DL80" i="7"/>
  <c r="DJ80" i="7"/>
  <c r="DH80" i="7"/>
  <c r="DF80" i="7"/>
  <c r="DD80" i="7"/>
  <c r="DB80" i="7"/>
  <c r="CZ80" i="7"/>
  <c r="CX80" i="7"/>
  <c r="CV80" i="7"/>
  <c r="CT80" i="7"/>
  <c r="CR80" i="7"/>
  <c r="CP80" i="7"/>
  <c r="CN80" i="7"/>
  <c r="CL80" i="7"/>
  <c r="CJ80" i="7"/>
  <c r="CH80" i="7"/>
  <c r="CF80" i="7"/>
  <c r="BL80" i="7"/>
  <c r="BK80" i="7"/>
  <c r="BJ80" i="7"/>
  <c r="BI80" i="7"/>
  <c r="BH80" i="7"/>
  <c r="BG80" i="7"/>
  <c r="BF80" i="7"/>
  <c r="BE80" i="7"/>
  <c r="BD80" i="7"/>
  <c r="BC80" i="7"/>
  <c r="BB80" i="7"/>
  <c r="BA80" i="7"/>
  <c r="DL79" i="7"/>
  <c r="DJ79" i="7"/>
  <c r="DH79" i="7"/>
  <c r="DF79" i="7"/>
  <c r="DD79" i="7"/>
  <c r="DB79" i="7"/>
  <c r="CZ79" i="7"/>
  <c r="CX79" i="7"/>
  <c r="CV79" i="7"/>
  <c r="CT79" i="7"/>
  <c r="CR79" i="7"/>
  <c r="CP79" i="7"/>
  <c r="CN79" i="7"/>
  <c r="CL79" i="7"/>
  <c r="CJ79" i="7"/>
  <c r="CH79" i="7"/>
  <c r="CF79" i="7"/>
  <c r="BL79" i="7"/>
  <c r="BK79" i="7"/>
  <c r="BJ79" i="7"/>
  <c r="BI79" i="7"/>
  <c r="BH79" i="7"/>
  <c r="BG79" i="7"/>
  <c r="BF79" i="7"/>
  <c r="BE79" i="7"/>
  <c r="BD79" i="7"/>
  <c r="BC79" i="7"/>
  <c r="BB79" i="7"/>
  <c r="BA79" i="7"/>
  <c r="DL78" i="7"/>
  <c r="DJ78" i="7"/>
  <c r="DH78" i="7"/>
  <c r="DF78" i="7"/>
  <c r="DD78" i="7"/>
  <c r="DB78" i="7"/>
  <c r="CZ78" i="7"/>
  <c r="CX78" i="7"/>
  <c r="CV78" i="7"/>
  <c r="CT78" i="7"/>
  <c r="CR78" i="7"/>
  <c r="CP78" i="7"/>
  <c r="CN78" i="7"/>
  <c r="CL78" i="7"/>
  <c r="CJ78" i="7"/>
  <c r="CH78" i="7"/>
  <c r="CF78" i="7"/>
  <c r="BL78" i="7"/>
  <c r="BK78" i="7"/>
  <c r="BJ78" i="7"/>
  <c r="BI78" i="7"/>
  <c r="BH78" i="7"/>
  <c r="BG78" i="7"/>
  <c r="BF78" i="7"/>
  <c r="BE78" i="7"/>
  <c r="BD78" i="7"/>
  <c r="BC78" i="7"/>
  <c r="BB78" i="7"/>
  <c r="BA78" i="7"/>
  <c r="DL77" i="7"/>
  <c r="DJ77" i="7"/>
  <c r="DH77" i="7"/>
  <c r="DF77" i="7"/>
  <c r="DD77" i="7"/>
  <c r="DB77" i="7"/>
  <c r="CZ77" i="7"/>
  <c r="CX77" i="7"/>
  <c r="CV77" i="7"/>
  <c r="CT77" i="7"/>
  <c r="CR77" i="7"/>
  <c r="CP77" i="7"/>
  <c r="CN77" i="7"/>
  <c r="CL77" i="7"/>
  <c r="CJ77" i="7"/>
  <c r="CH77" i="7"/>
  <c r="CF77" i="7"/>
  <c r="BL77" i="7"/>
  <c r="BK77" i="7"/>
  <c r="BJ77" i="7"/>
  <c r="BI77" i="7"/>
  <c r="BH77" i="7"/>
  <c r="BG77" i="7"/>
  <c r="BF77" i="7"/>
  <c r="BE77" i="7"/>
  <c r="BD77" i="7"/>
  <c r="BC77" i="7"/>
  <c r="BB77" i="7"/>
  <c r="BA77" i="7"/>
  <c r="DL76" i="7"/>
  <c r="DJ76" i="7"/>
  <c r="DH76" i="7"/>
  <c r="DF76" i="7"/>
  <c r="DD76" i="7"/>
  <c r="DB76" i="7"/>
  <c r="CZ76" i="7"/>
  <c r="CX76" i="7"/>
  <c r="CV76" i="7"/>
  <c r="CT76" i="7"/>
  <c r="CR76" i="7"/>
  <c r="CP76" i="7"/>
  <c r="CN76" i="7"/>
  <c r="CL76" i="7"/>
  <c r="CJ76" i="7"/>
  <c r="CH76" i="7"/>
  <c r="CF76" i="7"/>
  <c r="BL76" i="7"/>
  <c r="BK76" i="7"/>
  <c r="BJ76" i="7"/>
  <c r="BI76" i="7"/>
  <c r="BH76" i="7"/>
  <c r="BG76" i="7"/>
  <c r="BF76" i="7"/>
  <c r="BE76" i="7"/>
  <c r="BD76" i="7"/>
  <c r="BC76" i="7"/>
  <c r="BB76" i="7"/>
  <c r="BA76" i="7"/>
  <c r="DL75" i="7"/>
  <c r="DJ75" i="7"/>
  <c r="DH75" i="7"/>
  <c r="DF75" i="7"/>
  <c r="DD75" i="7"/>
  <c r="DB75" i="7"/>
  <c r="CZ75" i="7"/>
  <c r="CX75" i="7"/>
  <c r="CV75" i="7"/>
  <c r="CT75" i="7"/>
  <c r="CR75" i="7"/>
  <c r="CP75" i="7"/>
  <c r="CN75" i="7"/>
  <c r="CL75" i="7"/>
  <c r="CJ75" i="7"/>
  <c r="CH75" i="7"/>
  <c r="CF75" i="7"/>
  <c r="BL75" i="7"/>
  <c r="BK75" i="7"/>
  <c r="BJ75" i="7"/>
  <c r="BI75" i="7"/>
  <c r="BH75" i="7"/>
  <c r="BG75" i="7"/>
  <c r="BF75" i="7"/>
  <c r="BE75" i="7"/>
  <c r="BD75" i="7"/>
  <c r="BC75" i="7"/>
  <c r="BB75" i="7"/>
  <c r="BA75" i="7"/>
  <c r="DL74" i="7"/>
  <c r="DJ74" i="7"/>
  <c r="DH74" i="7"/>
  <c r="DF74" i="7"/>
  <c r="DD74" i="7"/>
  <c r="DB74" i="7"/>
  <c r="CZ74" i="7"/>
  <c r="CX74" i="7"/>
  <c r="CV74" i="7"/>
  <c r="CT74" i="7"/>
  <c r="CR74" i="7"/>
  <c r="CP74" i="7"/>
  <c r="CN74" i="7"/>
  <c r="CL74" i="7"/>
  <c r="CJ74" i="7"/>
  <c r="CH74" i="7"/>
  <c r="CF74" i="7"/>
  <c r="BL74" i="7"/>
  <c r="BK74" i="7"/>
  <c r="BJ74" i="7"/>
  <c r="BI74" i="7"/>
  <c r="BH74" i="7"/>
  <c r="BG74" i="7"/>
  <c r="BF74" i="7"/>
  <c r="BE74" i="7"/>
  <c r="BD74" i="7"/>
  <c r="BC74" i="7"/>
  <c r="BB74" i="7"/>
  <c r="BA74" i="7"/>
  <c r="DL73" i="7"/>
  <c r="DJ73" i="7"/>
  <c r="DH73" i="7"/>
  <c r="DF73" i="7"/>
  <c r="DD73" i="7"/>
  <c r="DB73" i="7"/>
  <c r="CZ73" i="7"/>
  <c r="CX73" i="7"/>
  <c r="CV73" i="7"/>
  <c r="CT73" i="7"/>
  <c r="CR73" i="7"/>
  <c r="CP73" i="7"/>
  <c r="CN73" i="7"/>
  <c r="CL73" i="7"/>
  <c r="CJ73" i="7"/>
  <c r="CH73" i="7"/>
  <c r="CF73" i="7"/>
  <c r="BL73" i="7"/>
  <c r="BK73" i="7"/>
  <c r="BJ73" i="7"/>
  <c r="BI73" i="7"/>
  <c r="BH73" i="7"/>
  <c r="BG73" i="7"/>
  <c r="BF73" i="7"/>
  <c r="BE73" i="7"/>
  <c r="BD73" i="7"/>
  <c r="BC73" i="7"/>
  <c r="BB73" i="7"/>
  <c r="BA73" i="7"/>
  <c r="DL72" i="7"/>
  <c r="DJ72" i="7"/>
  <c r="DH72" i="7"/>
  <c r="DF72" i="7"/>
  <c r="DD72" i="7"/>
  <c r="DB72" i="7"/>
  <c r="CZ72" i="7"/>
  <c r="CX72" i="7"/>
  <c r="CV72" i="7"/>
  <c r="CT72" i="7"/>
  <c r="CR72" i="7"/>
  <c r="CP72" i="7"/>
  <c r="CN72" i="7"/>
  <c r="CL72" i="7"/>
  <c r="CJ72" i="7"/>
  <c r="CH72" i="7"/>
  <c r="CF72" i="7"/>
  <c r="BL72" i="7"/>
  <c r="BK72" i="7"/>
  <c r="BJ72" i="7"/>
  <c r="BI72" i="7"/>
  <c r="BH72" i="7"/>
  <c r="BG72" i="7"/>
  <c r="BF72" i="7"/>
  <c r="BE72" i="7"/>
  <c r="BD72" i="7"/>
  <c r="BC72" i="7"/>
  <c r="BB72" i="7"/>
  <c r="BA72" i="7"/>
  <c r="DL71" i="7"/>
  <c r="DJ71" i="7"/>
  <c r="DH71" i="7"/>
  <c r="DF71" i="7"/>
  <c r="DD71" i="7"/>
  <c r="DB71" i="7"/>
  <c r="CZ71" i="7"/>
  <c r="CX71" i="7"/>
  <c r="CV71" i="7"/>
  <c r="CT71" i="7"/>
  <c r="CR71" i="7"/>
  <c r="CP71" i="7"/>
  <c r="CN71" i="7"/>
  <c r="CL71" i="7"/>
  <c r="CJ71" i="7"/>
  <c r="CH71" i="7"/>
  <c r="CF71" i="7"/>
  <c r="BL71" i="7"/>
  <c r="BK71" i="7"/>
  <c r="BJ71" i="7"/>
  <c r="BI71" i="7"/>
  <c r="BH71" i="7"/>
  <c r="BG71" i="7"/>
  <c r="BF71" i="7"/>
  <c r="BE71" i="7"/>
  <c r="BD71" i="7"/>
  <c r="BC71" i="7"/>
  <c r="BB71" i="7"/>
  <c r="BA71" i="7"/>
  <c r="DL70" i="7"/>
  <c r="DJ70" i="7"/>
  <c r="DH70" i="7"/>
  <c r="DF70" i="7"/>
  <c r="DD70" i="7"/>
  <c r="DB70" i="7"/>
  <c r="CZ70" i="7"/>
  <c r="CX70" i="7"/>
  <c r="CV70" i="7"/>
  <c r="CT70" i="7"/>
  <c r="CR70" i="7"/>
  <c r="CP70" i="7"/>
  <c r="CN70" i="7"/>
  <c r="CL70" i="7"/>
  <c r="CJ70" i="7"/>
  <c r="CH70" i="7"/>
  <c r="CF70" i="7"/>
  <c r="BL70" i="7"/>
  <c r="BK70" i="7"/>
  <c r="BJ70" i="7"/>
  <c r="BI70" i="7"/>
  <c r="BH70" i="7"/>
  <c r="BG70" i="7"/>
  <c r="BF70" i="7"/>
  <c r="BE70" i="7"/>
  <c r="BD70" i="7"/>
  <c r="BC70" i="7"/>
  <c r="BB70" i="7"/>
  <c r="BA70" i="7"/>
  <c r="DL69" i="7"/>
  <c r="DJ69" i="7"/>
  <c r="DH69" i="7"/>
  <c r="DF69" i="7"/>
  <c r="DD69" i="7"/>
  <c r="DB69" i="7"/>
  <c r="CZ69" i="7"/>
  <c r="CX69" i="7"/>
  <c r="CV69" i="7"/>
  <c r="CT69" i="7"/>
  <c r="CR69" i="7"/>
  <c r="CP69" i="7"/>
  <c r="CN69" i="7"/>
  <c r="CL69" i="7"/>
  <c r="CJ69" i="7"/>
  <c r="CH69" i="7"/>
  <c r="CF69" i="7"/>
  <c r="BL69" i="7"/>
  <c r="BK69" i="7"/>
  <c r="BJ69" i="7"/>
  <c r="BI69" i="7"/>
  <c r="BH69" i="7"/>
  <c r="BG69" i="7"/>
  <c r="BF69" i="7"/>
  <c r="BE69" i="7"/>
  <c r="BD69" i="7"/>
  <c r="BC69" i="7"/>
  <c r="BB69" i="7"/>
  <c r="BA69" i="7"/>
  <c r="DL68" i="7"/>
  <c r="DJ68" i="7"/>
  <c r="DH68" i="7"/>
  <c r="DF68" i="7"/>
  <c r="DD68" i="7"/>
  <c r="DB68" i="7"/>
  <c r="CZ68" i="7"/>
  <c r="CX68" i="7"/>
  <c r="CV68" i="7"/>
  <c r="CT68" i="7"/>
  <c r="CR68" i="7"/>
  <c r="CP68" i="7"/>
  <c r="CN68" i="7"/>
  <c r="CL68" i="7"/>
  <c r="CJ68" i="7"/>
  <c r="CH68" i="7"/>
  <c r="CF68" i="7"/>
  <c r="BL68" i="7"/>
  <c r="BK68" i="7"/>
  <c r="BJ68" i="7"/>
  <c r="BI68" i="7"/>
  <c r="BH68" i="7"/>
  <c r="BG68" i="7"/>
  <c r="BF68" i="7"/>
  <c r="BE68" i="7"/>
  <c r="BD68" i="7"/>
  <c r="BC68" i="7"/>
  <c r="BB68" i="7"/>
  <c r="BA68" i="7"/>
  <c r="DL67" i="7"/>
  <c r="DJ67" i="7"/>
  <c r="DH67" i="7"/>
  <c r="DF67" i="7"/>
  <c r="DD67" i="7"/>
  <c r="DB67" i="7"/>
  <c r="CZ67" i="7"/>
  <c r="CX67" i="7"/>
  <c r="CV67" i="7"/>
  <c r="CT67" i="7"/>
  <c r="CR67" i="7"/>
  <c r="CP67" i="7"/>
  <c r="CN67" i="7"/>
  <c r="CL67" i="7"/>
  <c r="CJ67" i="7"/>
  <c r="CH67" i="7"/>
  <c r="CF67" i="7"/>
  <c r="BL67" i="7"/>
  <c r="BK67" i="7"/>
  <c r="BJ67" i="7"/>
  <c r="BI67" i="7"/>
  <c r="BH67" i="7"/>
  <c r="BG67" i="7"/>
  <c r="BF67" i="7"/>
  <c r="BE67" i="7"/>
  <c r="BD67" i="7"/>
  <c r="BC67" i="7"/>
  <c r="BB67" i="7"/>
  <c r="BA67" i="7"/>
  <c r="DL66" i="7"/>
  <c r="DJ66" i="7"/>
  <c r="DH66" i="7"/>
  <c r="DF66" i="7"/>
  <c r="DD66" i="7"/>
  <c r="DB66" i="7"/>
  <c r="CZ66" i="7"/>
  <c r="CX66" i="7"/>
  <c r="CV66" i="7"/>
  <c r="CT66" i="7"/>
  <c r="CR66" i="7"/>
  <c r="CP66" i="7"/>
  <c r="CN66" i="7"/>
  <c r="CL66" i="7"/>
  <c r="CJ66" i="7"/>
  <c r="CH66" i="7"/>
  <c r="CF66" i="7"/>
  <c r="BL66" i="7"/>
  <c r="BK66" i="7"/>
  <c r="BJ66" i="7"/>
  <c r="BI66" i="7"/>
  <c r="BH66" i="7"/>
  <c r="BG66" i="7"/>
  <c r="BF66" i="7"/>
  <c r="BE66" i="7"/>
  <c r="BD66" i="7"/>
  <c r="BC66" i="7"/>
  <c r="BB66" i="7"/>
  <c r="BA66" i="7"/>
  <c r="DL65" i="7"/>
  <c r="DJ65" i="7"/>
  <c r="DH65" i="7"/>
  <c r="DF65" i="7"/>
  <c r="DD65" i="7"/>
  <c r="DB65" i="7"/>
  <c r="CZ65" i="7"/>
  <c r="CX65" i="7"/>
  <c r="CV65" i="7"/>
  <c r="CT65" i="7"/>
  <c r="CR65" i="7"/>
  <c r="CP65" i="7"/>
  <c r="CN65" i="7"/>
  <c r="CL65" i="7"/>
  <c r="CJ65" i="7"/>
  <c r="CH65" i="7"/>
  <c r="CF65" i="7"/>
  <c r="BL65" i="7"/>
  <c r="BK65" i="7"/>
  <c r="BJ65" i="7"/>
  <c r="BI65" i="7"/>
  <c r="BH65" i="7"/>
  <c r="BG65" i="7"/>
  <c r="BF65" i="7"/>
  <c r="BE65" i="7"/>
  <c r="BD65" i="7"/>
  <c r="BC65" i="7"/>
  <c r="BB65" i="7"/>
  <c r="BA65" i="7"/>
  <c r="DL64" i="7"/>
  <c r="DJ64" i="7"/>
  <c r="DH64" i="7"/>
  <c r="DF64" i="7"/>
  <c r="DD64" i="7"/>
  <c r="DB64" i="7"/>
  <c r="CZ64" i="7"/>
  <c r="CX64" i="7"/>
  <c r="CV64" i="7"/>
  <c r="CT64" i="7"/>
  <c r="CR64" i="7"/>
  <c r="CP64" i="7"/>
  <c r="CN64" i="7"/>
  <c r="CL64" i="7"/>
  <c r="CJ64" i="7"/>
  <c r="CH64" i="7"/>
  <c r="CF64" i="7"/>
  <c r="BL64" i="7"/>
  <c r="BK64" i="7"/>
  <c r="BJ64" i="7"/>
  <c r="BI64" i="7"/>
  <c r="BH64" i="7"/>
  <c r="BG64" i="7"/>
  <c r="BF64" i="7"/>
  <c r="BE64" i="7"/>
  <c r="BD64" i="7"/>
  <c r="BC64" i="7"/>
  <c r="BB64" i="7"/>
  <c r="BA64" i="7"/>
  <c r="DL63" i="7"/>
  <c r="DJ63" i="7"/>
  <c r="DH63" i="7"/>
  <c r="DF63" i="7"/>
  <c r="DD63" i="7"/>
  <c r="DB63" i="7"/>
  <c r="CZ63" i="7"/>
  <c r="CX63" i="7"/>
  <c r="CV63" i="7"/>
  <c r="CT63" i="7"/>
  <c r="CR63" i="7"/>
  <c r="CP63" i="7"/>
  <c r="CN63" i="7"/>
  <c r="CL63" i="7"/>
  <c r="CJ63" i="7"/>
  <c r="CH63" i="7"/>
  <c r="CF63" i="7"/>
  <c r="BL63" i="7"/>
  <c r="BK63" i="7"/>
  <c r="BJ63" i="7"/>
  <c r="BI63" i="7"/>
  <c r="BH63" i="7"/>
  <c r="BG63" i="7"/>
  <c r="BF63" i="7"/>
  <c r="BE63" i="7"/>
  <c r="BD63" i="7"/>
  <c r="BC63" i="7"/>
  <c r="BB63" i="7"/>
  <c r="BA63" i="7"/>
  <c r="DL62" i="7"/>
  <c r="DJ62" i="7"/>
  <c r="DH62" i="7"/>
  <c r="DF62" i="7"/>
  <c r="DD62" i="7"/>
  <c r="DB62" i="7"/>
  <c r="CZ62" i="7"/>
  <c r="CX62" i="7"/>
  <c r="CV62" i="7"/>
  <c r="CT62" i="7"/>
  <c r="CR62" i="7"/>
  <c r="CP62" i="7"/>
  <c r="CN62" i="7"/>
  <c r="CL62" i="7"/>
  <c r="CJ62" i="7"/>
  <c r="CH62" i="7"/>
  <c r="CF62" i="7"/>
  <c r="BL62" i="7"/>
  <c r="BK62" i="7"/>
  <c r="BJ62" i="7"/>
  <c r="BI62" i="7"/>
  <c r="BH62" i="7"/>
  <c r="BG62" i="7"/>
  <c r="BF62" i="7"/>
  <c r="BE62" i="7"/>
  <c r="BD62" i="7"/>
  <c r="BC62" i="7"/>
  <c r="BB62" i="7"/>
  <c r="BA62" i="7"/>
  <c r="DL61" i="7"/>
  <c r="DJ61" i="7"/>
  <c r="DH61" i="7"/>
  <c r="DF61" i="7"/>
  <c r="DD61" i="7"/>
  <c r="DB61" i="7"/>
  <c r="CZ61" i="7"/>
  <c r="CX61" i="7"/>
  <c r="CV61" i="7"/>
  <c r="CT61" i="7"/>
  <c r="CR61" i="7"/>
  <c r="CP61" i="7"/>
  <c r="CN61" i="7"/>
  <c r="CL61" i="7"/>
  <c r="CJ61" i="7"/>
  <c r="CH61" i="7"/>
  <c r="CF61" i="7"/>
  <c r="BL61" i="7"/>
  <c r="BK61" i="7"/>
  <c r="BJ61" i="7"/>
  <c r="BI61" i="7"/>
  <c r="BH61" i="7"/>
  <c r="BG61" i="7"/>
  <c r="BF61" i="7"/>
  <c r="BE61" i="7"/>
  <c r="BD61" i="7"/>
  <c r="BC61" i="7"/>
  <c r="BB61" i="7"/>
  <c r="BA61" i="7"/>
  <c r="DL60" i="7"/>
  <c r="DJ60" i="7"/>
  <c r="DH60" i="7"/>
  <c r="DF60" i="7"/>
  <c r="DD60" i="7"/>
  <c r="DB60" i="7"/>
  <c r="CZ60" i="7"/>
  <c r="CX60" i="7"/>
  <c r="CV60" i="7"/>
  <c r="CT60" i="7"/>
  <c r="CR60" i="7"/>
  <c r="CP60" i="7"/>
  <c r="CN60" i="7"/>
  <c r="CL60" i="7"/>
  <c r="CJ60" i="7"/>
  <c r="CH60" i="7"/>
  <c r="CF60" i="7"/>
  <c r="BL60" i="7"/>
  <c r="BK60" i="7"/>
  <c r="BJ60" i="7"/>
  <c r="BI60" i="7"/>
  <c r="BH60" i="7"/>
  <c r="BG60" i="7"/>
  <c r="BF60" i="7"/>
  <c r="BE60" i="7"/>
  <c r="BD60" i="7"/>
  <c r="BC60" i="7"/>
  <c r="BB60" i="7"/>
  <c r="BA60" i="7"/>
  <c r="DL59" i="7"/>
  <c r="DJ59" i="7"/>
  <c r="DH59" i="7"/>
  <c r="DF59" i="7"/>
  <c r="DD59" i="7"/>
  <c r="DB59" i="7"/>
  <c r="CZ59" i="7"/>
  <c r="CX59" i="7"/>
  <c r="CV59" i="7"/>
  <c r="CT59" i="7"/>
  <c r="CR59" i="7"/>
  <c r="CP59" i="7"/>
  <c r="CN59" i="7"/>
  <c r="CL59" i="7"/>
  <c r="CJ59" i="7"/>
  <c r="CH59" i="7"/>
  <c r="CF59" i="7"/>
  <c r="BL59" i="7"/>
  <c r="BK59" i="7"/>
  <c r="BJ59" i="7"/>
  <c r="BI59" i="7"/>
  <c r="BH59" i="7"/>
  <c r="BG59" i="7"/>
  <c r="BF59" i="7"/>
  <c r="BE59" i="7"/>
  <c r="BD59" i="7"/>
  <c r="BC59" i="7"/>
  <c r="BB59" i="7"/>
  <c r="BA59" i="7"/>
  <c r="DL58" i="7"/>
  <c r="DJ58" i="7"/>
  <c r="DH58" i="7"/>
  <c r="DF58" i="7"/>
  <c r="DD58" i="7"/>
  <c r="DB58" i="7"/>
  <c r="CZ58" i="7"/>
  <c r="CX58" i="7"/>
  <c r="CV58" i="7"/>
  <c r="CT58" i="7"/>
  <c r="CR58" i="7"/>
  <c r="CP58" i="7"/>
  <c r="CN58" i="7"/>
  <c r="CL58" i="7"/>
  <c r="CJ58" i="7"/>
  <c r="CH58" i="7"/>
  <c r="CF58" i="7"/>
  <c r="BL58" i="7"/>
  <c r="BK58" i="7"/>
  <c r="BJ58" i="7"/>
  <c r="BI58" i="7"/>
  <c r="BH58" i="7"/>
  <c r="BG58" i="7"/>
  <c r="BF58" i="7"/>
  <c r="BE58" i="7"/>
  <c r="BD58" i="7"/>
  <c r="BC58" i="7"/>
  <c r="BB58" i="7"/>
  <c r="BA58" i="7"/>
  <c r="DL57" i="7"/>
  <c r="DJ57" i="7"/>
  <c r="DH57" i="7"/>
  <c r="DF57" i="7"/>
  <c r="DD57" i="7"/>
  <c r="DB57" i="7"/>
  <c r="CZ57" i="7"/>
  <c r="CX57" i="7"/>
  <c r="CV57" i="7"/>
  <c r="CT57" i="7"/>
  <c r="CR57" i="7"/>
  <c r="CP57" i="7"/>
  <c r="CN57" i="7"/>
  <c r="CL57" i="7"/>
  <c r="CJ57" i="7"/>
  <c r="CH57" i="7"/>
  <c r="CF57" i="7"/>
  <c r="BL57" i="7"/>
  <c r="BK57" i="7"/>
  <c r="BJ57" i="7"/>
  <c r="BI57" i="7"/>
  <c r="BH57" i="7"/>
  <c r="BG57" i="7"/>
  <c r="BF57" i="7"/>
  <c r="BE57" i="7"/>
  <c r="BD57" i="7"/>
  <c r="BC57" i="7"/>
  <c r="BB57" i="7"/>
  <c r="BA57" i="7"/>
  <c r="DL56" i="7"/>
  <c r="DJ56" i="7"/>
  <c r="DH56" i="7"/>
  <c r="DF56" i="7"/>
  <c r="DD56" i="7"/>
  <c r="DB56" i="7"/>
  <c r="CZ56" i="7"/>
  <c r="CX56" i="7"/>
  <c r="CV56" i="7"/>
  <c r="CT56" i="7"/>
  <c r="CR56" i="7"/>
  <c r="CP56" i="7"/>
  <c r="CN56" i="7"/>
  <c r="CL56" i="7"/>
  <c r="CJ56" i="7"/>
  <c r="CH56" i="7"/>
  <c r="CF56" i="7"/>
  <c r="BL56" i="7"/>
  <c r="BK56" i="7"/>
  <c r="BJ56" i="7"/>
  <c r="BI56" i="7"/>
  <c r="BH56" i="7"/>
  <c r="BG56" i="7"/>
  <c r="BF56" i="7"/>
  <c r="BE56" i="7"/>
  <c r="BD56" i="7"/>
  <c r="BC56" i="7"/>
  <c r="BB56" i="7"/>
  <c r="BA56" i="7"/>
  <c r="DL55" i="7"/>
  <c r="DJ55" i="7"/>
  <c r="DH55" i="7"/>
  <c r="DF55" i="7"/>
  <c r="DD55" i="7"/>
  <c r="DB55" i="7"/>
  <c r="CZ55" i="7"/>
  <c r="CX55" i="7"/>
  <c r="CV55" i="7"/>
  <c r="CT55" i="7"/>
  <c r="CR55" i="7"/>
  <c r="CP55" i="7"/>
  <c r="CN55" i="7"/>
  <c r="CL55" i="7"/>
  <c r="CJ55" i="7"/>
  <c r="CH55" i="7"/>
  <c r="CF55" i="7"/>
  <c r="BL55" i="7"/>
  <c r="BK55" i="7"/>
  <c r="BJ55" i="7"/>
  <c r="BI55" i="7"/>
  <c r="BH55" i="7"/>
  <c r="BG55" i="7"/>
  <c r="BF55" i="7"/>
  <c r="BE55" i="7"/>
  <c r="BD55" i="7"/>
  <c r="BC55" i="7"/>
  <c r="BB55" i="7"/>
  <c r="BA55" i="7"/>
  <c r="DL54" i="7"/>
  <c r="DJ54" i="7"/>
  <c r="DH54" i="7"/>
  <c r="DF54" i="7"/>
  <c r="DD54" i="7"/>
  <c r="DB54" i="7"/>
  <c r="CZ54" i="7"/>
  <c r="CX54" i="7"/>
  <c r="CV54" i="7"/>
  <c r="CT54" i="7"/>
  <c r="CR54" i="7"/>
  <c r="CP54" i="7"/>
  <c r="CN54" i="7"/>
  <c r="CL54" i="7"/>
  <c r="CJ54" i="7"/>
  <c r="CH54" i="7"/>
  <c r="CF54" i="7"/>
  <c r="BL54" i="7"/>
  <c r="BK54" i="7"/>
  <c r="BJ54" i="7"/>
  <c r="BI54" i="7"/>
  <c r="BH54" i="7"/>
  <c r="BG54" i="7"/>
  <c r="BF54" i="7"/>
  <c r="BE54" i="7"/>
  <c r="BD54" i="7"/>
  <c r="BC54" i="7"/>
  <c r="BB54" i="7"/>
  <c r="BA54" i="7"/>
  <c r="DL53" i="7"/>
  <c r="DJ53" i="7"/>
  <c r="DH53" i="7"/>
  <c r="DF53" i="7"/>
  <c r="DD53" i="7"/>
  <c r="DB53" i="7"/>
  <c r="CZ53" i="7"/>
  <c r="CX53" i="7"/>
  <c r="CV53" i="7"/>
  <c r="CT53" i="7"/>
  <c r="CR53" i="7"/>
  <c r="CP53" i="7"/>
  <c r="CN53" i="7"/>
  <c r="CL53" i="7"/>
  <c r="CJ53" i="7"/>
  <c r="CH53" i="7"/>
  <c r="CF53" i="7"/>
  <c r="BL53" i="7"/>
  <c r="BK53" i="7"/>
  <c r="BJ53" i="7"/>
  <c r="BI53" i="7"/>
  <c r="BH53" i="7"/>
  <c r="BG53" i="7"/>
  <c r="BF53" i="7"/>
  <c r="BE53" i="7"/>
  <c r="BD53" i="7"/>
  <c r="BC53" i="7"/>
  <c r="BB53" i="7"/>
  <c r="BA53" i="7"/>
  <c r="DL52" i="7"/>
  <c r="DJ52" i="7"/>
  <c r="DH52" i="7"/>
  <c r="DF52" i="7"/>
  <c r="DD52" i="7"/>
  <c r="DB52" i="7"/>
  <c r="CZ52" i="7"/>
  <c r="CX52" i="7"/>
  <c r="CV52" i="7"/>
  <c r="CT52" i="7"/>
  <c r="CR52" i="7"/>
  <c r="CP52" i="7"/>
  <c r="CN52" i="7"/>
  <c r="CL52" i="7"/>
  <c r="CJ52" i="7"/>
  <c r="CH52" i="7"/>
  <c r="CF52" i="7"/>
  <c r="BL52" i="7"/>
  <c r="BK52" i="7"/>
  <c r="BJ52" i="7"/>
  <c r="BI52" i="7"/>
  <c r="BH52" i="7"/>
  <c r="BG52" i="7"/>
  <c r="BF52" i="7"/>
  <c r="BE52" i="7"/>
  <c r="BD52" i="7"/>
  <c r="BC52" i="7"/>
  <c r="BB52" i="7"/>
  <c r="BA52" i="7"/>
  <c r="DL51" i="7"/>
  <c r="DJ51" i="7"/>
  <c r="DH51" i="7"/>
  <c r="DF51" i="7"/>
  <c r="DD51" i="7"/>
  <c r="DB51" i="7"/>
  <c r="CZ51" i="7"/>
  <c r="CX51" i="7"/>
  <c r="CV51" i="7"/>
  <c r="CT51" i="7"/>
  <c r="CR51" i="7"/>
  <c r="CP51" i="7"/>
  <c r="CN51" i="7"/>
  <c r="CL51" i="7"/>
  <c r="CJ51" i="7"/>
  <c r="CH51" i="7"/>
  <c r="CF51" i="7"/>
  <c r="BL51" i="7"/>
  <c r="BK51" i="7"/>
  <c r="BJ51" i="7"/>
  <c r="BI51" i="7"/>
  <c r="BH51" i="7"/>
  <c r="BG51" i="7"/>
  <c r="BF51" i="7"/>
  <c r="BE51" i="7"/>
  <c r="BD51" i="7"/>
  <c r="BC51" i="7"/>
  <c r="BB51" i="7"/>
  <c r="BA51" i="7"/>
  <c r="DL50" i="7"/>
  <c r="DJ50" i="7"/>
  <c r="DH50" i="7"/>
  <c r="DF50" i="7"/>
  <c r="DD50" i="7"/>
  <c r="DB50" i="7"/>
  <c r="CZ50" i="7"/>
  <c r="CX50" i="7"/>
  <c r="CV50" i="7"/>
  <c r="CT50" i="7"/>
  <c r="CR50" i="7"/>
  <c r="CP50" i="7"/>
  <c r="CN50" i="7"/>
  <c r="CL50" i="7"/>
  <c r="CJ50" i="7"/>
  <c r="CH50" i="7"/>
  <c r="CF50" i="7"/>
  <c r="BL50" i="7"/>
  <c r="BK50" i="7"/>
  <c r="BJ50" i="7"/>
  <c r="BI50" i="7"/>
  <c r="BH50" i="7"/>
  <c r="BG50" i="7"/>
  <c r="BF50" i="7"/>
  <c r="BE50" i="7"/>
  <c r="BD50" i="7"/>
  <c r="BC50" i="7"/>
  <c r="BB50" i="7"/>
  <c r="BA50" i="7"/>
  <c r="DL49" i="7"/>
  <c r="DJ49" i="7"/>
  <c r="DH49" i="7"/>
  <c r="DF49" i="7"/>
  <c r="DD49" i="7"/>
  <c r="DB49" i="7"/>
  <c r="CZ49" i="7"/>
  <c r="CX49" i="7"/>
  <c r="CV49" i="7"/>
  <c r="CT49" i="7"/>
  <c r="CR49" i="7"/>
  <c r="CP49" i="7"/>
  <c r="CN49" i="7"/>
  <c r="CL49" i="7"/>
  <c r="CJ49" i="7"/>
  <c r="CH49" i="7"/>
  <c r="CF49" i="7"/>
  <c r="BL49" i="7"/>
  <c r="BK49" i="7"/>
  <c r="BJ49" i="7"/>
  <c r="BI49" i="7"/>
  <c r="BH49" i="7"/>
  <c r="BG49" i="7"/>
  <c r="BF49" i="7"/>
  <c r="BE49" i="7"/>
  <c r="BD49" i="7"/>
  <c r="BC49" i="7"/>
  <c r="BB49" i="7"/>
  <c r="BA49" i="7"/>
  <c r="DL48" i="7"/>
  <c r="DJ48" i="7"/>
  <c r="DH48" i="7"/>
  <c r="DF48" i="7"/>
  <c r="DD48" i="7"/>
  <c r="DB48" i="7"/>
  <c r="CZ48" i="7"/>
  <c r="CX48" i="7"/>
  <c r="CV48" i="7"/>
  <c r="CT48" i="7"/>
  <c r="CR48" i="7"/>
  <c r="CP48" i="7"/>
  <c r="CN48" i="7"/>
  <c r="CL48" i="7"/>
  <c r="CJ48" i="7"/>
  <c r="CH48" i="7"/>
  <c r="CF48" i="7"/>
  <c r="BL48" i="7"/>
  <c r="BK48" i="7"/>
  <c r="BJ48" i="7"/>
  <c r="BI48" i="7"/>
  <c r="BH48" i="7"/>
  <c r="BG48" i="7"/>
  <c r="BF48" i="7"/>
  <c r="BE48" i="7"/>
  <c r="BD48" i="7"/>
  <c r="BC48" i="7"/>
  <c r="BB48" i="7"/>
  <c r="BA48" i="7"/>
  <c r="DL47" i="7"/>
  <c r="DJ47" i="7"/>
  <c r="DH47" i="7"/>
  <c r="DF47" i="7"/>
  <c r="DD47" i="7"/>
  <c r="DB47" i="7"/>
  <c r="CZ47" i="7"/>
  <c r="CX47" i="7"/>
  <c r="CV47" i="7"/>
  <c r="CT47" i="7"/>
  <c r="CR47" i="7"/>
  <c r="CP47" i="7"/>
  <c r="CN47" i="7"/>
  <c r="CL47" i="7"/>
  <c r="CJ47" i="7"/>
  <c r="CH47" i="7"/>
  <c r="CF47" i="7"/>
  <c r="BL47" i="7"/>
  <c r="BK47" i="7"/>
  <c r="BJ47" i="7"/>
  <c r="BI47" i="7"/>
  <c r="BH47" i="7"/>
  <c r="BG47" i="7"/>
  <c r="BF47" i="7"/>
  <c r="BE47" i="7"/>
  <c r="BD47" i="7"/>
  <c r="BC47" i="7"/>
  <c r="BB47" i="7"/>
  <c r="BA47" i="7"/>
  <c r="DL46" i="7"/>
  <c r="DJ46" i="7"/>
  <c r="DH46" i="7"/>
  <c r="DF46" i="7"/>
  <c r="DD46" i="7"/>
  <c r="DB46" i="7"/>
  <c r="CZ46" i="7"/>
  <c r="CX46" i="7"/>
  <c r="CV46" i="7"/>
  <c r="CT46" i="7"/>
  <c r="CR46" i="7"/>
  <c r="CP46" i="7"/>
  <c r="CN46" i="7"/>
  <c r="CL46" i="7"/>
  <c r="CJ46" i="7"/>
  <c r="CH46" i="7"/>
  <c r="CF46" i="7"/>
  <c r="BL46" i="7"/>
  <c r="BK46" i="7"/>
  <c r="BJ46" i="7"/>
  <c r="BI46" i="7"/>
  <c r="BH46" i="7"/>
  <c r="BG46" i="7"/>
  <c r="BF46" i="7"/>
  <c r="BE46" i="7"/>
  <c r="BD46" i="7"/>
  <c r="BC46" i="7"/>
  <c r="BB46" i="7"/>
  <c r="BA46" i="7"/>
  <c r="DL45" i="7"/>
  <c r="DJ45" i="7"/>
  <c r="DH45" i="7"/>
  <c r="DF45" i="7"/>
  <c r="DD45" i="7"/>
  <c r="DB45" i="7"/>
  <c r="CZ45" i="7"/>
  <c r="CX45" i="7"/>
  <c r="CV45" i="7"/>
  <c r="CT45" i="7"/>
  <c r="CR45" i="7"/>
  <c r="CP45" i="7"/>
  <c r="CN45" i="7"/>
  <c r="CL45" i="7"/>
  <c r="CJ45" i="7"/>
  <c r="CH45" i="7"/>
  <c r="CF45" i="7"/>
  <c r="BL45" i="7"/>
  <c r="BK45" i="7"/>
  <c r="BJ45" i="7"/>
  <c r="BI45" i="7"/>
  <c r="BH45" i="7"/>
  <c r="BG45" i="7"/>
  <c r="BF45" i="7"/>
  <c r="BE45" i="7"/>
  <c r="BD45" i="7"/>
  <c r="BC45" i="7"/>
  <c r="BB45" i="7"/>
  <c r="BA45" i="7"/>
  <c r="DL44" i="7"/>
  <c r="DJ44" i="7"/>
  <c r="DH44" i="7"/>
  <c r="DF44" i="7"/>
  <c r="DD44" i="7"/>
  <c r="DB44" i="7"/>
  <c r="CZ44" i="7"/>
  <c r="CX44" i="7"/>
  <c r="CV44" i="7"/>
  <c r="CT44" i="7"/>
  <c r="CR44" i="7"/>
  <c r="CP44" i="7"/>
  <c r="CN44" i="7"/>
  <c r="CL44" i="7"/>
  <c r="CJ44" i="7"/>
  <c r="CH44" i="7"/>
  <c r="CF44" i="7"/>
  <c r="BL44" i="7"/>
  <c r="BK44" i="7"/>
  <c r="BJ44" i="7"/>
  <c r="BI44" i="7"/>
  <c r="BH44" i="7"/>
  <c r="BG44" i="7"/>
  <c r="BF44" i="7"/>
  <c r="BE44" i="7"/>
  <c r="BD44" i="7"/>
  <c r="BC44" i="7"/>
  <c r="BB44" i="7"/>
  <c r="BA44" i="7"/>
  <c r="DL43" i="7"/>
  <c r="DJ43" i="7"/>
  <c r="DH43" i="7"/>
  <c r="DF43" i="7"/>
  <c r="DD43" i="7"/>
  <c r="DB43" i="7"/>
  <c r="CZ43" i="7"/>
  <c r="CX43" i="7"/>
  <c r="CV43" i="7"/>
  <c r="CT43" i="7"/>
  <c r="CR43" i="7"/>
  <c r="CP43" i="7"/>
  <c r="CN43" i="7"/>
  <c r="CL43" i="7"/>
  <c r="CJ43" i="7"/>
  <c r="CH43" i="7"/>
  <c r="CF43" i="7"/>
  <c r="BL43" i="7"/>
  <c r="BK43" i="7"/>
  <c r="BJ43" i="7"/>
  <c r="BI43" i="7"/>
  <c r="BH43" i="7"/>
  <c r="BG43" i="7"/>
  <c r="BF43" i="7"/>
  <c r="BE43" i="7"/>
  <c r="BD43" i="7"/>
  <c r="BC43" i="7"/>
  <c r="BB43" i="7"/>
  <c r="BA43" i="7"/>
  <c r="DL42" i="7"/>
  <c r="DJ42" i="7"/>
  <c r="DH42" i="7"/>
  <c r="DF42" i="7"/>
  <c r="DD42" i="7"/>
  <c r="DB42" i="7"/>
  <c r="CZ42" i="7"/>
  <c r="CX42" i="7"/>
  <c r="CV42" i="7"/>
  <c r="CT42" i="7"/>
  <c r="CR42" i="7"/>
  <c r="CP42" i="7"/>
  <c r="CN42" i="7"/>
  <c r="CL42" i="7"/>
  <c r="CJ42" i="7"/>
  <c r="CH42" i="7"/>
  <c r="CF42" i="7"/>
  <c r="BL42" i="7"/>
  <c r="BK42" i="7"/>
  <c r="BJ42" i="7"/>
  <c r="BI42" i="7"/>
  <c r="BH42" i="7"/>
  <c r="BG42" i="7"/>
  <c r="BF42" i="7"/>
  <c r="BE42" i="7"/>
  <c r="BD42" i="7"/>
  <c r="BC42" i="7"/>
  <c r="BB42" i="7"/>
  <c r="BA42" i="7"/>
  <c r="DL41" i="7"/>
  <c r="DJ41" i="7"/>
  <c r="DH41" i="7"/>
  <c r="DF41" i="7"/>
  <c r="DD41" i="7"/>
  <c r="DB41" i="7"/>
  <c r="CZ41" i="7"/>
  <c r="CX41" i="7"/>
  <c r="CV41" i="7"/>
  <c r="CT41" i="7"/>
  <c r="CR41" i="7"/>
  <c r="CP41" i="7"/>
  <c r="CN41" i="7"/>
  <c r="CL41" i="7"/>
  <c r="CJ41" i="7"/>
  <c r="CH41" i="7"/>
  <c r="CF41" i="7"/>
  <c r="BL41" i="7"/>
  <c r="BK41" i="7"/>
  <c r="BJ41" i="7"/>
  <c r="BI41" i="7"/>
  <c r="BH41" i="7"/>
  <c r="BG41" i="7"/>
  <c r="BF41" i="7"/>
  <c r="BE41" i="7"/>
  <c r="BD41" i="7"/>
  <c r="BC41" i="7"/>
  <c r="BB41" i="7"/>
  <c r="BA41" i="7"/>
  <c r="DL40" i="7"/>
  <c r="DJ40" i="7"/>
  <c r="DH40" i="7"/>
  <c r="DF40" i="7"/>
  <c r="DD40" i="7"/>
  <c r="DB40" i="7"/>
  <c r="CZ40" i="7"/>
  <c r="CX40" i="7"/>
  <c r="CV40" i="7"/>
  <c r="CT40" i="7"/>
  <c r="CR40" i="7"/>
  <c r="CP40" i="7"/>
  <c r="CN40" i="7"/>
  <c r="CL40" i="7"/>
  <c r="CJ40" i="7"/>
  <c r="CH40" i="7"/>
  <c r="CF40" i="7"/>
  <c r="BL40" i="7"/>
  <c r="BK40" i="7"/>
  <c r="BJ40" i="7"/>
  <c r="BI40" i="7"/>
  <c r="BH40" i="7"/>
  <c r="BG40" i="7"/>
  <c r="BF40" i="7"/>
  <c r="BE40" i="7"/>
  <c r="BD40" i="7"/>
  <c r="BC40" i="7"/>
  <c r="BB40" i="7"/>
  <c r="BA40" i="7"/>
  <c r="DL39" i="7"/>
  <c r="DJ39" i="7"/>
  <c r="DH39" i="7"/>
  <c r="DF39" i="7"/>
  <c r="DD39" i="7"/>
  <c r="DB39" i="7"/>
  <c r="CZ39" i="7"/>
  <c r="CX39" i="7"/>
  <c r="CV39" i="7"/>
  <c r="CT39" i="7"/>
  <c r="CR39" i="7"/>
  <c r="CP39" i="7"/>
  <c r="CN39" i="7"/>
  <c r="CL39" i="7"/>
  <c r="CJ39" i="7"/>
  <c r="CH39" i="7"/>
  <c r="CF39" i="7"/>
  <c r="BL39" i="7"/>
  <c r="BK39" i="7"/>
  <c r="BJ39" i="7"/>
  <c r="BI39" i="7"/>
  <c r="BH39" i="7"/>
  <c r="BG39" i="7"/>
  <c r="BF39" i="7"/>
  <c r="BE39" i="7"/>
  <c r="BD39" i="7"/>
  <c r="BC39" i="7"/>
  <c r="BB39" i="7"/>
  <c r="BA39" i="7"/>
  <c r="DL38" i="7"/>
  <c r="DJ38" i="7"/>
  <c r="DH38" i="7"/>
  <c r="DF38" i="7"/>
  <c r="DD38" i="7"/>
  <c r="DB38" i="7"/>
  <c r="CZ38" i="7"/>
  <c r="CX38" i="7"/>
  <c r="CV38" i="7"/>
  <c r="CT38" i="7"/>
  <c r="CR38" i="7"/>
  <c r="CP38" i="7"/>
  <c r="CN38" i="7"/>
  <c r="CL38" i="7"/>
  <c r="CJ38" i="7"/>
  <c r="CH38" i="7"/>
  <c r="CF38" i="7"/>
  <c r="BL38" i="7"/>
  <c r="BK38" i="7"/>
  <c r="BJ38" i="7"/>
  <c r="BI38" i="7"/>
  <c r="BH38" i="7"/>
  <c r="BG38" i="7"/>
  <c r="BF38" i="7"/>
  <c r="BE38" i="7"/>
  <c r="BD38" i="7"/>
  <c r="BC38" i="7"/>
  <c r="BB38" i="7"/>
  <c r="BA38" i="7"/>
  <c r="DL37" i="7"/>
  <c r="DJ37" i="7"/>
  <c r="DH37" i="7"/>
  <c r="DF37" i="7"/>
  <c r="DD37" i="7"/>
  <c r="DB37" i="7"/>
  <c r="CZ37" i="7"/>
  <c r="CX37" i="7"/>
  <c r="CV37" i="7"/>
  <c r="CT37" i="7"/>
  <c r="CR37" i="7"/>
  <c r="CP37" i="7"/>
  <c r="CN37" i="7"/>
  <c r="CL37" i="7"/>
  <c r="CJ37" i="7"/>
  <c r="CH37" i="7"/>
  <c r="CF37" i="7"/>
  <c r="BL37" i="7"/>
  <c r="BK37" i="7"/>
  <c r="BJ37" i="7"/>
  <c r="BI37" i="7"/>
  <c r="BH37" i="7"/>
  <c r="BG37" i="7"/>
  <c r="BF37" i="7"/>
  <c r="BE37" i="7"/>
  <c r="BD37" i="7"/>
  <c r="BC37" i="7"/>
  <c r="BB37" i="7"/>
  <c r="BA37" i="7"/>
  <c r="DL36" i="7"/>
  <c r="DJ36" i="7"/>
  <c r="DH36" i="7"/>
  <c r="DF36" i="7"/>
  <c r="DD36" i="7"/>
  <c r="DB36" i="7"/>
  <c r="CZ36" i="7"/>
  <c r="CX36" i="7"/>
  <c r="CV36" i="7"/>
  <c r="CT36" i="7"/>
  <c r="CR36" i="7"/>
  <c r="CP36" i="7"/>
  <c r="CN36" i="7"/>
  <c r="CL36" i="7"/>
  <c r="CJ36" i="7"/>
  <c r="CH36" i="7"/>
  <c r="CF36" i="7"/>
  <c r="BL36" i="7"/>
  <c r="BK36" i="7"/>
  <c r="BJ36" i="7"/>
  <c r="BI36" i="7"/>
  <c r="BH36" i="7"/>
  <c r="BG36" i="7"/>
  <c r="BF36" i="7"/>
  <c r="BE36" i="7"/>
  <c r="BD36" i="7"/>
  <c r="BC36" i="7"/>
  <c r="BB36" i="7"/>
  <c r="BA36" i="7"/>
  <c r="DL35" i="7"/>
  <c r="DJ35" i="7"/>
  <c r="DH35" i="7"/>
  <c r="DF35" i="7"/>
  <c r="DD35" i="7"/>
  <c r="DB35" i="7"/>
  <c r="CZ35" i="7"/>
  <c r="CX35" i="7"/>
  <c r="CV35" i="7"/>
  <c r="CT35" i="7"/>
  <c r="CR35" i="7"/>
  <c r="CP35" i="7"/>
  <c r="CN35" i="7"/>
  <c r="CL35" i="7"/>
  <c r="CJ35" i="7"/>
  <c r="CH35" i="7"/>
  <c r="CF35" i="7"/>
  <c r="BL35" i="7"/>
  <c r="BK35" i="7"/>
  <c r="BJ35" i="7"/>
  <c r="BI35" i="7"/>
  <c r="BH35" i="7"/>
  <c r="BG35" i="7"/>
  <c r="BF35" i="7"/>
  <c r="BE35" i="7"/>
  <c r="BD35" i="7"/>
  <c r="BC35" i="7"/>
  <c r="BB35" i="7"/>
  <c r="BA35" i="7"/>
  <c r="DL34" i="7"/>
  <c r="DJ34" i="7"/>
  <c r="DH34" i="7"/>
  <c r="DF34" i="7"/>
  <c r="DD34" i="7"/>
  <c r="DB34" i="7"/>
  <c r="CZ34" i="7"/>
  <c r="CX34" i="7"/>
  <c r="CV34" i="7"/>
  <c r="CT34" i="7"/>
  <c r="CR34" i="7"/>
  <c r="CP34" i="7"/>
  <c r="CN34" i="7"/>
  <c r="CL34" i="7"/>
  <c r="CJ34" i="7"/>
  <c r="CH34" i="7"/>
  <c r="CF34" i="7"/>
  <c r="BL34" i="7"/>
  <c r="BK34" i="7"/>
  <c r="BJ34" i="7"/>
  <c r="BI34" i="7"/>
  <c r="BH34" i="7"/>
  <c r="BG34" i="7"/>
  <c r="BF34" i="7"/>
  <c r="BE34" i="7"/>
  <c r="BD34" i="7"/>
  <c r="BC34" i="7"/>
  <c r="BB34" i="7"/>
  <c r="BA34" i="7"/>
  <c r="DL33" i="7"/>
  <c r="DJ33" i="7"/>
  <c r="DH33" i="7"/>
  <c r="DF33" i="7"/>
  <c r="DD33" i="7"/>
  <c r="DB33" i="7"/>
  <c r="CZ33" i="7"/>
  <c r="CX33" i="7"/>
  <c r="CV33" i="7"/>
  <c r="CT33" i="7"/>
  <c r="CR33" i="7"/>
  <c r="CP33" i="7"/>
  <c r="CN33" i="7"/>
  <c r="CL33" i="7"/>
  <c r="CJ33" i="7"/>
  <c r="CH33" i="7"/>
  <c r="CF33" i="7"/>
  <c r="BL33" i="7"/>
  <c r="BK33" i="7"/>
  <c r="BJ33" i="7"/>
  <c r="BI33" i="7"/>
  <c r="BH33" i="7"/>
  <c r="BG33" i="7"/>
  <c r="BF33" i="7"/>
  <c r="BE33" i="7"/>
  <c r="BD33" i="7"/>
  <c r="BC33" i="7"/>
  <c r="BB33" i="7"/>
  <c r="BA33" i="7"/>
  <c r="DL32" i="7"/>
  <c r="DJ32" i="7"/>
  <c r="DH32" i="7"/>
  <c r="DF32" i="7"/>
  <c r="DD32" i="7"/>
  <c r="DB32" i="7"/>
  <c r="CZ32" i="7"/>
  <c r="CX32" i="7"/>
  <c r="CV32" i="7"/>
  <c r="CT32" i="7"/>
  <c r="CR32" i="7"/>
  <c r="CP32" i="7"/>
  <c r="CN32" i="7"/>
  <c r="CL32" i="7"/>
  <c r="CJ32" i="7"/>
  <c r="CH32" i="7"/>
  <c r="CF32" i="7"/>
  <c r="BL32" i="7"/>
  <c r="BK32" i="7"/>
  <c r="BJ32" i="7"/>
  <c r="BI32" i="7"/>
  <c r="BH32" i="7"/>
  <c r="BG32" i="7"/>
  <c r="BF32" i="7"/>
  <c r="BE32" i="7"/>
  <c r="BD32" i="7"/>
  <c r="BC32" i="7"/>
  <c r="BB32" i="7"/>
  <c r="BA32" i="7"/>
  <c r="DL31" i="7"/>
  <c r="DJ31" i="7"/>
  <c r="DH31" i="7"/>
  <c r="DF31" i="7"/>
  <c r="DD31" i="7"/>
  <c r="DB31" i="7"/>
  <c r="CZ31" i="7"/>
  <c r="CX31" i="7"/>
  <c r="CV31" i="7"/>
  <c r="CT31" i="7"/>
  <c r="CR31" i="7"/>
  <c r="CP31" i="7"/>
  <c r="CN31" i="7"/>
  <c r="CL31" i="7"/>
  <c r="CJ31" i="7"/>
  <c r="CH31" i="7"/>
  <c r="CF31" i="7"/>
  <c r="BL31" i="7"/>
  <c r="BK31" i="7"/>
  <c r="BJ31" i="7"/>
  <c r="BI31" i="7"/>
  <c r="BH31" i="7"/>
  <c r="BG31" i="7"/>
  <c r="BF31" i="7"/>
  <c r="BE31" i="7"/>
  <c r="BD31" i="7"/>
  <c r="BC31" i="7"/>
  <c r="BB31" i="7"/>
  <c r="BA31" i="7"/>
  <c r="DL30" i="7"/>
  <c r="DJ30" i="7"/>
  <c r="DH30" i="7"/>
  <c r="DF30" i="7"/>
  <c r="DD30" i="7"/>
  <c r="DB30" i="7"/>
  <c r="CZ30" i="7"/>
  <c r="CX30" i="7"/>
  <c r="CV30" i="7"/>
  <c r="CT30" i="7"/>
  <c r="CR30" i="7"/>
  <c r="CP30" i="7"/>
  <c r="CN30" i="7"/>
  <c r="CL30" i="7"/>
  <c r="CJ30" i="7"/>
  <c r="CH30" i="7"/>
  <c r="CF30" i="7"/>
  <c r="BL30" i="7"/>
  <c r="BK30" i="7"/>
  <c r="BJ30" i="7"/>
  <c r="BI30" i="7"/>
  <c r="BH30" i="7"/>
  <c r="BG30" i="7"/>
  <c r="BF30" i="7"/>
  <c r="BE30" i="7"/>
  <c r="BD30" i="7"/>
  <c r="BC30" i="7"/>
  <c r="BB30" i="7"/>
  <c r="BA30" i="7"/>
  <c r="DL29" i="7"/>
  <c r="DJ29" i="7"/>
  <c r="DH29" i="7"/>
  <c r="DF29" i="7"/>
  <c r="DD29" i="7"/>
  <c r="DB29" i="7"/>
  <c r="CZ29" i="7"/>
  <c r="CX29" i="7"/>
  <c r="CV29" i="7"/>
  <c r="CT29" i="7"/>
  <c r="CR29" i="7"/>
  <c r="CP29" i="7"/>
  <c r="CN29" i="7"/>
  <c r="CL29" i="7"/>
  <c r="CJ29" i="7"/>
  <c r="CH29" i="7"/>
  <c r="CF29" i="7"/>
  <c r="BL29" i="7"/>
  <c r="BK29" i="7"/>
  <c r="BJ29" i="7"/>
  <c r="BI29" i="7"/>
  <c r="BH29" i="7"/>
  <c r="BG29" i="7"/>
  <c r="BF29" i="7"/>
  <c r="BE29" i="7"/>
  <c r="BD29" i="7"/>
  <c r="BC29" i="7"/>
  <c r="BB29" i="7"/>
  <c r="BA29" i="7"/>
  <c r="DL28" i="7"/>
  <c r="DJ28" i="7"/>
  <c r="DH28" i="7"/>
  <c r="DF28" i="7"/>
  <c r="DD28" i="7"/>
  <c r="DB28" i="7"/>
  <c r="CZ28" i="7"/>
  <c r="CX28" i="7"/>
  <c r="CV28" i="7"/>
  <c r="CT28" i="7"/>
  <c r="CR28" i="7"/>
  <c r="CP28" i="7"/>
  <c r="CN28" i="7"/>
  <c r="CL28" i="7"/>
  <c r="CJ28" i="7"/>
  <c r="CH28" i="7"/>
  <c r="CF28" i="7"/>
  <c r="BL28" i="7"/>
  <c r="BK28" i="7"/>
  <c r="BJ28" i="7"/>
  <c r="BI28" i="7"/>
  <c r="BH28" i="7"/>
  <c r="BG28" i="7"/>
  <c r="BF28" i="7"/>
  <c r="BE28" i="7"/>
  <c r="BD28" i="7"/>
  <c r="BC28" i="7"/>
  <c r="BB28" i="7"/>
  <c r="BA28" i="7"/>
  <c r="DL27" i="7"/>
  <c r="DJ27" i="7"/>
  <c r="DH27" i="7"/>
  <c r="DF27" i="7"/>
  <c r="DD27" i="7"/>
  <c r="DB27" i="7"/>
  <c r="CZ27" i="7"/>
  <c r="CX27" i="7"/>
  <c r="CV27" i="7"/>
  <c r="CT27" i="7"/>
  <c r="CR27" i="7"/>
  <c r="CP27" i="7"/>
  <c r="CN27" i="7"/>
  <c r="CL27" i="7"/>
  <c r="CJ27" i="7"/>
  <c r="CH27" i="7"/>
  <c r="CF27" i="7"/>
  <c r="BL27" i="7"/>
  <c r="BK27" i="7"/>
  <c r="BJ27" i="7"/>
  <c r="BI27" i="7"/>
  <c r="BH27" i="7"/>
  <c r="BG27" i="7"/>
  <c r="BF27" i="7"/>
  <c r="BE27" i="7"/>
  <c r="BD27" i="7"/>
  <c r="BC27" i="7"/>
  <c r="BB27" i="7"/>
  <c r="BA27" i="7"/>
  <c r="DL26" i="7"/>
  <c r="DJ26" i="7"/>
  <c r="DH26" i="7"/>
  <c r="DF26" i="7"/>
  <c r="DD26" i="7"/>
  <c r="DB26" i="7"/>
  <c r="CZ26" i="7"/>
  <c r="CX26" i="7"/>
  <c r="CV26" i="7"/>
  <c r="CT26" i="7"/>
  <c r="CR26" i="7"/>
  <c r="CP26" i="7"/>
  <c r="CN26" i="7"/>
  <c r="CL26" i="7"/>
  <c r="CJ26" i="7"/>
  <c r="CH26" i="7"/>
  <c r="CF26" i="7"/>
  <c r="BL26" i="7"/>
  <c r="BK26" i="7"/>
  <c r="BJ26" i="7"/>
  <c r="BI26" i="7"/>
  <c r="BH26" i="7"/>
  <c r="BG26" i="7"/>
  <c r="BF26" i="7"/>
  <c r="BE26" i="7"/>
  <c r="BD26" i="7"/>
  <c r="BC26" i="7"/>
  <c r="BB26" i="7"/>
  <c r="BA26" i="7"/>
  <c r="DL25" i="7"/>
  <c r="DJ25" i="7"/>
  <c r="DH25" i="7"/>
  <c r="DF25" i="7"/>
  <c r="DD25" i="7"/>
  <c r="DB25" i="7"/>
  <c r="CZ25" i="7"/>
  <c r="CX25" i="7"/>
  <c r="CV25" i="7"/>
  <c r="CT25" i="7"/>
  <c r="CR25" i="7"/>
  <c r="CP25" i="7"/>
  <c r="CN25" i="7"/>
  <c r="CL25" i="7"/>
  <c r="CJ25" i="7"/>
  <c r="CH25" i="7"/>
  <c r="CF25" i="7"/>
  <c r="BL25" i="7"/>
  <c r="BK25" i="7"/>
  <c r="BJ25" i="7"/>
  <c r="BI25" i="7"/>
  <c r="BH25" i="7"/>
  <c r="BG25" i="7"/>
  <c r="BF25" i="7"/>
  <c r="BE25" i="7"/>
  <c r="BD25" i="7"/>
  <c r="BC25" i="7"/>
  <c r="BB25" i="7"/>
  <c r="BA25" i="7"/>
  <c r="DL24" i="7"/>
  <c r="DJ24" i="7"/>
  <c r="DH24" i="7"/>
  <c r="DF24" i="7"/>
  <c r="DD24" i="7"/>
  <c r="DB24" i="7"/>
  <c r="CZ24" i="7"/>
  <c r="CX24" i="7"/>
  <c r="CV24" i="7"/>
  <c r="CT24" i="7"/>
  <c r="CR24" i="7"/>
  <c r="CP24" i="7"/>
  <c r="CN24" i="7"/>
  <c r="CL24" i="7"/>
  <c r="CJ24" i="7"/>
  <c r="CH24" i="7"/>
  <c r="CF24" i="7"/>
  <c r="BL24" i="7"/>
  <c r="BK24" i="7"/>
  <c r="BJ24" i="7"/>
  <c r="BI24" i="7"/>
  <c r="BH24" i="7"/>
  <c r="BG24" i="7"/>
  <c r="BF24" i="7"/>
  <c r="BE24" i="7"/>
  <c r="BD24" i="7"/>
  <c r="BC24" i="7"/>
  <c r="BB24" i="7"/>
  <c r="BA24" i="7"/>
  <c r="DL23" i="7"/>
  <c r="DJ23" i="7"/>
  <c r="DH23" i="7"/>
  <c r="DF23" i="7"/>
  <c r="DD23" i="7"/>
  <c r="DB23" i="7"/>
  <c r="CZ23" i="7"/>
  <c r="CX23" i="7"/>
  <c r="CV23" i="7"/>
  <c r="CT23" i="7"/>
  <c r="CR23" i="7"/>
  <c r="CP23" i="7"/>
  <c r="CN23" i="7"/>
  <c r="CL23" i="7"/>
  <c r="CJ23" i="7"/>
  <c r="CH23" i="7"/>
  <c r="CF23" i="7"/>
  <c r="BL23" i="7"/>
  <c r="BK23" i="7"/>
  <c r="BJ23" i="7"/>
  <c r="BI23" i="7"/>
  <c r="BH23" i="7"/>
  <c r="BG23" i="7"/>
  <c r="BF23" i="7"/>
  <c r="BE23" i="7"/>
  <c r="BD23" i="7"/>
  <c r="BC23" i="7"/>
  <c r="BB23" i="7"/>
  <c r="BA23" i="7"/>
  <c r="DL22" i="7"/>
  <c r="DJ22" i="7"/>
  <c r="DH22" i="7"/>
  <c r="DF22" i="7"/>
  <c r="DD22" i="7"/>
  <c r="DB22" i="7"/>
  <c r="CZ22" i="7"/>
  <c r="CX22" i="7"/>
  <c r="CV22" i="7"/>
  <c r="CT22" i="7"/>
  <c r="CR22" i="7"/>
  <c r="CP22" i="7"/>
  <c r="CN22" i="7"/>
  <c r="CL22" i="7"/>
  <c r="CJ22" i="7"/>
  <c r="CH22" i="7"/>
  <c r="CF22" i="7"/>
  <c r="BL22" i="7"/>
  <c r="BK22" i="7"/>
  <c r="BJ22" i="7"/>
  <c r="BI22" i="7"/>
  <c r="BH22" i="7"/>
  <c r="BG22" i="7"/>
  <c r="BF22" i="7"/>
  <c r="BE22" i="7"/>
  <c r="BD22" i="7"/>
  <c r="BC22" i="7"/>
  <c r="BB22" i="7"/>
  <c r="BA22" i="7"/>
  <c r="DL21" i="7"/>
  <c r="DJ21" i="7"/>
  <c r="DH21" i="7"/>
  <c r="DF21" i="7"/>
  <c r="DD21" i="7"/>
  <c r="DB21" i="7"/>
  <c r="CZ21" i="7"/>
  <c r="CX21" i="7"/>
  <c r="CV21" i="7"/>
  <c r="CT21" i="7"/>
  <c r="CR21" i="7"/>
  <c r="CP21" i="7"/>
  <c r="CN21" i="7"/>
  <c r="CL21" i="7"/>
  <c r="CJ21" i="7"/>
  <c r="CH21" i="7"/>
  <c r="CF21" i="7"/>
  <c r="BL21" i="7"/>
  <c r="BK21" i="7"/>
  <c r="BJ21" i="7"/>
  <c r="BI21" i="7"/>
  <c r="BH21" i="7"/>
  <c r="BG21" i="7"/>
  <c r="BF21" i="7"/>
  <c r="BE21" i="7"/>
  <c r="BD21" i="7"/>
  <c r="BC21" i="7"/>
  <c r="BB21" i="7"/>
  <c r="BA21" i="7"/>
  <c r="DL20" i="7"/>
  <c r="DJ20" i="7"/>
  <c r="DH20" i="7"/>
  <c r="DF20" i="7"/>
  <c r="DD20" i="7"/>
  <c r="DB20" i="7"/>
  <c r="CZ20" i="7"/>
  <c r="CX20" i="7"/>
  <c r="CV20" i="7"/>
  <c r="CT20" i="7"/>
  <c r="CR20" i="7"/>
  <c r="CP20" i="7"/>
  <c r="CN20" i="7"/>
  <c r="CL20" i="7"/>
  <c r="CJ20" i="7"/>
  <c r="CH20" i="7"/>
  <c r="CF20" i="7"/>
  <c r="BL20" i="7"/>
  <c r="BK20" i="7"/>
  <c r="BJ20" i="7"/>
  <c r="BI20" i="7"/>
  <c r="BH20" i="7"/>
  <c r="BG20" i="7"/>
  <c r="BF20" i="7"/>
  <c r="BE20" i="7"/>
  <c r="BD20" i="7"/>
  <c r="BC20" i="7"/>
  <c r="BB20" i="7"/>
  <c r="BA20" i="7"/>
  <c r="DL19" i="7"/>
  <c r="DJ19" i="7"/>
  <c r="DH19" i="7"/>
  <c r="DF19" i="7"/>
  <c r="DD19" i="7"/>
  <c r="DB19" i="7"/>
  <c r="CZ19" i="7"/>
  <c r="CX19" i="7"/>
  <c r="CV19" i="7"/>
  <c r="CT19" i="7"/>
  <c r="CR19" i="7"/>
  <c r="CP19" i="7"/>
  <c r="CN19" i="7"/>
  <c r="CL19" i="7"/>
  <c r="CJ19" i="7"/>
  <c r="CH19" i="7"/>
  <c r="CF19" i="7"/>
  <c r="BL19" i="7"/>
  <c r="BK19" i="7"/>
  <c r="BJ19" i="7"/>
  <c r="BI19" i="7"/>
  <c r="BH19" i="7"/>
  <c r="BG19" i="7"/>
  <c r="BF19" i="7"/>
  <c r="BE19" i="7"/>
  <c r="BD19" i="7"/>
  <c r="BC19" i="7"/>
  <c r="BB19" i="7"/>
  <c r="BA19" i="7"/>
  <c r="DL18" i="7"/>
  <c r="DJ18" i="7"/>
  <c r="DH18" i="7"/>
  <c r="DF18" i="7"/>
  <c r="DD18" i="7"/>
  <c r="DB18" i="7"/>
  <c r="CZ18" i="7"/>
  <c r="CX18" i="7"/>
  <c r="CV18" i="7"/>
  <c r="CT18" i="7"/>
  <c r="CR18" i="7"/>
  <c r="CP18" i="7"/>
  <c r="CN18" i="7"/>
  <c r="CL18" i="7"/>
  <c r="CJ18" i="7"/>
  <c r="CH18" i="7"/>
  <c r="CF18" i="7"/>
  <c r="BL18" i="7"/>
  <c r="BK18" i="7"/>
  <c r="BJ18" i="7"/>
  <c r="BI18" i="7"/>
  <c r="BH18" i="7"/>
  <c r="BG18" i="7"/>
  <c r="BF18" i="7"/>
  <c r="BE18" i="7"/>
  <c r="BD18" i="7"/>
  <c r="BC18" i="7"/>
  <c r="BB18" i="7"/>
  <c r="BA18" i="7"/>
  <c r="DJ17" i="7"/>
  <c r="DH17" i="7"/>
  <c r="DF17" i="7"/>
  <c r="DD17" i="7"/>
  <c r="DB17" i="7"/>
  <c r="CX17" i="7"/>
  <c r="CJ17" i="7"/>
  <c r="CH17" i="7"/>
  <c r="CF17" i="7"/>
  <c r="BL17" i="7"/>
  <c r="BK17" i="7"/>
  <c r="BJ17" i="7"/>
  <c r="BI17" i="7"/>
  <c r="BH17" i="7"/>
  <c r="BG17" i="7"/>
  <c r="BF17" i="7"/>
  <c r="BE17" i="7"/>
  <c r="BD17" i="7"/>
  <c r="BC17" i="7"/>
  <c r="BB17" i="7"/>
  <c r="BA17" i="7"/>
  <c r="DJ16" i="7"/>
  <c r="DH16" i="7"/>
  <c r="DF16" i="7"/>
  <c r="DD16" i="7"/>
  <c r="DB16" i="7"/>
  <c r="CX16" i="7"/>
  <c r="CJ16" i="7"/>
  <c r="CH16" i="7"/>
  <c r="CF16" i="7"/>
  <c r="BL16" i="7"/>
  <c r="BK16" i="7"/>
  <c r="BJ16" i="7"/>
  <c r="BI16" i="7"/>
  <c r="BH16" i="7"/>
  <c r="BG16" i="7"/>
  <c r="BF16" i="7"/>
  <c r="BE16" i="7"/>
  <c r="BD16" i="7"/>
  <c r="BC16" i="7"/>
  <c r="BB16" i="7"/>
  <c r="BA16" i="7"/>
  <c r="DJ15" i="7"/>
  <c r="DH15" i="7"/>
  <c r="DF15" i="7"/>
  <c r="DD15" i="7"/>
  <c r="DB15" i="7"/>
  <c r="CX15" i="7"/>
  <c r="CJ15" i="7"/>
  <c r="CH15" i="7"/>
  <c r="CF15" i="7"/>
  <c r="BL15" i="7"/>
  <c r="BK15" i="7"/>
  <c r="BJ15" i="7"/>
  <c r="BI15" i="7"/>
  <c r="BH15" i="7"/>
  <c r="BG15" i="7"/>
  <c r="BF15" i="7"/>
  <c r="BE15" i="7"/>
  <c r="BD15" i="7"/>
  <c r="BC15" i="7"/>
  <c r="BB15" i="7"/>
  <c r="BA15" i="7"/>
  <c r="DJ14" i="7"/>
  <c r="DH14" i="7"/>
  <c r="DF14" i="7"/>
  <c r="DD14" i="7"/>
  <c r="DB14" i="7"/>
  <c r="CX14" i="7"/>
  <c r="CJ14" i="7"/>
  <c r="CH14" i="7"/>
  <c r="CF14" i="7"/>
  <c r="BL14" i="7"/>
  <c r="BK14" i="7"/>
  <c r="BJ14" i="7"/>
  <c r="BI14" i="7"/>
  <c r="BH14" i="7"/>
  <c r="BG14" i="7"/>
  <c r="BF14" i="7"/>
  <c r="BE14" i="7"/>
  <c r="BD14" i="7"/>
  <c r="BC14" i="7"/>
  <c r="BB14" i="7"/>
  <c r="BA14" i="7"/>
  <c r="DJ13" i="7"/>
  <c r="DH13" i="7"/>
  <c r="DF13" i="7"/>
  <c r="DD13" i="7"/>
  <c r="DB13" i="7"/>
  <c r="CX13" i="7"/>
  <c r="CJ13" i="7"/>
  <c r="CH13" i="7"/>
  <c r="CF13" i="7"/>
  <c r="BL13" i="7"/>
  <c r="BK13" i="7"/>
  <c r="BJ13" i="7"/>
  <c r="BI13" i="7"/>
  <c r="BH13" i="7"/>
  <c r="BG13" i="7"/>
  <c r="BF13" i="7"/>
  <c r="BE13" i="7"/>
  <c r="BD13" i="7"/>
  <c r="BC13" i="7"/>
  <c r="BB13" i="7"/>
  <c r="BA13" i="7"/>
  <c r="DJ12" i="7"/>
  <c r="DH12" i="7"/>
  <c r="DF12" i="7"/>
  <c r="DD12" i="7"/>
  <c r="DB12" i="7"/>
  <c r="CX12" i="7"/>
  <c r="CJ12" i="7"/>
  <c r="CH12" i="7"/>
  <c r="CF12" i="7"/>
  <c r="BL12" i="7"/>
  <c r="BK12" i="7"/>
  <c r="BJ12" i="7"/>
  <c r="BI12" i="7"/>
  <c r="BH12" i="7"/>
  <c r="BG12" i="7"/>
  <c r="BF12" i="7"/>
  <c r="BE12" i="7"/>
  <c r="BD12" i="7"/>
  <c r="BC12" i="7"/>
  <c r="BB12" i="7"/>
  <c r="BA12" i="7"/>
  <c r="DJ11" i="7"/>
  <c r="DH11" i="7"/>
  <c r="DF11" i="7"/>
  <c r="DD11" i="7"/>
  <c r="DB11" i="7"/>
  <c r="CX11" i="7"/>
  <c r="CJ11" i="7"/>
  <c r="CH11" i="7"/>
  <c r="CF11" i="7"/>
  <c r="BL11" i="7"/>
  <c r="BK11" i="7"/>
  <c r="BJ11" i="7"/>
  <c r="BI11" i="7"/>
  <c r="BH11" i="7"/>
  <c r="BG11" i="7"/>
  <c r="BF11" i="7"/>
  <c r="BE11" i="7"/>
  <c r="BD11" i="7"/>
  <c r="BC11" i="7"/>
  <c r="BB11" i="7"/>
  <c r="BA11" i="7"/>
  <c r="DJ10" i="7"/>
  <c r="DH10" i="7"/>
  <c r="DF10" i="7"/>
  <c r="DD10" i="7"/>
  <c r="DB10" i="7"/>
  <c r="CX10" i="7"/>
  <c r="CJ10" i="7"/>
  <c r="CH10" i="7"/>
  <c r="CF10" i="7"/>
  <c r="BL10" i="7"/>
  <c r="BK10" i="7"/>
  <c r="BJ10" i="7"/>
  <c r="BI10" i="7"/>
  <c r="BH10" i="7"/>
  <c r="BG10" i="7"/>
  <c r="BF10" i="7"/>
  <c r="BE10" i="7"/>
  <c r="BD10" i="7"/>
  <c r="BC10" i="7"/>
  <c r="BB10" i="7"/>
  <c r="BA10" i="7"/>
  <c r="DJ9" i="7"/>
  <c r="DH9" i="7"/>
  <c r="DF9" i="7"/>
  <c r="DD9" i="7"/>
  <c r="DB9" i="7"/>
  <c r="CX9" i="7"/>
  <c r="CJ9" i="7"/>
  <c r="CH9" i="7"/>
  <c r="CF9" i="7"/>
  <c r="BL9" i="7"/>
  <c r="BK9" i="7"/>
  <c r="BJ9" i="7"/>
  <c r="BI9" i="7"/>
  <c r="BH9" i="7"/>
  <c r="BG9" i="7"/>
  <c r="BF9" i="7"/>
  <c r="BE9" i="7"/>
  <c r="BD9" i="7"/>
  <c r="BC9" i="7"/>
  <c r="BB9" i="7"/>
  <c r="BA9" i="7"/>
  <c r="DJ8" i="7"/>
  <c r="DH8" i="7"/>
  <c r="DF8" i="7"/>
  <c r="DD8" i="7"/>
  <c r="DB8" i="7"/>
  <c r="CX8" i="7"/>
  <c r="CJ8" i="7"/>
  <c r="CH8" i="7"/>
  <c r="CF8" i="7"/>
  <c r="BL8" i="7"/>
  <c r="BK8" i="7"/>
  <c r="BJ8" i="7"/>
  <c r="BI8" i="7"/>
  <c r="BH8" i="7"/>
  <c r="BG8" i="7"/>
  <c r="BF8" i="7"/>
  <c r="BE8" i="7"/>
  <c r="BD8" i="7"/>
  <c r="BC8" i="7"/>
  <c r="BB8" i="7"/>
  <c r="BA8" i="7"/>
  <c r="DJ7" i="7"/>
  <c r="DH7" i="7"/>
  <c r="DF7" i="7"/>
  <c r="DD7" i="7"/>
  <c r="DB7" i="7"/>
  <c r="CX7" i="7"/>
  <c r="CJ7" i="7"/>
  <c r="CH7" i="7"/>
  <c r="CF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Z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C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D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E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G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I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K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M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O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Q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U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W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Y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DA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C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E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G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I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K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 ref="B945" authorId="0" shapeId="0">
      <text>
        <r>
          <rPr>
            <b/>
            <sz val="9"/>
            <color indexed="81"/>
            <rFont val="ＭＳ Ｐゴシック"/>
            <family val="3"/>
            <charset val="128"/>
          </rPr>
          <t>ZhongZhicong:</t>
        </r>
        <r>
          <rPr>
            <sz val="9"/>
            <color indexed="81"/>
            <rFont val="ＭＳ Ｐゴシック"/>
            <family val="3"/>
            <charset val="128"/>
          </rPr>
          <t xml:space="preserve">
启用</t>
        </r>
        <r>
          <rPr>
            <sz val="9"/>
            <color indexed="81"/>
            <rFont val="FangSong"/>
            <family val="3"/>
            <charset val="134"/>
          </rPr>
          <t>严格模式</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<sst xmlns="http://schemas.openxmlformats.org/spreadsheetml/2006/main" count="9542" uniqueCount="1201">
  <si>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</si>
  <si>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</si>
  <si>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</si>
  <si>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</si>
  <si>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</si>
  <si>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</si>
  <si>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</si>
  <si>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</si>
  <si>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</si>
  <si>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</si>
  <si>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</si>
  <si>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</si>
  <si>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</si>
  <si>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</si>
  <si>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</si>
  <si>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</si>
  <si>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</si>
  <si>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</si>
  <si>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</si>
  <si>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</si>
  <si>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</si>
  <si>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</si>
  <si>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</si>
  <si>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</si>
  <si>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</si>
  <si>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</si>
  <si>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</si>
  <si>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</si>
  <si>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</si>
  <si>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</si>
  <si>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</si>
  <si>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</si>
  <si>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</si>
  <si>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</si>
  <si>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</si>
  <si>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</si>
  <si>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</si>
  <si>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</si>
  <si>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</si>
  <si>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</si>
  <si>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</si>
  <si>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</si>
  <si>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</si>
  <si>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</si>
  <si>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</si>
  <si>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</si>
  <si>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</si>
  <si>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</si>
  <si>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</si>
  <si>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</si>
  <si>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</si>
  <si>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</si>
  <si>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</si>
  <si>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</si>
  <si>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</si>
  <si>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</si>
  <si>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</si>
  <si>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</si>
  <si>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</si>
  <si>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</si>
  <si>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</si>
  <si>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</si>
  <si>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</si>
  <si>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</si>
  <si>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</si>
  <si>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</si>
  <si>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</si>
  <si>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</si>
  <si>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</si>
  <si>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</si>
  <si>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</si>
  <si>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</si>
  <si>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</si>
  <si>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</si>
  <si>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</si>
  <si>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</si>
  <si>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</si>
  <si>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</si>
  <si>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</si>
  <si>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</si>
  <si>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</si>
  <si>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</si>
  <si>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</si>
  <si>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</si>
  <si>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</si>
  <si>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</si>
  <si>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</si>
  <si>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</si>
  <si>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</si>
  <si>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</si>
  <si>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</si>
  <si>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</si>
  <si>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</si>
  <si>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</si>
  <si>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</si>
  <si>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</si>
  <si>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</si>
  <si>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</si>
  <si>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</si>
  <si>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</si>
  <si>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</si>
  <si>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</si>
  <si>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</si>
  <si>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</si>
  <si>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</si>
  <si>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</si>
  <si>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</si>
  <si>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</si>
  <si>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</si>
  <si>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</si>
  <si>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</si>
  <si>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</si>
  <si>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</si>
  <si>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</si>
  <si>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</si>
  <si>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</si>
  <si>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</si>
  <si>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</si>
  <si>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</si>
  <si>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</si>
  <si>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</si>
  <si>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</si>
  <si>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</si>
  <si>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</si>
  <si>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</si>
  <si>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</si>
  <si>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</si>
  <si>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</si>
  <si>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</si>
  <si>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</si>
  <si>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</si>
  <si>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</si>
  <si>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</si>
  <si>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</si>
  <si>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</si>
  <si>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</si>
  <si>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</si>
  <si>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</si>
  <si>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</si>
  <si>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</si>
  <si>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</si>
  <si>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</si>
  <si>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</si>
  <si>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</si>
  <si>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</si>
  <si>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</si>
  <si>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</si>
  <si>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</si>
  <si>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</si>
  <si>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</si>
  <si>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</si>
  <si>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</si>
  <si>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</si>
  <si>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</si>
  <si>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</si>
  <si>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</si>
  <si>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</si>
  <si>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</si>
  <si>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</si>
  <si>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</si>
  <si>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</si>
  <si>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</si>
  <si>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</si>
  <si>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</si>
  <si>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</si>
  <si>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</si>
  <si>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</si>
  <si>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</si>
  <si>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</si>
  <si>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</si>
  <si>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</si>
  <si>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</si>
  <si>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</si>
  <si>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</si>
  <si>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</si>
  <si>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</si>
  <si>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</si>
  <si>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</si>
  <si>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</si>
  <si>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</si>
  <si>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</si>
  <si>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</si>
  <si>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</si>
  <si>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</si>
  <si>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</si>
  <si>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</si>
  <si>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</si>
  <si>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</si>
  <si>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</si>
  <si>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</si>
  <si>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</si>
  <si>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</si>
  <si>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</si>
  <si>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</si>
  <si>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</si>
  <si>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</si>
  <si>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</si>
  <si>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</si>
  <si>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</si>
  <si>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</si>
  <si>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</si>
  <si>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</si>
  <si>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</si>
  <si>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</si>
  <si>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</si>
  <si>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</si>
  <si>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</si>
  <si>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</si>
  <si>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</si>
  <si>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</si>
  <si>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</si>
  <si>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</si>
  <si>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</si>
  <si>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</si>
  <si>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</si>
  <si>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</si>
  <si>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</si>
  <si>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</si>
  <si>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</si>
  <si>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</si>
  <si>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</si>
  <si>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</si>
  <si>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</si>
  <si>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</si>
  <si>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</si>
  <si>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</si>
  <si>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</si>
  <si>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</si>
  <si>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</si>
  <si>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</si>
  <si>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</si>
  <si>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</si>
  <si>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</si>
  <si>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</si>
  <si>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</si>
  <si>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</si>
  <si>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</si>
  <si>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</si>
  <si>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</si>
  <si>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</si>
  <si>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</si>
  <si>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</si>
  <si>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</si>
  <si>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</si>
  <si>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</si>
  <si>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</si>
  <si>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</si>
  <si>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</si>
  <si>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</si>
  <si>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</si>
  <si>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</si>
  <si>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</si>
  <si>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</si>
  <si>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</si>
  <si>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</si>
  <si>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</si>
  <si>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</si>
  <si>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</si>
  <si>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</si>
  <si>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</si>
  <si>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</si>
  <si>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</si>
  <si>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</si>
  <si>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</si>
  <si>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</si>
  <si>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</si>
  <si>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</si>
  <si>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</si>
  <si>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</si>
  <si>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</si>
  <si>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</si>
  <si>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</si>
  <si>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</si>
  <si>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</si>
  <si>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</si>
  <si>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</si>
  <si>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</si>
  <si>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</si>
  <si>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</si>
  <si>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</si>
  <si>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</si>
  <si>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</si>
  <si>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</si>
  <si>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</si>
  <si>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</si>
  <si>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</si>
  <si>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</si>
  <si>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</si>
  <si>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</si>
  <si>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</si>
  <si>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</si>
  <si>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</si>
  <si>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</si>
  <si>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</si>
  <si>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</si>
  <si>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</si>
  <si>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</si>
  <si>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</si>
  <si>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</si>
  <si>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</si>
  <si>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</si>
  <si>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</si>
  <si>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</si>
  <si>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</si>
  <si>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</si>
  <si>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</si>
  <si>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</si>
  <si>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</si>
  <si>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</si>
  <si>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</si>
  <si>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</si>
  <si>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</si>
  <si>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</si>
  <si>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</si>
  <si>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</si>
  <si>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</si>
  <si>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</si>
  <si>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</si>
  <si>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</si>
  <si>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</si>
  <si>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</si>
  <si>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</si>
  <si>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</si>
  <si>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</si>
  <si>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</si>
  <si>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</si>
  <si>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</si>
  <si>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</si>
  <si>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</si>
  <si>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</si>
  <si>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</si>
  <si>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</si>
  <si>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</si>
  <si>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</si>
  <si>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</si>
  <si>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</si>
  <si>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</si>
  <si>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</si>
  <si>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</si>
  <si>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</si>
  <si>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</si>
  <si>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</si>
  <si>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</si>
  <si>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</si>
  <si>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</si>
  <si>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</si>
  <si>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</si>
  <si>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</si>
  <si>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</si>
  <si>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</si>
  <si>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</si>
  <si>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</si>
  <si>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</si>
  <si>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</si>
  <si>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</si>
  <si>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</si>
  <si>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</si>
  <si>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</si>
  <si>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</si>
  <si>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</si>
  <si>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</si>
  <si>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</si>
  <si>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</si>
  <si>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</si>
  <si>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</si>
  <si>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</si>
  <si>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</si>
  <si>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</si>
  <si>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</si>
  <si>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</si>
  <si>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</si>
  <si>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</si>
  <si>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</si>
  <si>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</si>
  <si>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</si>
  <si>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</si>
  <si>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</si>
  <si>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</si>
  <si>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</si>
  <si>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</si>
  <si>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</si>
  <si>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</si>
  <si>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</si>
  <si>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</si>
  <si>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</si>
  <si>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</si>
  <si>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</si>
  <si>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</si>
  <si>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</si>
  <si>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</si>
  <si>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</si>
  <si>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</si>
  <si>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</si>
  <si>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</si>
  <si>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</si>
  <si>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</si>
  <si>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</si>
  <si>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</si>
  <si>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</si>
  <si>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</si>
  <si>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</si>
  <si>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</si>
  <si>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</si>
  <si>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</si>
  <si>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</si>
  <si>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</si>
  <si>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</si>
  <si>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</si>
  <si>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</si>
  <si>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</si>
  <si>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</si>
  <si>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</si>
  <si>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</si>
  <si>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</si>
  <si>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</si>
  <si>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</si>
  <si>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</si>
  <si>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</si>
  <si>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</si>
  <si>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</si>
  <si>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</si>
  <si>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</si>
  <si>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</si>
  <si>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</si>
  <si>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</si>
  <si>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</si>
  <si>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</si>
  <si>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</si>
  <si>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</si>
  <si>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</si>
  <si>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</si>
  <si>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</si>
  <si>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</si>
  <si>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</si>
  <si>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</si>
  <si>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</si>
  <si>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</si>
  <si>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</si>
  <si>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</si>
  <si>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</si>
  <si>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</si>
  <si>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</si>
  <si>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</si>
  <si>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</si>
  <si>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</si>
  <si>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</si>
  <si>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</si>
  <si>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</si>
  <si>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</si>
  <si>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</si>
  <si>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</si>
  <si>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</si>
  <si>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</si>
  <si>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</si>
  <si>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</si>
  <si>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</si>
  <si>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</si>
  <si>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</si>
  <si>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</si>
  <si>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</si>
  <si>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</si>
  <si>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</si>
  <si>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</si>
  <si>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</si>
  <si>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</si>
  <si>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</si>
  <si>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</si>
  <si>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</si>
  <si>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</si>
  <si>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</si>
  <si>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</si>
  <si>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</si>
  <si>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</si>
  <si>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</si>
  <si>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</si>
  <si>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</si>
  <si>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</si>
  <si>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</si>
  <si>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</si>
  <si>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</si>
  <si>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</si>
  <si>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</si>
  <si>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</si>
  <si>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</si>
  <si>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</si>
  <si>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</si>
  <si>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</si>
  <si>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</si>
  <si>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</si>
  <si>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</si>
  <si>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</si>
  <si>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</si>
  <si>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</si>
  <si>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</si>
  <si>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</si>
  <si>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</si>
  <si>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</si>
  <si>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</si>
  <si>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</si>
  <si>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</si>
  <si>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</si>
  <si>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</si>
  <si>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</si>
  <si>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</si>
  <si>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</si>
  <si>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</si>
  <si>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</si>
  <si>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</si>
  <si>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</si>
  <si>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</si>
  <si>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</si>
  <si>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</si>
  <si>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</si>
  <si>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</si>
  <si>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</si>
  <si>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</si>
  <si>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</si>
  <si>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</si>
  <si>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</si>
  <si>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</si>
  <si>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</si>
  <si>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</si>
  <si>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</si>
  <si>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</si>
  <si>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</si>
  <si>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</si>
  <si>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</si>
  <si>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</si>
  <si>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</si>
  <si>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</si>
  <si>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</si>
  <si>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</si>
  <si>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</si>
  <si>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</si>
  <si>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</si>
  <si>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</si>
  <si>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</si>
  <si>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</si>
  <si>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</si>
  <si>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</si>
  <si>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</si>
  <si>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</si>
  <si>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</si>
  <si>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</si>
  <si>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</si>
  <si>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</si>
  <si>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</si>
  <si>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</si>
  <si>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</si>
  <si>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</si>
  <si>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</si>
  <si>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</si>
  <si>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</si>
  <si>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</si>
  <si>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</si>
  <si>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</si>
  <si>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</si>
  <si>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</si>
  <si>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</si>
  <si>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</si>
  <si>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</si>
  <si>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</si>
  <si>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</si>
  <si>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</si>
  <si>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</si>
  <si>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</si>
  <si>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</si>
  <si>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</si>
  <si>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</si>
  <si>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</si>
  <si>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</si>
  <si>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</si>
  <si>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</si>
  <si>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</si>
  <si>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</si>
  <si>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</si>
  <si>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</si>
  <si>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</si>
  <si>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</si>
  <si>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</si>
  <si>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</si>
  <si>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</si>
  <si>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</si>
  <si>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</si>
  <si>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</si>
  <si>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</si>
  <si>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</si>
  <si>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</si>
  <si>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</si>
  <si>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</si>
  <si>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</si>
  <si>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</si>
  <si>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</si>
  <si>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</si>
  <si>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</si>
  <si>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</si>
  <si>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</si>
  <si>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</si>
  <si>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</si>
  <si>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</si>
  <si>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</si>
  <si>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</si>
  <si>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</si>
  <si>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</si>
  <si>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</si>
  <si>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</si>
  <si>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</si>
  <si>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</si>
  <si>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</si>
  <si>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</si>
  <si>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</si>
  <si>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</si>
  <si>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</si>
  <si>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</si>
  <si>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</si>
  <si>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</si>
  <si>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</si>
  <si>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</si>
  <si>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</si>
  <si>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</si>
  <si>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</si>
  <si>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</si>
  <si>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</si>
  <si>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</si>
  <si>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</si>
  <si>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</si>
  <si>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</si>
  <si>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</si>
  <si>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</si>
  <si>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</si>
  <si>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</si>
  <si>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</si>
  <si>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</si>
  <si>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</si>
  <si>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</si>
  <si>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</si>
  <si>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</si>
  <si>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</si>
  <si>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</si>
  <si>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</si>
  <si>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</si>
  <si>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</si>
  <si>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</si>
  <si>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</si>
  <si>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</si>
  <si>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</si>
  <si>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</si>
  <si>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</si>
  <si>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</si>
  <si>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</si>
  <si>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</si>
  <si>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</si>
  <si>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</si>
  <si>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</si>
  <si>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</si>
  <si>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</si>
  <si>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</si>
  <si>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</si>
  <si>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</si>
  <si>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</si>
  <si>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</si>
  <si>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</si>
  <si>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</si>
  <si>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</si>
  <si>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</si>
  <si>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</si>
  <si>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</si>
  <si>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</si>
  <si>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</si>
  <si>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</si>
  <si>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</si>
  <si>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</si>
  <si>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</si>
  <si>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</si>
  <si>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</si>
  <si>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</si>
  <si>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</si>
  <si>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</si>
  <si>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</si>
  <si>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</si>
  <si>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</si>
  <si>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</si>
  <si>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</si>
  <si>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</si>
  <si>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</si>
  <si>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</si>
  <si>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</si>
  <si>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</si>
  <si>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</si>
  <si>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</si>
  <si>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</si>
  <si>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</si>
  <si>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</si>
  <si>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</si>
  <si>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</si>
  <si>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</si>
  <si>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</si>
  <si>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</si>
  <si>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</si>
  <si>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</si>
  <si>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</si>
  <si>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</si>
  <si>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</si>
  <si>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</si>
  <si>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</si>
  <si>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</si>
  <si>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</si>
  <si>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</si>
  <si>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</si>
  <si>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</si>
  <si>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</si>
  <si>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</si>
  <si>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</si>
  <si>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</si>
  <si>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</si>
  <si>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</si>
  <si>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</si>
  <si>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</si>
  <si>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</si>
  <si>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</si>
  <si>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</si>
  <si>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</si>
  <si>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</si>
  <si>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</si>
  <si>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</si>
  <si>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</si>
  <si>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</si>
  <si>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</si>
  <si>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</si>
  <si>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</si>
  <si>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</si>
  <si>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</si>
  <si>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</si>
  <si>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</si>
  <si>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</si>
  <si>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</si>
  <si>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</si>
  <si>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</si>
  <si>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</si>
  <si>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</si>
  <si>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</si>
  <si>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</si>
  <si>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</si>
  <si>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</si>
  <si>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</si>
  <si>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</si>
  <si>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</si>
  <si>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</si>
  <si>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</si>
  <si>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</si>
  <si>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</si>
  <si>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</si>
  <si>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</si>
  <si>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</si>
  <si>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</si>
  <si>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</si>
  <si>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</si>
  <si>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</si>
  <si>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</si>
  <si>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</si>
  <si>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</si>
  <si>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</si>
  <si>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</si>
  <si>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</si>
  <si>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</si>
  <si>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</si>
  <si>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</si>
  <si>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</si>
  <si>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</si>
  <si>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</si>
  <si>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</si>
  <si>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</si>
  <si>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</si>
  <si>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</si>
  <si>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</si>
  <si>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</si>
  <si>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</si>
  <si>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</si>
  <si>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</si>
  <si>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</si>
  <si>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</si>
  <si>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</si>
  <si>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</si>
  <si>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</si>
  <si>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</si>
  <si>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</si>
  <si>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</si>
  <si>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</si>
  <si>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</si>
  <si>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</si>
  <si>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</si>
  <si>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</si>
  <si>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</si>
  <si>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</si>
  <si>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</si>
  <si>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</si>
  <si>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</si>
  <si>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</si>
  <si>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</si>
  <si>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</si>
  <si>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</si>
  <si>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</si>
  <si>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</si>
  <si>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</si>
  <si>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</si>
  <si>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</si>
  <si>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</si>
  <si>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</si>
  <si>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</si>
  <si>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</si>
  <si>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</si>
  <si>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</si>
  <si>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</si>
  <si>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</si>
  <si>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</si>
  <si>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</si>
  <si>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</si>
  <si>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</si>
  <si>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</si>
  <si>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</si>
  <si>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</si>
  <si>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</si>
  <si>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</si>
  <si>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</si>
  <si>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</si>
  <si>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</si>
  <si>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</si>
  <si>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</si>
  <si>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</si>
  <si>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</si>
  <si>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</si>
  <si>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</si>
  <si>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</si>
  <si>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</si>
  <si>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</si>
  <si>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</si>
  <si>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</si>
  <si>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</si>
  <si>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</si>
  <si>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</si>
  <si>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</si>
  <si>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</si>
  <si>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</si>
  <si>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</si>
  <si>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</si>
  <si>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</si>
  <si>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</si>
  <si>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</si>
  <si>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</si>
  <si>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</si>
  <si>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</si>
  <si>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</si>
  <si>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</si>
  <si>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</si>
  <si>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</si>
  <si>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</si>
  <si>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</si>
  <si>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</si>
  <si>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</si>
  <si>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</si>
  <si>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</si>
  <si>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</si>
  <si>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</si>
  <si>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</si>
  <si>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</si>
  <si>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</si>
  <si>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</si>
  <si>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</si>
  <si>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</si>
  <si>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</si>
  <si>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</si>
  <si>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</si>
  <si>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</si>
  <si>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</si>
  <si>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</si>
  <si>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</si>
  <si>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</si>
  <si>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</si>
  <si>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</si>
  <si>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</si>
  <si>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</si>
  <si>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</si>
  <si>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</si>
  <si>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</si>
  <si>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</si>
  <si>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</si>
  <si>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</si>
  <si>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</si>
  <si>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</si>
  <si>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</si>
  <si>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</si>
  <si>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</si>
  <si>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</si>
  <si>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</si>
  <si>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</si>
  <si>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</si>
  <si>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</si>
  <si>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</si>
  <si>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</si>
  <si>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</si>
  <si>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</si>
  <si>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</si>
  <si>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</si>
  <si>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</si>
  <si>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</si>
  <si>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</si>
  <si>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</si>
  <si>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</si>
  <si>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</si>
  <si>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</si>
  <si>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</si>
  <si>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</si>
  <si>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</si>
  <si>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</si>
  <si>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</si>
  <si>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</si>
  <si>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</si>
  <si>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</si>
  <si>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</si>
  <si>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</si>
  <si>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</si>
  <si>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</si>
  <si>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</si>
  <si>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</si>
  <si>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</si>
  <si>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</si>
  <si>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</si>
  <si>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</si>
  <si>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</si>
  <si>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</si>
  <si>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</si>
  <si>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</si>
  <si>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</si>
  <si>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ＭＳ Ｐゴシック"/>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</si>
  <si>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</si>
  <si>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</si>
  <si>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</si>
  <si>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</si>
  <si>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</si>
  <si>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</si>
  <si>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</si>
  <si>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</si>
  <si>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</si>
  <si>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</si>
  <si>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</si>
  <si>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</si>
  <si>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</si>
  <si>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</si>
  <si>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</si>
  <si>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</si>
  <si>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</si>
  <si>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</si>
  <si>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</si>
  <si>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</si>
  <si>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</si>
  <si>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</si>
  <si>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</si>
  <si>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</si>
  <si>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</si>
  <si>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</si>
  <si>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</si>
  <si>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</si>
  <si>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</si>
  <si>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</si>
  <si>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</si>
  <si>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</si>
  <si>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</si>
  <si>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</si>
  <si>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</si>
  <si>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</si>
  <si>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</si>
  <si>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</si>
  <si>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</si>
  <si>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</si>
  <si>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</si>
  <si>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</si>
  <si>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</si>
  <si>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</si>
  <si>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</si>
  <si>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</si>
  <si>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</si>
  <si>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</si>
  <si>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</si>
  <si>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</si>
  <si>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</si>
  <si>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</si>
  <si>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</si>
  <si>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</si>
  <si>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</si>
  <si>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</si>
  <si>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</si>
  <si>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</si>
  <si>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</si>
  <si>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</si>
  <si>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</si>
  <si>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</si>
  <si>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</si>
  <si>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</si>
  <si>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</si>
  <si>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</si>
  <si>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</si>
  <si>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</si>
  <si>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</si>
  <si>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</si>
  <si>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</si>
  <si>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</si>
  <si>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</si>
  <si>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</si>
  <si>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</si>
  <si>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</si>
  <si>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</si>
  <si>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</si>
  <si>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</si>
  <si>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</si>
  <si>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</si>
  <si>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</si>
  <si>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</si>
  <si>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</si>
  <si>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</si>
  <si>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</si>
  <si>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</si>
  <si>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</si>
  <si>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</si>
  <si>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</si>
  <si>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</si>
  <si>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</si>
  <si>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</si>
  <si>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</si>
  <si>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</si>
  <si>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</si>
  <si>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</si>
  <si>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</si>
  <si>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</si>
  <si>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</si>
  <si>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</si>
  <si>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</si>
  <si>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</si>
  <si>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</si>
  <si>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</si>
  <si>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</si>
  <si>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</si>
  <si>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</si>
  <si>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</si>
  <si>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</si>
  <si>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</si>
  <si>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</si>
  <si>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</si>
  <si>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</si>
  <si>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</si>
  <si>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</si>
  <si>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</si>
  <si>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ＭＳ Ｐゴシック"/>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</si>
  <si>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</si>
  <si>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</si>
  <si>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</si>
  <si>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</si>
  <si>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</si>
  <si>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</si>
  <si>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</si>
  <si>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</si>
  <si>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</si>
  <si>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ＭＳ Ｐゴシック"/>
        <family val="3"/>
        <charset val="134"/>
        <scheme val="minor"/>
      </rPr>
      <t>门了</t>
    </r>
    <phoneticPr fontId="1"/>
  </si>
  <si>
    <r>
      <t>真心服了，一</t>
    </r>
    <r>
      <rPr>
        <sz val="11"/>
        <color theme="1"/>
        <rFont val="ＭＳ Ｐゴシック"/>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</si>
  <si>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</si>
  <si>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</si>
  <si>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</si>
  <si>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ＭＳ Ｐゴシック"/>
        <family val="3"/>
        <charset val="134"/>
        <scheme val="minor"/>
      </rPr>
      <t>结果有变化</t>
    </r>
    <phoneticPr fontId="1"/>
  </si>
  <si>
    <t>各1次，最终升</t>
  </si>
  <si>
    <r>
      <t>特</t>
    </r>
    <r>
      <rPr>
        <sz val="11"/>
        <color theme="1"/>
        <rFont val="ＭＳ Ｐゴシック"/>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</si>
  <si>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</si>
  <si>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</si>
  <si>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</si>
  <si>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</si>
  <si>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</si>
  <si>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</si>
  <si>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</si>
  <si>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</si>
  <si>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</si>
  <si>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</si>
  <si>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</si>
  <si>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</si>
  <si>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</si>
  <si>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</si>
  <si>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</si>
  <si>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</si>
  <si>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</si>
  <si>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</si>
  <si>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</si>
  <si>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</si>
  <si>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</si>
  <si>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</si>
  <si>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</si>
  <si>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</si>
  <si>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</si>
  <si>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</si>
  <si>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</si>
  <si>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</si>
  <si>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</si>
  <si>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</si>
  <si>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</si>
  <si>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</si>
  <si>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</si>
  <si>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</si>
  <si>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</si>
  <si>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</si>
  <si>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</si>
  <si>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</si>
  <si>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</si>
  <si>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</si>
  <si>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</si>
  <si>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</si>
  <si>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</si>
  <si>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</si>
  <si>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</si>
  <si>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</si>
  <si>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</si>
  <si>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</si>
  <si>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</si>
  <si>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</si>
  <si>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</si>
  <si>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</si>
  <si>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</si>
  <si>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</si>
  <si>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</si>
  <si>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</si>
  <si>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</si>
  <si>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</si>
  <si>
    <t>拉科鲁尼亚</t>
  </si>
  <si>
    <t>飓风</t>
  </si>
  <si>
    <t>拉普拉塔体操</t>
  </si>
  <si>
    <t>荷兰杯</t>
  </si>
  <si>
    <t>因戈尔施塔特</t>
  </si>
  <si>
    <t>达姆施塔特</t>
  </si>
  <si>
    <t>达姆斯塔特</t>
  </si>
  <si>
    <t>英联杯</t>
  </si>
  <si>
    <t>苏联杯</t>
  </si>
  <si>
    <t>南部女王</t>
  </si>
  <si>
    <t>南部皇后</t>
  </si>
  <si>
    <t>摩顿</t>
  </si>
  <si>
    <t>邓迪联</t>
  </si>
  <si>
    <t>阿雅克肖GFCO</t>
  </si>
  <si>
    <t>亚眠</t>
  </si>
  <si>
    <t>俄罗斯杯</t>
  </si>
  <si>
    <t>哈巴罗夫斯克</t>
  </si>
  <si>
    <t>SKA恩纳吉亚</t>
  </si>
  <si>
    <t>墨尔本城</t>
  </si>
  <si>
    <t>西悉尼漫步者</t>
  </si>
  <si>
    <t>布莱克敦城</t>
  </si>
  <si>
    <t>黑镇市FC</t>
  </si>
  <si>
    <t>莫斯科迪纳摩</t>
  </si>
  <si>
    <t>克拉斯诺亚尔斯克</t>
  </si>
  <si>
    <t>叶尼塞</t>
  </si>
  <si>
    <t>纳尔奇克斯巴达</t>
  </si>
  <si>
    <t>奈兹克斯巴达</t>
  </si>
  <si>
    <t>阿斯特拉罕</t>
  </si>
  <si>
    <t>阿斯特拉汉</t>
  </si>
  <si>
    <t>挪威杯</t>
  </si>
  <si>
    <t>比利时杯</t>
  </si>
  <si>
    <t>勒芬</t>
  </si>
  <si>
    <t>海文利</t>
  </si>
  <si>
    <t>色格拉布鲁日</t>
  </si>
  <si>
    <t>利尔斯</t>
  </si>
  <si>
    <t>利亚斯</t>
  </si>
  <si>
    <t>安特卫普</t>
  </si>
  <si>
    <t>伊基克体育</t>
  </si>
  <si>
    <t>伊基克</t>
  </si>
  <si>
    <t>特木科体育</t>
  </si>
  <si>
    <t>特木科</t>
  </si>
  <si>
    <t>瓦斯科达伽马</t>
  </si>
  <si>
    <t>本田FC</t>
  </si>
  <si>
    <t>FC本田</t>
  </si>
  <si>
    <t>大分三神</t>
  </si>
  <si>
    <t>长野帕塞罗</t>
  </si>
  <si>
    <t>坦波夫</t>
  </si>
  <si>
    <t>坦波夫斯巴达</t>
  </si>
  <si>
    <t>辛尼克</t>
  </si>
  <si>
    <t>孔斯温厄尔</t>
  </si>
  <si>
    <t>桑纳菲尤尔</t>
  </si>
  <si>
    <t>广士云格</t>
  </si>
  <si>
    <t>桑德菲奥德</t>
  </si>
  <si>
    <t>尤文图德</t>
  </si>
  <si>
    <t>圣菲独立</t>
  </si>
  <si>
    <t>科布雷萨尔</t>
  </si>
  <si>
    <t>拜仁慕尼黑</t>
  </si>
  <si>
    <t>拜仁</t>
  </si>
  <si>
    <t>埃弗顿VM</t>
  </si>
  <si>
    <t>维尼亚德尔马</t>
  </si>
  <si>
    <r>
      <t>方案4.01 仍然是自己判断，但是可以</t>
    </r>
    <r>
      <rPr>
        <sz val="11"/>
        <color theme="1"/>
        <rFont val="ＭＳ Ｐゴシック"/>
        <family val="3"/>
        <charset val="134"/>
        <scheme val="minor"/>
      </rPr>
      <t>选择不买，觉得哪里不稳都可以不买，觉得稳了，就买</t>
    </r>
    <phoneticPr fontId="1"/>
  </si>
  <si>
    <t>本特利绿茵</t>
  </si>
  <si>
    <t>墨尔本胜利</t>
  </si>
  <si>
    <t>班特列</t>
  </si>
  <si>
    <t>安提瓜GFC</t>
  </si>
  <si>
    <t>亚特兰特</t>
  </si>
  <si>
    <t>圣米格尔龙</t>
  </si>
  <si>
    <t>CD德拉贡</t>
  </si>
  <si>
    <t>萨卡特卡斯</t>
  </si>
  <si>
    <t>普埃布拉大学</t>
  </si>
  <si>
    <t>洛博斯</t>
  </si>
  <si>
    <t>华雷斯</t>
  </si>
  <si>
    <t>瓦哈卡</t>
  </si>
  <si>
    <t>华雷斯 FC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</si>
</sst>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7">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2" fillId="6" borderId="12" xfId="0" applyFont="1" applyFill="1" applyBorder="1" applyAlignment="1">
      <alignment horizontal="center"/>
    </xf>
    <xf numFmtId="0" fontId="0" fillId="6" borderId="1" xfId="0" applyFill="1" applyBorder="1" applyAlignment="1">
      <alignment wrapText="1"/>
    </xf>
    <xf numFmtId="14" fontId="0" fillId="13" borderId="5" xfId="0" applyNumberFormat="1" applyFill="1" applyBorder="1"/>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標準"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M1209"/>
  <sheetViews>
    <sheetView tabSelected="1" zoomScale="85" zoomScaleNormal="85" workbookViewId="0">
      <pane xSplit="7" ySplit="5" topLeftCell="AO934" activePane="bottomRight" state="frozen"/>
      <selection pane="topRight" activeCell="H1" sqref="H1"/>
      <selection pane="bottomLeft" activeCell="A5" sqref="A5"/>
      <selection pane="bottomRight" activeCell="BW955" sqref="BW955"/>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2" width="5.25" style="1" customWidth="1"/>
    <col min="83" max="83" width="4.625" style="1" hidden="1" customWidth="1"/>
    <col min="84" max="84" width="2.375" style="1" hidden="1" customWidth="1"/>
    <col min="85" max="85" width="4.625" style="1" hidden="1" customWidth="1"/>
    <col min="86" max="86" width="2.25" style="1" hidden="1" customWidth="1"/>
    <col min="87" max="87" width="4.625" style="1" hidden="1" customWidth="1"/>
    <col min="88" max="88" width="2.25" style="1" hidden="1" customWidth="1"/>
    <col min="89" max="89" width="4.625" style="1" hidden="1" customWidth="1"/>
    <col min="90" max="90" width="2.25" style="1" hidden="1" customWidth="1"/>
    <col min="91" max="91" width="4.625" style="1" hidden="1" customWidth="1"/>
    <col min="92" max="92" width="2.25" style="1" hidden="1" customWidth="1"/>
    <col min="93" max="93" width="4.625" style="1" hidden="1" customWidth="1"/>
    <col min="94" max="94" width="2.25" style="1" hidden="1" customWidth="1"/>
    <col min="95" max="95" width="4.625" style="1" hidden="1" customWidth="1"/>
    <col min="96" max="96" width="2.25" style="1" hidden="1" customWidth="1"/>
    <col min="97" max="97" width="4.625" style="1" hidden="1" customWidth="1"/>
    <col min="98" max="98" width="2.25" style="1" hidden="1" customWidth="1"/>
    <col min="99" max="99" width="4.625" style="1" hidden="1" customWidth="1"/>
    <col min="100" max="100" width="2.25" style="1" hidden="1" customWidth="1"/>
    <col min="101" max="101" width="4.625" style="1" hidden="1" customWidth="1"/>
    <col min="102" max="102" width="2.25" style="1" hidden="1" customWidth="1"/>
    <col min="103" max="103" width="4.625" style="1" hidden="1" customWidth="1"/>
    <col min="104" max="104" width="2.25" style="1" hidden="1" customWidth="1"/>
    <col min="105" max="105" width="4.625" style="1" hidden="1" customWidth="1"/>
    <col min="106" max="106" width="2.25" style="1" hidden="1" customWidth="1"/>
    <col min="107" max="107" width="4.625" style="1" hidden="1" customWidth="1"/>
    <col min="108" max="108" width="1.75" style="1" hidden="1" customWidth="1"/>
    <col min="109" max="109" width="4.625" style="1" hidden="1" customWidth="1"/>
    <col min="110" max="110" width="2" style="1" hidden="1" customWidth="1"/>
    <col min="111" max="111" width="4.625" style="1" hidden="1" customWidth="1"/>
    <col min="112" max="112" width="2" style="1" hidden="1" customWidth="1"/>
    <col min="113" max="113" width="4.625" style="1" hidden="1" customWidth="1"/>
    <col min="114" max="114" width="2.25" style="1" hidden="1" customWidth="1"/>
    <col min="115" max="115" width="4.625" style="1" hidden="1" customWidth="1"/>
    <col min="116" max="116" width="1.75" style="1" hidden="1" customWidth="1"/>
    <col min="117" max="117" width="2" style="1" hidden="1" customWidth="1"/>
    <col min="118" max="16384" width="9" style="1"/>
  </cols>
  <sheetData>
    <row r="1" spans="2:117" ht="14.25" thickBot="1" x14ac:dyDescent="0.2">
      <c r="BM1" s="53"/>
      <c r="BN1" s="53"/>
      <c r="BO1" s="53"/>
      <c r="BP1" s="53"/>
      <c r="BQ1" s="53"/>
      <c r="BR1" s="53"/>
      <c r="BS1" s="53"/>
      <c r="BT1" s="53"/>
      <c r="BU1" s="53"/>
      <c r="BV1" s="53"/>
      <c r="BW1" s="53"/>
      <c r="BX1" s="53"/>
      <c r="BY1" s="53"/>
      <c r="BZ1" s="53"/>
      <c r="CA1" s="53"/>
      <c r="CB1" s="53"/>
      <c r="CC1" s="53"/>
      <c r="CD1" s="53"/>
    </row>
    <row r="2" spans="2:117" customFormat="1" x14ac:dyDescent="0.15">
      <c r="B2" s="94" t="s">
        <v>63</v>
      </c>
      <c r="C2" s="95"/>
      <c r="D2" s="95"/>
      <c r="E2" s="95"/>
      <c r="F2" s="95"/>
      <c r="G2" s="95"/>
      <c r="H2" s="95"/>
      <c r="I2" s="95"/>
      <c r="J2" s="95"/>
      <c r="K2" s="95"/>
      <c r="L2" s="95"/>
      <c r="M2" s="95"/>
      <c r="N2" s="95"/>
      <c r="O2" s="95"/>
      <c r="P2" s="95"/>
      <c r="Q2" s="95"/>
      <c r="R2" s="95"/>
      <c r="S2" s="95"/>
      <c r="T2" s="95"/>
      <c r="U2" s="95"/>
      <c r="V2" s="95"/>
      <c r="W2" s="95"/>
      <c r="X2" s="95"/>
      <c r="Y2" s="95"/>
      <c r="Z2" s="95"/>
      <c r="AA2" s="95"/>
      <c r="AB2" s="95"/>
      <c r="AC2" s="52"/>
      <c r="AD2" s="52"/>
      <c r="AE2" s="52"/>
      <c r="AF2" s="52"/>
      <c r="AG2" s="52"/>
      <c r="AH2" s="52"/>
      <c r="AI2" s="52"/>
      <c r="AJ2" s="52"/>
      <c r="AK2" s="52"/>
      <c r="AL2" s="52"/>
      <c r="AM2" s="52"/>
      <c r="AN2" s="52"/>
      <c r="AO2" s="61"/>
      <c r="AP2" s="61"/>
      <c r="AQ2" s="61"/>
      <c r="AR2" s="61"/>
      <c r="AS2" s="61"/>
      <c r="AT2" s="61"/>
      <c r="AU2" s="61"/>
      <c r="AV2" s="61"/>
      <c r="AW2" s="61"/>
      <c r="AX2" s="61"/>
      <c r="AY2" s="61"/>
      <c r="AZ2" s="61"/>
      <c r="BA2" s="96" t="s">
        <v>62</v>
      </c>
      <c r="BB2" s="96"/>
      <c r="BC2" s="96"/>
      <c r="BD2" s="96"/>
      <c r="BE2" s="96"/>
      <c r="BF2" s="96"/>
      <c r="BG2" s="96" t="s">
        <v>62</v>
      </c>
      <c r="BH2" s="96"/>
      <c r="BI2" s="96"/>
      <c r="BJ2" s="96"/>
      <c r="BK2" s="96"/>
      <c r="BL2" s="96"/>
      <c r="BM2" s="111" t="s">
        <v>670</v>
      </c>
      <c r="BN2" s="112"/>
      <c r="BO2" s="112"/>
      <c r="BP2" s="112"/>
      <c r="BQ2" s="112"/>
      <c r="BR2" s="112"/>
      <c r="BS2" s="112"/>
      <c r="BT2" s="112"/>
      <c r="BU2" s="112"/>
      <c r="BV2" s="112"/>
      <c r="BW2" s="112"/>
      <c r="BX2" s="112"/>
      <c r="BY2" s="112"/>
      <c r="BZ2" s="112"/>
      <c r="CA2" s="112"/>
      <c r="CB2" s="112"/>
      <c r="CC2" s="112"/>
      <c r="CD2" s="113"/>
      <c r="CE2" s="97" t="s">
        <v>61</v>
      </c>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9"/>
      <c r="DK2" s="99"/>
      <c r="DL2" s="99"/>
      <c r="DM2" s="100"/>
    </row>
    <row r="3" spans="2:117" customFormat="1" x14ac:dyDescent="0.15">
      <c r="B3" s="101" t="s">
        <v>64</v>
      </c>
      <c r="C3" s="102"/>
      <c r="D3" s="102"/>
      <c r="E3" s="102"/>
      <c r="F3" s="102"/>
      <c r="G3" s="102"/>
      <c r="H3" s="102"/>
      <c r="I3" s="102"/>
      <c r="J3" s="103" t="s">
        <v>115</v>
      </c>
      <c r="K3" s="102"/>
      <c r="L3" s="102"/>
      <c r="M3" s="102"/>
      <c r="N3" s="102"/>
      <c r="O3" s="102"/>
      <c r="P3" s="104"/>
      <c r="Q3" s="105" t="s">
        <v>45</v>
      </c>
      <c r="R3" s="106"/>
      <c r="S3" s="106"/>
      <c r="T3" s="106"/>
      <c r="U3" s="106"/>
      <c r="V3" s="107"/>
      <c r="W3" s="108" t="s">
        <v>52</v>
      </c>
      <c r="X3" s="109"/>
      <c r="Y3" s="109"/>
      <c r="Z3" s="109"/>
      <c r="AA3" s="109"/>
      <c r="AB3" s="110"/>
      <c r="AC3" s="105" t="s">
        <v>98</v>
      </c>
      <c r="AD3" s="106"/>
      <c r="AE3" s="106"/>
      <c r="AF3" s="106"/>
      <c r="AG3" s="106"/>
      <c r="AH3" s="107"/>
      <c r="AI3" s="108" t="s">
        <v>99</v>
      </c>
      <c r="AJ3" s="109"/>
      <c r="AK3" s="109"/>
      <c r="AL3" s="109"/>
      <c r="AM3" s="109"/>
      <c r="AN3" s="110"/>
      <c r="AO3" s="85" t="s">
        <v>1055</v>
      </c>
      <c r="AP3" s="86"/>
      <c r="AQ3" s="86"/>
      <c r="AR3" s="86"/>
      <c r="AS3" s="86"/>
      <c r="AT3" s="86"/>
      <c r="AU3" s="86"/>
      <c r="AV3" s="86"/>
      <c r="AW3" s="86"/>
      <c r="AX3" s="86"/>
      <c r="AY3" s="86"/>
      <c r="AZ3" s="87"/>
      <c r="BA3" s="88" t="s">
        <v>51</v>
      </c>
      <c r="BB3" s="89"/>
      <c r="BC3" s="89"/>
      <c r="BD3" s="89"/>
      <c r="BE3" s="89"/>
      <c r="BF3" s="90"/>
      <c r="BG3" s="88" t="s">
        <v>100</v>
      </c>
      <c r="BH3" s="89"/>
      <c r="BI3" s="89"/>
      <c r="BJ3" s="89"/>
      <c r="BK3" s="89"/>
      <c r="BL3" s="90"/>
      <c r="BM3" s="114" t="s">
        <v>672</v>
      </c>
      <c r="BN3" s="115"/>
      <c r="BO3" s="115"/>
      <c r="BP3" s="115"/>
      <c r="BQ3" s="115"/>
      <c r="BR3" s="115"/>
      <c r="BS3" s="115"/>
      <c r="BT3" s="115"/>
      <c r="BU3" s="115"/>
      <c r="BV3" s="115"/>
      <c r="BW3" s="115"/>
      <c r="BX3" s="115"/>
      <c r="BY3" s="115"/>
      <c r="BZ3" s="115"/>
      <c r="CA3" s="115"/>
      <c r="CB3" s="115"/>
      <c r="CC3" s="115"/>
      <c r="CD3" s="116"/>
      <c r="CE3" s="91" t="s">
        <v>671</v>
      </c>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3"/>
    </row>
    <row r="4" spans="2:117" customFormat="1" x14ac:dyDescent="0.15">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82" t="s">
        <v>1053</v>
      </c>
      <c r="AP4" s="83"/>
      <c r="AQ4" s="83"/>
      <c r="AR4" s="83"/>
      <c r="AS4" s="83"/>
      <c r="AT4" s="84"/>
      <c r="AU4" s="85" t="s">
        <v>1054</v>
      </c>
      <c r="AV4" s="86"/>
      <c r="AW4" s="86"/>
      <c r="AX4" s="86"/>
      <c r="AY4" s="86"/>
      <c r="AZ4" s="87"/>
      <c r="BA4" s="55"/>
      <c r="BB4" s="56"/>
      <c r="BC4" s="56"/>
      <c r="BD4" s="56"/>
      <c r="BE4" s="56"/>
      <c r="BF4" s="57"/>
      <c r="BG4" s="55"/>
      <c r="BH4" s="56"/>
      <c r="BI4" s="56"/>
      <c r="BJ4" s="56"/>
      <c r="BK4" s="56"/>
      <c r="BL4" s="57"/>
      <c r="BM4" s="72"/>
      <c r="BN4" s="73"/>
      <c r="BO4" s="73"/>
      <c r="BP4" s="73"/>
      <c r="BQ4" s="73"/>
      <c r="BR4" s="73"/>
      <c r="BS4" s="73"/>
      <c r="BT4" s="73"/>
      <c r="BU4" s="73"/>
      <c r="BV4" s="73"/>
      <c r="BW4" s="74"/>
      <c r="BX4" s="79"/>
      <c r="BY4" s="74"/>
      <c r="BZ4" s="78"/>
      <c r="CA4" s="74"/>
      <c r="CB4" s="74"/>
      <c r="CC4" s="74"/>
      <c r="CD4" s="74"/>
      <c r="CE4" s="58"/>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60"/>
    </row>
    <row r="5" spans="2:117" customFormat="1" x14ac:dyDescent="0.15">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1187</v>
      </c>
      <c r="BY5" s="10" t="s">
        <v>1052</v>
      </c>
      <c r="BZ5" s="10" t="s">
        <v>1126</v>
      </c>
      <c r="CA5" s="10" t="s">
        <v>1056</v>
      </c>
      <c r="CB5" s="10" t="s">
        <v>1059</v>
      </c>
      <c r="CC5" s="10" t="s">
        <v>1057</v>
      </c>
      <c r="CD5" s="10" t="s">
        <v>1058</v>
      </c>
      <c r="CE5" s="8" t="s">
        <v>10</v>
      </c>
      <c r="CF5" s="8"/>
      <c r="CG5" s="8" t="s">
        <v>55</v>
      </c>
      <c r="CH5" s="8"/>
      <c r="CI5" s="8" t="s">
        <v>69</v>
      </c>
      <c r="CJ5" s="8"/>
      <c r="CK5" s="8" t="s">
        <v>131</v>
      </c>
      <c r="CL5" s="8"/>
      <c r="CM5" s="8" t="s">
        <v>536</v>
      </c>
      <c r="CN5" s="8"/>
      <c r="CO5" s="8" t="s">
        <v>616</v>
      </c>
      <c r="CP5" s="8"/>
      <c r="CQ5" s="8" t="s">
        <v>628</v>
      </c>
      <c r="CR5" s="8"/>
      <c r="CS5" s="8" t="s">
        <v>643</v>
      </c>
      <c r="CT5" s="8"/>
      <c r="CU5" s="8" t="s">
        <v>617</v>
      </c>
      <c r="CV5" s="8"/>
      <c r="CW5" s="8" t="s">
        <v>11</v>
      </c>
      <c r="CX5" s="8"/>
      <c r="CY5" s="8" t="s">
        <v>644</v>
      </c>
      <c r="CZ5" s="8"/>
      <c r="DA5" s="8" t="s">
        <v>68</v>
      </c>
      <c r="DB5" s="8"/>
      <c r="DC5" s="8" t="s">
        <v>13</v>
      </c>
      <c r="DD5" s="8"/>
      <c r="DE5" s="8" t="s">
        <v>58</v>
      </c>
      <c r="DF5" s="8"/>
      <c r="DG5" s="8" t="s">
        <v>29</v>
      </c>
      <c r="DH5" s="8"/>
      <c r="DI5" s="8" t="s">
        <v>19</v>
      </c>
      <c r="DJ5" s="31"/>
      <c r="DK5" s="8" t="s">
        <v>391</v>
      </c>
      <c r="DL5" s="8"/>
      <c r="DM5" s="18"/>
    </row>
    <row r="6" spans="2:117" customFormat="1" x14ac:dyDescent="0.15">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10"/>
      <c r="CE6" s="8">
        <v>40</v>
      </c>
      <c r="CF6" s="8"/>
      <c r="CG6" s="8">
        <v>40</v>
      </c>
      <c r="CH6" s="8"/>
      <c r="CI6" s="8"/>
      <c r="CJ6" s="8"/>
      <c r="CK6" s="8"/>
      <c r="CL6" s="8"/>
      <c r="CM6" s="8"/>
      <c r="CN6" s="8"/>
      <c r="CO6" s="8"/>
      <c r="CP6" s="8"/>
      <c r="CQ6" s="8"/>
      <c r="CR6" s="8"/>
      <c r="CS6" s="8"/>
      <c r="CT6" s="8"/>
      <c r="CU6" s="8"/>
      <c r="CV6" s="8"/>
      <c r="CW6" s="8">
        <v>40</v>
      </c>
      <c r="CX6" s="8"/>
      <c r="CY6" s="8"/>
      <c r="CZ6" s="8"/>
      <c r="DA6" s="8"/>
      <c r="DB6" s="8"/>
      <c r="DC6" s="8">
        <v>40</v>
      </c>
      <c r="DD6" s="8"/>
      <c r="DE6" s="8">
        <v>3</v>
      </c>
      <c r="DF6" s="8"/>
      <c r="DG6" s="8">
        <v>43</v>
      </c>
      <c r="DH6" s="8"/>
      <c r="DI6" s="8">
        <v>0</v>
      </c>
      <c r="DJ6" s="31"/>
      <c r="DK6" s="8"/>
      <c r="DL6" s="8"/>
      <c r="DM6" s="18"/>
    </row>
    <row r="7" spans="2:117" customFormat="1" x14ac:dyDescent="0.15">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10"/>
      <c r="CE7" s="8">
        <v>40</v>
      </c>
      <c r="CF7" s="8">
        <f t="shared" ref="CF7:CF70" si="0">IF(CE7&lt;10,IF(CE7=$T7,1,0),IF(MOD(CE7,10)=$U7,1,0))</f>
        <v>0</v>
      </c>
      <c r="CG7" s="8">
        <v>0</v>
      </c>
      <c r="CH7" s="8">
        <f t="shared" ref="CH7:CH70" si="1">IF(CG7&lt;10,IF(CG7=$T7,1,0),IF(MOD(CG7,10)=$U7,1,0))</f>
        <v>0</v>
      </c>
      <c r="CI7" s="8">
        <v>40</v>
      </c>
      <c r="CJ7" s="8">
        <f t="shared" ref="CJ7:CJ70" si="2">IF(CI7&lt;10,IF(CI7=$T7,1,0),IF(MOD(CI7,10)=$U7,1,0))</f>
        <v>0</v>
      </c>
      <c r="CK7" s="8"/>
      <c r="CL7" s="8"/>
      <c r="CM7" s="8"/>
      <c r="CN7" s="8"/>
      <c r="CO7" s="8"/>
      <c r="CP7" s="8"/>
      <c r="CQ7" s="8"/>
      <c r="CR7" s="8"/>
      <c r="CS7" s="8"/>
      <c r="CT7" s="8"/>
      <c r="CU7" s="8"/>
      <c r="CV7" s="8"/>
      <c r="CW7" s="8">
        <v>40</v>
      </c>
      <c r="CX7" s="8">
        <f t="shared" ref="CX7:CX70" si="3">IF(CW7&lt;10,IF(CW7=$T7,1,0),IF(MOD(CW7,10)=$U7,1,0))</f>
        <v>0</v>
      </c>
      <c r="CY7" s="8"/>
      <c r="CZ7" s="8"/>
      <c r="DA7" s="8">
        <v>40</v>
      </c>
      <c r="DB7" s="8">
        <f t="shared" ref="DB7:DB70" si="4">IF(DA7&lt;10,IF(DA7=$T7,1,0),IF(MOD(DA7,10)=$U7,1,0))</f>
        <v>0</v>
      </c>
      <c r="DC7" s="8">
        <v>43</v>
      </c>
      <c r="DD7" s="8">
        <f t="shared" ref="DD7:DD70" si="5">IF(DC7&lt;10,IF(DC7=$T7,1,0),IF(MOD(DC7,10)=$U7,1,0))</f>
        <v>0</v>
      </c>
      <c r="DE7" s="8">
        <v>0</v>
      </c>
      <c r="DF7" s="8">
        <f t="shared" ref="DF7:DF70" si="6">IF(DE7&lt;10,IF(DE7=$T7,1,0),IF(MOD(DE7,10)=$U7,1,0))</f>
        <v>0</v>
      </c>
      <c r="DG7" s="8">
        <v>40</v>
      </c>
      <c r="DH7" s="8">
        <f t="shared" ref="DH7:DH70" si="7">IF(DG7&lt;10,IF(DG7=$T7,1,0),IF(MOD(DG7,10)=$U7,1,0))</f>
        <v>0</v>
      </c>
      <c r="DI7" s="8">
        <v>3</v>
      </c>
      <c r="DJ7" s="8">
        <f t="shared" ref="DJ7:DJ70" si="8">IF(DI7&lt;10,IF(DI7=$T7,1,0),IF(MOD(DI7,10)=$U7,1,0))</f>
        <v>0</v>
      </c>
      <c r="DK7" s="8"/>
      <c r="DL7" s="8"/>
      <c r="DM7" s="18"/>
    </row>
    <row r="8" spans="2:117" customFormat="1" x14ac:dyDescent="0.15">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10"/>
      <c r="CE8" s="8">
        <v>43</v>
      </c>
      <c r="CF8" s="8">
        <f t="shared" si="0"/>
        <v>0</v>
      </c>
      <c r="CG8" s="8">
        <v>43</v>
      </c>
      <c r="CH8" s="8">
        <f t="shared" si="1"/>
        <v>0</v>
      </c>
      <c r="CI8" s="8">
        <v>3</v>
      </c>
      <c r="CJ8" s="8">
        <f t="shared" si="2"/>
        <v>0</v>
      </c>
      <c r="CK8" s="8"/>
      <c r="CL8" s="8"/>
      <c r="CM8" s="8"/>
      <c r="CN8" s="8"/>
      <c r="CO8" s="8"/>
      <c r="CP8" s="8"/>
      <c r="CQ8" s="8"/>
      <c r="CR8" s="8"/>
      <c r="CS8" s="8"/>
      <c r="CT8" s="8"/>
      <c r="CU8" s="8"/>
      <c r="CV8" s="8"/>
      <c r="CW8" s="8">
        <v>43</v>
      </c>
      <c r="CX8" s="8">
        <f t="shared" si="3"/>
        <v>0</v>
      </c>
      <c r="CY8" s="8"/>
      <c r="CZ8" s="8"/>
      <c r="DA8" s="8">
        <v>43</v>
      </c>
      <c r="DB8" s="8">
        <f t="shared" si="4"/>
        <v>0</v>
      </c>
      <c r="DC8" s="8">
        <v>0</v>
      </c>
      <c r="DD8" s="8">
        <f t="shared" si="5"/>
        <v>0</v>
      </c>
      <c r="DE8" s="8">
        <v>43</v>
      </c>
      <c r="DF8" s="8">
        <f t="shared" si="6"/>
        <v>0</v>
      </c>
      <c r="DG8" s="8">
        <v>3</v>
      </c>
      <c r="DH8" s="8">
        <f t="shared" si="7"/>
        <v>0</v>
      </c>
      <c r="DI8" s="8">
        <v>0</v>
      </c>
      <c r="DJ8" s="8">
        <f t="shared" si="8"/>
        <v>0</v>
      </c>
      <c r="DK8" s="8"/>
      <c r="DL8" s="8"/>
      <c r="DM8" s="18"/>
    </row>
    <row r="9" spans="2:117" customFormat="1" x14ac:dyDescent="0.15">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10"/>
      <c r="CE9" s="8">
        <v>40</v>
      </c>
      <c r="CF9" s="8">
        <f t="shared" si="0"/>
        <v>0</v>
      </c>
      <c r="CG9" s="8">
        <v>40</v>
      </c>
      <c r="CH9" s="8">
        <f t="shared" si="1"/>
        <v>0</v>
      </c>
      <c r="CI9" s="8">
        <v>0</v>
      </c>
      <c r="CJ9" s="8">
        <f t="shared" si="2"/>
        <v>0</v>
      </c>
      <c r="CK9" s="8"/>
      <c r="CL9" s="8"/>
      <c r="CM9" s="8"/>
      <c r="CN9" s="8"/>
      <c r="CO9" s="8"/>
      <c r="CP9" s="8"/>
      <c r="CQ9" s="8"/>
      <c r="CR9" s="8"/>
      <c r="CS9" s="8"/>
      <c r="CT9" s="8"/>
      <c r="CU9" s="8"/>
      <c r="CV9" s="8"/>
      <c r="CW9" s="8">
        <v>1</v>
      </c>
      <c r="CX9" s="8">
        <f t="shared" si="3"/>
        <v>0</v>
      </c>
      <c r="CY9" s="8"/>
      <c r="CZ9" s="8"/>
      <c r="DA9" s="8">
        <v>40</v>
      </c>
      <c r="DB9" s="8">
        <f t="shared" si="4"/>
        <v>0</v>
      </c>
      <c r="DC9" s="8">
        <v>3</v>
      </c>
      <c r="DD9" s="8">
        <f t="shared" si="5"/>
        <v>0</v>
      </c>
      <c r="DE9" s="8">
        <v>3</v>
      </c>
      <c r="DF9" s="8">
        <f t="shared" si="6"/>
        <v>0</v>
      </c>
      <c r="DG9" s="8">
        <v>43</v>
      </c>
      <c r="DH9" s="8">
        <f t="shared" si="7"/>
        <v>0</v>
      </c>
      <c r="DI9" s="8">
        <v>43</v>
      </c>
      <c r="DJ9" s="8">
        <f t="shared" si="8"/>
        <v>0</v>
      </c>
      <c r="DK9" s="8"/>
      <c r="DL9" s="8"/>
      <c r="DM9" s="18"/>
    </row>
    <row r="10" spans="2:117" customFormat="1" x14ac:dyDescent="0.15">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10"/>
      <c r="CE10" s="8">
        <v>43</v>
      </c>
      <c r="CF10" s="8">
        <f t="shared" si="0"/>
        <v>0</v>
      </c>
      <c r="CG10" s="8">
        <v>3</v>
      </c>
      <c r="CH10" s="8">
        <f t="shared" si="1"/>
        <v>0</v>
      </c>
      <c r="CI10" s="8">
        <v>43</v>
      </c>
      <c r="CJ10" s="8">
        <f t="shared" si="2"/>
        <v>0</v>
      </c>
      <c r="CK10" s="8"/>
      <c r="CL10" s="8"/>
      <c r="CM10" s="8"/>
      <c r="CN10" s="8"/>
      <c r="CO10" s="8"/>
      <c r="CP10" s="8"/>
      <c r="CQ10" s="8"/>
      <c r="CR10" s="8"/>
      <c r="CS10" s="8"/>
      <c r="CT10" s="8"/>
      <c r="CU10" s="8"/>
      <c r="CV10" s="8"/>
      <c r="CW10" s="8">
        <v>43</v>
      </c>
      <c r="CX10" s="8">
        <f t="shared" si="3"/>
        <v>0</v>
      </c>
      <c r="CY10" s="8"/>
      <c r="CZ10" s="8"/>
      <c r="DA10" s="8">
        <v>43</v>
      </c>
      <c r="DB10" s="8">
        <f t="shared" si="4"/>
        <v>0</v>
      </c>
      <c r="DC10" s="8">
        <v>3</v>
      </c>
      <c r="DD10" s="8">
        <f t="shared" si="5"/>
        <v>0</v>
      </c>
      <c r="DE10" s="8">
        <v>3</v>
      </c>
      <c r="DF10" s="8">
        <f t="shared" si="6"/>
        <v>0</v>
      </c>
      <c r="DG10" s="8">
        <v>43</v>
      </c>
      <c r="DH10" s="8">
        <f t="shared" si="7"/>
        <v>0</v>
      </c>
      <c r="DI10" s="8">
        <v>43</v>
      </c>
      <c r="DJ10" s="8">
        <f t="shared" si="8"/>
        <v>0</v>
      </c>
      <c r="DK10" s="8"/>
      <c r="DL10" s="8"/>
      <c r="DM10" s="18"/>
    </row>
    <row r="11" spans="2:117" customFormat="1" x14ac:dyDescent="0.15">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10"/>
      <c r="CE11" s="8">
        <v>3</v>
      </c>
      <c r="CF11" s="8">
        <f t="shared" si="0"/>
        <v>0</v>
      </c>
      <c r="CG11" s="8">
        <v>3</v>
      </c>
      <c r="CH11" s="8">
        <f t="shared" si="1"/>
        <v>0</v>
      </c>
      <c r="CI11" s="8">
        <v>43</v>
      </c>
      <c r="CJ11" s="8">
        <f t="shared" si="2"/>
        <v>0</v>
      </c>
      <c r="CK11" s="8"/>
      <c r="CL11" s="8"/>
      <c r="CM11" s="8"/>
      <c r="CN11" s="8"/>
      <c r="CO11" s="8"/>
      <c r="CP11" s="8"/>
      <c r="CQ11" s="8"/>
      <c r="CR11" s="8"/>
      <c r="CS11" s="8"/>
      <c r="CT11" s="8"/>
      <c r="CU11" s="8"/>
      <c r="CV11" s="8"/>
      <c r="CW11" s="8">
        <v>41</v>
      </c>
      <c r="CX11" s="8">
        <f t="shared" si="3"/>
        <v>0</v>
      </c>
      <c r="CY11" s="8"/>
      <c r="CZ11" s="8"/>
      <c r="DA11" s="8">
        <v>43</v>
      </c>
      <c r="DB11" s="8">
        <f t="shared" si="4"/>
        <v>0</v>
      </c>
      <c r="DC11" s="8">
        <v>3</v>
      </c>
      <c r="DD11" s="8">
        <f t="shared" si="5"/>
        <v>0</v>
      </c>
      <c r="DE11" s="8">
        <v>3</v>
      </c>
      <c r="DF11" s="8">
        <f t="shared" si="6"/>
        <v>0</v>
      </c>
      <c r="DG11" s="8">
        <v>43</v>
      </c>
      <c r="DH11" s="8">
        <f t="shared" si="7"/>
        <v>0</v>
      </c>
      <c r="DI11" s="8">
        <v>43</v>
      </c>
      <c r="DJ11" s="8">
        <f t="shared" si="8"/>
        <v>0</v>
      </c>
      <c r="DK11" s="8"/>
      <c r="DL11" s="8"/>
      <c r="DM11" s="18"/>
    </row>
    <row r="12" spans="2:117" customFormat="1" x14ac:dyDescent="0.15">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10"/>
      <c r="CE12" s="8">
        <v>40</v>
      </c>
      <c r="CF12" s="8">
        <f t="shared" si="0"/>
        <v>0</v>
      </c>
      <c r="CG12" s="8">
        <v>40</v>
      </c>
      <c r="CH12" s="8">
        <f t="shared" si="1"/>
        <v>0</v>
      </c>
      <c r="CI12" s="8">
        <v>3</v>
      </c>
      <c r="CJ12" s="8">
        <f t="shared" si="2"/>
        <v>0</v>
      </c>
      <c r="CK12" s="8"/>
      <c r="CL12" s="8"/>
      <c r="CM12" s="8"/>
      <c r="CN12" s="8"/>
      <c r="CO12" s="8"/>
      <c r="CP12" s="8"/>
      <c r="CQ12" s="8"/>
      <c r="CR12" s="8"/>
      <c r="CS12" s="8"/>
      <c r="CT12" s="8"/>
      <c r="CU12" s="8"/>
      <c r="CV12" s="8"/>
      <c r="CW12" s="8">
        <v>1</v>
      </c>
      <c r="CX12" s="8">
        <f t="shared" si="3"/>
        <v>0</v>
      </c>
      <c r="CY12" s="8"/>
      <c r="CZ12" s="8"/>
      <c r="DA12" s="8">
        <v>40</v>
      </c>
      <c r="DB12" s="8">
        <f t="shared" si="4"/>
        <v>0</v>
      </c>
      <c r="DC12" s="8">
        <v>0</v>
      </c>
      <c r="DD12" s="8">
        <f t="shared" si="5"/>
        <v>0</v>
      </c>
      <c r="DE12" s="8">
        <v>40</v>
      </c>
      <c r="DF12" s="8">
        <f t="shared" si="6"/>
        <v>0</v>
      </c>
      <c r="DG12" s="8">
        <v>0</v>
      </c>
      <c r="DH12" s="8">
        <f t="shared" si="7"/>
        <v>0</v>
      </c>
      <c r="DI12" s="8">
        <v>0</v>
      </c>
      <c r="DJ12" s="8">
        <f t="shared" si="8"/>
        <v>0</v>
      </c>
      <c r="DK12" s="8"/>
      <c r="DL12" s="8"/>
      <c r="DM12" s="18"/>
    </row>
    <row r="13" spans="2:117" customFormat="1" x14ac:dyDescent="0.15">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10"/>
      <c r="CE13" s="8">
        <v>0</v>
      </c>
      <c r="CF13" s="8">
        <f t="shared" si="0"/>
        <v>0</v>
      </c>
      <c r="CG13" s="8">
        <v>43</v>
      </c>
      <c r="CH13" s="8">
        <f t="shared" si="1"/>
        <v>0</v>
      </c>
      <c r="CI13" s="8">
        <v>3</v>
      </c>
      <c r="CJ13" s="8">
        <f t="shared" si="2"/>
        <v>0</v>
      </c>
      <c r="CK13" s="8"/>
      <c r="CL13" s="8"/>
      <c r="CM13" s="8"/>
      <c r="CN13" s="8"/>
      <c r="CO13" s="8"/>
      <c r="CP13" s="8"/>
      <c r="CQ13" s="8"/>
      <c r="CR13" s="8"/>
      <c r="CS13" s="8"/>
      <c r="CT13" s="8"/>
      <c r="CU13" s="8"/>
      <c r="CV13" s="8"/>
      <c r="CW13" s="8">
        <v>0</v>
      </c>
      <c r="CX13" s="8">
        <f t="shared" si="3"/>
        <v>0</v>
      </c>
      <c r="CY13" s="8"/>
      <c r="CZ13" s="8"/>
      <c r="DA13" s="8">
        <v>0</v>
      </c>
      <c r="DB13" s="8">
        <f t="shared" si="4"/>
        <v>0</v>
      </c>
      <c r="DC13" s="8"/>
      <c r="DD13" s="8">
        <f t="shared" si="5"/>
        <v>0</v>
      </c>
      <c r="DE13" s="8"/>
      <c r="DF13" s="8">
        <f t="shared" si="6"/>
        <v>0</v>
      </c>
      <c r="DG13" s="8"/>
      <c r="DH13" s="8">
        <f t="shared" si="7"/>
        <v>0</v>
      </c>
      <c r="DI13" s="8"/>
      <c r="DJ13" s="8">
        <f t="shared" si="8"/>
        <v>0</v>
      </c>
      <c r="DK13" s="8"/>
      <c r="DL13" s="8"/>
      <c r="DM13" s="18"/>
    </row>
    <row r="14" spans="2:117" customFormat="1" x14ac:dyDescent="0.15">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10"/>
      <c r="CE14" s="8">
        <v>40</v>
      </c>
      <c r="CF14" s="8">
        <f t="shared" si="0"/>
        <v>0</v>
      </c>
      <c r="CG14" s="8">
        <v>40</v>
      </c>
      <c r="CH14" s="8">
        <f t="shared" si="1"/>
        <v>0</v>
      </c>
      <c r="CI14" s="8">
        <v>0</v>
      </c>
      <c r="CJ14" s="8">
        <f t="shared" si="2"/>
        <v>0</v>
      </c>
      <c r="CK14" s="8"/>
      <c r="CL14" s="8"/>
      <c r="CM14" s="8"/>
      <c r="CN14" s="8"/>
      <c r="CO14" s="8"/>
      <c r="CP14" s="8"/>
      <c r="CQ14" s="8"/>
      <c r="CR14" s="8"/>
      <c r="CS14" s="8"/>
      <c r="CT14" s="8"/>
      <c r="CU14" s="8"/>
      <c r="CV14" s="8"/>
      <c r="CW14" s="8">
        <v>43</v>
      </c>
      <c r="CX14" s="8">
        <f t="shared" si="3"/>
        <v>0</v>
      </c>
      <c r="CY14" s="8"/>
      <c r="CZ14" s="8"/>
      <c r="DA14" s="8">
        <v>43</v>
      </c>
      <c r="DB14" s="8">
        <f t="shared" si="4"/>
        <v>0</v>
      </c>
      <c r="DC14" s="8"/>
      <c r="DD14" s="8">
        <f t="shared" si="5"/>
        <v>0</v>
      </c>
      <c r="DE14" s="8"/>
      <c r="DF14" s="8">
        <f t="shared" si="6"/>
        <v>0</v>
      </c>
      <c r="DG14" s="8"/>
      <c r="DH14" s="8">
        <f t="shared" si="7"/>
        <v>0</v>
      </c>
      <c r="DI14" s="8"/>
      <c r="DJ14" s="8">
        <f t="shared" si="8"/>
        <v>0</v>
      </c>
      <c r="DK14" s="8"/>
      <c r="DL14" s="8"/>
      <c r="DM14" s="18"/>
    </row>
    <row r="15" spans="2:117" customFormat="1" x14ac:dyDescent="0.15">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10"/>
      <c r="CE15" s="8">
        <v>40</v>
      </c>
      <c r="CF15" s="8">
        <f t="shared" si="0"/>
        <v>0</v>
      </c>
      <c r="CG15" s="8">
        <v>0</v>
      </c>
      <c r="CH15" s="8">
        <f t="shared" si="1"/>
        <v>1</v>
      </c>
      <c r="CI15" s="8">
        <v>40</v>
      </c>
      <c r="CJ15" s="8">
        <f t="shared" si="2"/>
        <v>0</v>
      </c>
      <c r="CK15" s="8"/>
      <c r="CL15" s="8"/>
      <c r="CM15" s="8"/>
      <c r="CN15" s="8"/>
      <c r="CO15" s="8"/>
      <c r="CP15" s="8"/>
      <c r="CQ15" s="8"/>
      <c r="CR15" s="8"/>
      <c r="CS15" s="8"/>
      <c r="CT15" s="8"/>
      <c r="CU15" s="8"/>
      <c r="CV15" s="8"/>
      <c r="CW15" s="8">
        <v>40</v>
      </c>
      <c r="CX15" s="8">
        <f t="shared" si="3"/>
        <v>0</v>
      </c>
      <c r="CY15" s="8"/>
      <c r="CZ15" s="8"/>
      <c r="DA15" s="8">
        <v>40</v>
      </c>
      <c r="DB15" s="8">
        <f t="shared" si="4"/>
        <v>0</v>
      </c>
      <c r="DC15" s="8">
        <v>43</v>
      </c>
      <c r="DD15" s="8">
        <f t="shared" si="5"/>
        <v>1</v>
      </c>
      <c r="DE15" s="8">
        <v>0</v>
      </c>
      <c r="DF15" s="8">
        <f t="shared" si="6"/>
        <v>1</v>
      </c>
      <c r="DG15" s="8">
        <v>40</v>
      </c>
      <c r="DH15" s="8">
        <f t="shared" si="7"/>
        <v>0</v>
      </c>
      <c r="DI15" s="8">
        <v>3</v>
      </c>
      <c r="DJ15" s="8">
        <f t="shared" si="8"/>
        <v>0</v>
      </c>
      <c r="DK15" s="8"/>
      <c r="DL15" s="8"/>
      <c r="DM15" s="18"/>
    </row>
    <row r="16" spans="2:117" customFormat="1" x14ac:dyDescent="0.15">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10"/>
      <c r="CE16" s="8">
        <v>40</v>
      </c>
      <c r="CF16" s="8">
        <f t="shared" si="0"/>
        <v>0</v>
      </c>
      <c r="CG16" s="8">
        <v>40</v>
      </c>
      <c r="CH16" s="8">
        <f t="shared" si="1"/>
        <v>0</v>
      </c>
      <c r="CI16" s="8">
        <v>0</v>
      </c>
      <c r="CJ16" s="8">
        <f t="shared" si="2"/>
        <v>0</v>
      </c>
      <c r="CK16" s="8"/>
      <c r="CL16" s="8"/>
      <c r="CM16" s="8"/>
      <c r="CN16" s="8"/>
      <c r="CO16" s="8"/>
      <c r="CP16" s="8"/>
      <c r="CQ16" s="8"/>
      <c r="CR16" s="8"/>
      <c r="CS16" s="8"/>
      <c r="CT16" s="8"/>
      <c r="CU16" s="8"/>
      <c r="CV16" s="8"/>
      <c r="CW16" s="8">
        <v>1</v>
      </c>
      <c r="CX16" s="8">
        <f t="shared" si="3"/>
        <v>0</v>
      </c>
      <c r="CY16" s="8"/>
      <c r="CZ16" s="8"/>
      <c r="DA16" s="8">
        <v>40</v>
      </c>
      <c r="DB16" s="8">
        <f t="shared" si="4"/>
        <v>0</v>
      </c>
      <c r="DC16" s="8"/>
      <c r="DD16" s="8">
        <f t="shared" si="5"/>
        <v>0</v>
      </c>
      <c r="DE16" s="8"/>
      <c r="DF16" s="8">
        <f t="shared" si="6"/>
        <v>0</v>
      </c>
      <c r="DG16" s="8"/>
      <c r="DH16" s="8">
        <f t="shared" si="7"/>
        <v>0</v>
      </c>
      <c r="DI16" s="8"/>
      <c r="DJ16" s="8">
        <f t="shared" si="8"/>
        <v>0</v>
      </c>
      <c r="DK16" s="8"/>
      <c r="DL16" s="8"/>
      <c r="DM16" s="18"/>
    </row>
    <row r="17" spans="2:117" customFormat="1" x14ac:dyDescent="0.15">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10"/>
      <c r="CE17" s="8">
        <v>3</v>
      </c>
      <c r="CF17" s="8">
        <f t="shared" si="0"/>
        <v>0</v>
      </c>
      <c r="CG17" s="8">
        <v>3</v>
      </c>
      <c r="CH17" s="8">
        <f t="shared" si="1"/>
        <v>0</v>
      </c>
      <c r="CI17" s="8">
        <v>43</v>
      </c>
      <c r="CJ17" s="8">
        <f t="shared" si="2"/>
        <v>0</v>
      </c>
      <c r="CK17" s="8"/>
      <c r="CL17" s="8"/>
      <c r="CM17" s="8"/>
      <c r="CN17" s="8"/>
      <c r="CO17" s="8"/>
      <c r="CP17" s="8"/>
      <c r="CQ17" s="8"/>
      <c r="CR17" s="8"/>
      <c r="CS17" s="8"/>
      <c r="CT17" s="8"/>
      <c r="CU17" s="8"/>
      <c r="CV17" s="8"/>
      <c r="CW17" s="8">
        <v>3</v>
      </c>
      <c r="CX17" s="8">
        <f t="shared" si="3"/>
        <v>0</v>
      </c>
      <c r="CY17" s="8"/>
      <c r="CZ17" s="8"/>
      <c r="DA17" s="8">
        <v>3</v>
      </c>
      <c r="DB17" s="8">
        <f t="shared" si="4"/>
        <v>0</v>
      </c>
      <c r="DC17" s="8">
        <v>3</v>
      </c>
      <c r="DD17" s="8">
        <f t="shared" si="5"/>
        <v>0</v>
      </c>
      <c r="DE17" s="8">
        <v>3</v>
      </c>
      <c r="DF17" s="8">
        <f t="shared" si="6"/>
        <v>0</v>
      </c>
      <c r="DG17" s="8">
        <v>43</v>
      </c>
      <c r="DH17" s="8">
        <f t="shared" si="7"/>
        <v>0</v>
      </c>
      <c r="DI17" s="8">
        <v>43</v>
      </c>
      <c r="DJ17" s="8">
        <f t="shared" si="8"/>
        <v>0</v>
      </c>
      <c r="DK17" s="8"/>
      <c r="DL17" s="8"/>
      <c r="DM17" s="18"/>
    </row>
    <row r="18" spans="2:117" customFormat="1" x14ac:dyDescent="0.15">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10"/>
      <c r="CE18" s="8">
        <v>40</v>
      </c>
      <c r="CF18" s="8">
        <f t="shared" si="0"/>
        <v>1</v>
      </c>
      <c r="CG18" s="8">
        <v>40</v>
      </c>
      <c r="CH18" s="8">
        <f t="shared" si="1"/>
        <v>1</v>
      </c>
      <c r="CI18" s="8">
        <v>40</v>
      </c>
      <c r="CJ18" s="8">
        <f t="shared" si="2"/>
        <v>1</v>
      </c>
      <c r="CK18" s="8"/>
      <c r="CL18" s="8">
        <f t="shared" ref="CL18:CL80" si="9">IF(CK18&lt;10,IF(CK18=$T18,1,0),IF(MOD(CK18,10)=$U18,1,0))</f>
        <v>0</v>
      </c>
      <c r="CM18" s="8">
        <v>40</v>
      </c>
      <c r="CN18" s="8">
        <f t="shared" ref="CN18:CN80" si="10">IF(CM18&lt;10,IF(CM18=$T18,1,0),IF(MOD(CM18,10)=$U18,1,0))</f>
        <v>1</v>
      </c>
      <c r="CO18" s="8">
        <v>40</v>
      </c>
      <c r="CP18" s="8">
        <f t="shared" ref="CP18:CP49" si="11">IF(CO18&lt;10,IF(CO18=$T18,1,0),IF(MOD(CO18,10)=$U18,1,0))</f>
        <v>1</v>
      </c>
      <c r="CQ18" s="8">
        <v>40</v>
      </c>
      <c r="CR18" s="8">
        <f t="shared" ref="CR18:CR25" si="12">IF(CQ18&lt;10,IF(CQ18=$T18,1,0),IF(MOD(CQ18,10)=$U18,1,0))</f>
        <v>1</v>
      </c>
      <c r="CS18" s="8">
        <v>40</v>
      </c>
      <c r="CT18" s="8">
        <f t="shared" ref="CT18:CT25" si="13">IF(CS18&lt;10,IF(CS18=$T18,1,0),IF(MOD(CS18,10)=$U18,1,0))</f>
        <v>1</v>
      </c>
      <c r="CU18" s="8">
        <v>40</v>
      </c>
      <c r="CV18" s="8">
        <f t="shared" ref="CV18:CV49" si="14">IF(CU18&lt;10,IF(CU18=$T18,1,0),IF(MOD(CU18,10)=$U18,1,0))</f>
        <v>1</v>
      </c>
      <c r="CW18" s="8">
        <v>1</v>
      </c>
      <c r="CX18" s="8">
        <f t="shared" si="3"/>
        <v>0</v>
      </c>
      <c r="CY18" s="8">
        <v>40</v>
      </c>
      <c r="CZ18" s="8">
        <f t="shared" ref="CZ18:CZ25" si="15">IF(CY18&lt;10,IF(CY18=$T18,1,0),IF(MOD(CY18,10)=$U18,1,0))</f>
        <v>1</v>
      </c>
      <c r="DA18" s="8">
        <v>40</v>
      </c>
      <c r="DB18" s="8">
        <f t="shared" si="4"/>
        <v>1</v>
      </c>
      <c r="DC18" s="8"/>
      <c r="DD18" s="8">
        <f t="shared" si="5"/>
        <v>0</v>
      </c>
      <c r="DE18" s="8"/>
      <c r="DF18" s="8">
        <f t="shared" si="6"/>
        <v>0</v>
      </c>
      <c r="DG18" s="8"/>
      <c r="DH18" s="8">
        <f t="shared" si="7"/>
        <v>0</v>
      </c>
      <c r="DI18" s="8"/>
      <c r="DJ18" s="8">
        <f t="shared" si="8"/>
        <v>0</v>
      </c>
      <c r="DK18" s="8">
        <v>3</v>
      </c>
      <c r="DL18" s="8">
        <f t="shared" ref="DL18:DL81" si="16">IF(DK18&lt;10,IF(DK18=$T18,1,0),IF(MOD(DK18,10)=$U18,1,0))</f>
        <v>0</v>
      </c>
      <c r="DM18" s="18"/>
    </row>
    <row r="19" spans="2:117" customFormat="1" x14ac:dyDescent="0.15">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10"/>
      <c r="CE19" s="8">
        <v>3</v>
      </c>
      <c r="CF19" s="8">
        <f t="shared" si="0"/>
        <v>1</v>
      </c>
      <c r="CG19" s="8">
        <v>3</v>
      </c>
      <c r="CH19" s="8">
        <f t="shared" si="1"/>
        <v>1</v>
      </c>
      <c r="CI19" s="8">
        <v>43</v>
      </c>
      <c r="CJ19" s="8">
        <f t="shared" si="2"/>
        <v>0</v>
      </c>
      <c r="CK19" s="8"/>
      <c r="CL19" s="8">
        <f t="shared" si="9"/>
        <v>0</v>
      </c>
      <c r="CM19" s="8">
        <v>40</v>
      </c>
      <c r="CN19" s="8">
        <f t="shared" si="10"/>
        <v>0</v>
      </c>
      <c r="CO19" s="8">
        <v>40</v>
      </c>
      <c r="CP19" s="8">
        <f t="shared" si="11"/>
        <v>0</v>
      </c>
      <c r="CQ19" s="8">
        <v>3</v>
      </c>
      <c r="CR19" s="8">
        <f t="shared" si="12"/>
        <v>1</v>
      </c>
      <c r="CS19" s="8"/>
      <c r="CT19" s="8">
        <f t="shared" si="13"/>
        <v>0</v>
      </c>
      <c r="CU19" s="8" t="s">
        <v>629</v>
      </c>
      <c r="CV19" s="8" t="e">
        <f t="shared" si="14"/>
        <v>#VALUE!</v>
      </c>
      <c r="CW19" s="8">
        <v>1</v>
      </c>
      <c r="CX19" s="8">
        <f t="shared" si="3"/>
        <v>0</v>
      </c>
      <c r="CY19" s="8" t="s">
        <v>629</v>
      </c>
      <c r="CZ19" s="8" t="e">
        <f t="shared" si="15"/>
        <v>#VALUE!</v>
      </c>
      <c r="DA19" s="8">
        <v>3</v>
      </c>
      <c r="DB19" s="8">
        <f t="shared" si="4"/>
        <v>1</v>
      </c>
      <c r="DC19" s="8">
        <v>3</v>
      </c>
      <c r="DD19" s="8">
        <f t="shared" si="5"/>
        <v>1</v>
      </c>
      <c r="DE19" s="8">
        <v>3</v>
      </c>
      <c r="DF19" s="8">
        <f t="shared" si="6"/>
        <v>1</v>
      </c>
      <c r="DG19" s="8">
        <v>43</v>
      </c>
      <c r="DH19" s="8">
        <f t="shared" si="7"/>
        <v>0</v>
      </c>
      <c r="DI19" s="8">
        <v>43</v>
      </c>
      <c r="DJ19" s="8">
        <f t="shared" si="8"/>
        <v>0</v>
      </c>
      <c r="DK19" s="8"/>
      <c r="DL19" s="8">
        <f t="shared" si="16"/>
        <v>0</v>
      </c>
      <c r="DM19" s="18"/>
    </row>
    <row r="20" spans="2:117" customFormat="1" x14ac:dyDescent="0.15">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10"/>
      <c r="CE20" s="8">
        <v>3</v>
      </c>
      <c r="CF20" s="8">
        <f t="shared" si="0"/>
        <v>0</v>
      </c>
      <c r="CG20" s="8">
        <v>3</v>
      </c>
      <c r="CH20" s="8">
        <f t="shared" si="1"/>
        <v>0</v>
      </c>
      <c r="CI20" s="8">
        <v>43</v>
      </c>
      <c r="CJ20" s="8">
        <f t="shared" si="2"/>
        <v>0</v>
      </c>
      <c r="CK20" s="8"/>
      <c r="CL20" s="8">
        <f t="shared" si="9"/>
        <v>0</v>
      </c>
      <c r="CM20" s="8">
        <v>3</v>
      </c>
      <c r="CN20" s="8">
        <f t="shared" si="10"/>
        <v>0</v>
      </c>
      <c r="CO20" s="8">
        <v>40</v>
      </c>
      <c r="CP20" s="8">
        <f t="shared" si="11"/>
        <v>0</v>
      </c>
      <c r="CQ20" s="8">
        <v>3</v>
      </c>
      <c r="CR20" s="8">
        <f t="shared" si="12"/>
        <v>0</v>
      </c>
      <c r="CS20" s="8">
        <v>3</v>
      </c>
      <c r="CT20" s="8">
        <f t="shared" si="13"/>
        <v>0</v>
      </c>
      <c r="CU20" s="8" t="s">
        <v>629</v>
      </c>
      <c r="CV20" s="8" t="e">
        <f t="shared" si="14"/>
        <v>#VALUE!</v>
      </c>
      <c r="CW20" s="8">
        <v>1</v>
      </c>
      <c r="CX20" s="8">
        <f t="shared" si="3"/>
        <v>0</v>
      </c>
      <c r="CY20" s="8" t="s">
        <v>629</v>
      </c>
      <c r="CZ20" s="8" t="e">
        <f t="shared" si="15"/>
        <v>#VALUE!</v>
      </c>
      <c r="DA20" s="8">
        <v>3</v>
      </c>
      <c r="DB20" s="8">
        <f t="shared" si="4"/>
        <v>0</v>
      </c>
      <c r="DC20" s="8">
        <v>40</v>
      </c>
      <c r="DD20" s="8">
        <f t="shared" si="5"/>
        <v>0</v>
      </c>
      <c r="DE20" s="8">
        <v>3</v>
      </c>
      <c r="DF20" s="8">
        <f t="shared" si="6"/>
        <v>0</v>
      </c>
      <c r="DG20" s="8">
        <v>43</v>
      </c>
      <c r="DH20" s="8">
        <f t="shared" si="7"/>
        <v>0</v>
      </c>
      <c r="DI20" s="8">
        <v>0</v>
      </c>
      <c r="DJ20" s="8">
        <f t="shared" si="8"/>
        <v>0</v>
      </c>
      <c r="DK20" s="8">
        <v>3</v>
      </c>
      <c r="DL20" s="8">
        <f t="shared" si="16"/>
        <v>0</v>
      </c>
      <c r="DM20" s="18"/>
    </row>
    <row r="21" spans="2:117" customFormat="1" x14ac:dyDescent="0.15">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10"/>
      <c r="CE21" s="8">
        <v>43</v>
      </c>
      <c r="CF21" s="8">
        <f>IF(CE21&lt;10,IF(CE21=$T21,1,0),IF(MOD(CE21,10)=$U21,1,0))</f>
        <v>0</v>
      </c>
      <c r="CG21" s="8">
        <v>43</v>
      </c>
      <c r="CH21" s="8">
        <f>IF(CG21&lt;10,IF(CG21=$T21,1,0),IF(MOD(CG21,10)=$U21,1,0))</f>
        <v>0</v>
      </c>
      <c r="CI21" s="8">
        <v>3</v>
      </c>
      <c r="CJ21" s="8">
        <f>IF(CI21&lt;10,IF(CI21=$T21,1,0),IF(MOD(CI21,10)=$U21,1,0))</f>
        <v>0</v>
      </c>
      <c r="CK21" s="8">
        <v>43</v>
      </c>
      <c r="CL21" s="8">
        <f>IF(CK21&lt;10,IF(CK21=$T21,1,0),IF(MOD(CK21,10)=$U21,1,0))</f>
        <v>0</v>
      </c>
      <c r="CM21" s="8">
        <v>43</v>
      </c>
      <c r="CN21" s="8">
        <f>IF(CM21&lt;10,IF(CM21=$T21,1,0),IF(MOD(CM21,10)=$U21,1,0))</f>
        <v>0</v>
      </c>
      <c r="CO21" s="8">
        <v>43</v>
      </c>
      <c r="CP21" s="8">
        <f t="shared" si="11"/>
        <v>0</v>
      </c>
      <c r="CQ21" s="8">
        <v>43</v>
      </c>
      <c r="CR21" s="8">
        <f t="shared" si="12"/>
        <v>0</v>
      </c>
      <c r="CS21" s="8">
        <v>43</v>
      </c>
      <c r="CT21" s="8">
        <f t="shared" si="13"/>
        <v>0</v>
      </c>
      <c r="CU21" s="8">
        <v>43</v>
      </c>
      <c r="CV21" s="8">
        <f t="shared" si="14"/>
        <v>0</v>
      </c>
      <c r="CW21" s="8">
        <v>43</v>
      </c>
      <c r="CX21" s="8">
        <f>IF(CW21&lt;10,IF(CW21=$T21,1,0),IF(MOD(CW21,10)=$U21,1,0))</f>
        <v>0</v>
      </c>
      <c r="CY21" s="8">
        <v>43</v>
      </c>
      <c r="CZ21" s="8">
        <f t="shared" si="15"/>
        <v>0</v>
      </c>
      <c r="DA21" s="8">
        <v>43</v>
      </c>
      <c r="DB21" s="8">
        <f>IF(DA21&lt;10,IF(DA21=$T21,1,0),IF(MOD(DA21,10)=$U21,1,0))</f>
        <v>0</v>
      </c>
      <c r="DC21" s="8"/>
      <c r="DD21" s="8">
        <f>IF(DC21&lt;10,IF(DC21=$T21,1,0),IF(MOD(DC21,10)=$U21,1,0))</f>
        <v>0</v>
      </c>
      <c r="DE21" s="8"/>
      <c r="DF21" s="8">
        <f>IF(DE21&lt;10,IF(DE21=$T21,1,0),IF(MOD(DE21,10)=$U21,1,0))</f>
        <v>0</v>
      </c>
      <c r="DG21" s="8"/>
      <c r="DH21" s="8">
        <f>IF(DG21&lt;10,IF(DG21=$T21,1,0),IF(MOD(DG21,10)=$U21,1,0))</f>
        <v>0</v>
      </c>
      <c r="DI21" s="8"/>
      <c r="DJ21" s="8">
        <f>IF(DI21&lt;10,IF(DI21=$T21,1,0),IF(MOD(DI21,10)=$U21,1,0))</f>
        <v>0</v>
      </c>
      <c r="DK21" s="8"/>
      <c r="DL21" s="8">
        <f>IF(DK21&lt;10,IF(DK21=$T21,1,0),IF(MOD(DK21,10)=$U21,1,0))</f>
        <v>0</v>
      </c>
      <c r="DM21" s="18"/>
    </row>
    <row r="22" spans="2:117" customFormat="1" x14ac:dyDescent="0.15">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10"/>
      <c r="CE22" s="8">
        <v>43</v>
      </c>
      <c r="CF22" s="8">
        <f>IF(CE22&lt;10,IF(CE22=$T22,1,0),IF(MOD(CE22,10)=$U22,1,0))</f>
        <v>0</v>
      </c>
      <c r="CG22" s="8">
        <v>43</v>
      </c>
      <c r="CH22" s="8">
        <f>IF(CG22&lt;10,IF(CG22=$T22,1,0),IF(MOD(CG22,10)=$U22,1,0))</f>
        <v>0</v>
      </c>
      <c r="CI22" s="8">
        <v>43</v>
      </c>
      <c r="CJ22" s="8">
        <f>IF(CI22&lt;10,IF(CI22=$T22,1,0),IF(MOD(CI22,10)=$U22,1,0))</f>
        <v>0</v>
      </c>
      <c r="CK22" s="8"/>
      <c r="CL22" s="8">
        <f>IF(CK22&lt;10,IF(CK22=$T22,1,0),IF(MOD(CK22,10)=$U22,1,0))</f>
        <v>0</v>
      </c>
      <c r="CM22" s="8">
        <v>3</v>
      </c>
      <c r="CN22" s="8">
        <f>IF(CM22&lt;10,IF(CM22=$T22,1,0),IF(MOD(CM22,10)=$U22,1,0))</f>
        <v>0</v>
      </c>
      <c r="CO22" s="8">
        <v>3</v>
      </c>
      <c r="CP22" s="8">
        <f t="shared" si="11"/>
        <v>0</v>
      </c>
      <c r="CQ22" s="8">
        <v>3</v>
      </c>
      <c r="CR22" s="8">
        <f t="shared" si="12"/>
        <v>0</v>
      </c>
      <c r="CS22" s="8">
        <v>3</v>
      </c>
      <c r="CT22" s="8">
        <f t="shared" si="13"/>
        <v>0</v>
      </c>
      <c r="CU22" s="8">
        <v>3</v>
      </c>
      <c r="CV22" s="8">
        <f t="shared" si="14"/>
        <v>0</v>
      </c>
      <c r="CW22" s="8">
        <v>43</v>
      </c>
      <c r="CX22" s="8">
        <f>IF(CW22&lt;10,IF(CW22=$T22,1,0),IF(MOD(CW22,10)=$U22,1,0))</f>
        <v>0</v>
      </c>
      <c r="CY22" s="8">
        <v>3</v>
      </c>
      <c r="CZ22" s="8">
        <f t="shared" si="15"/>
        <v>0</v>
      </c>
      <c r="DA22" s="8">
        <v>43</v>
      </c>
      <c r="DB22" s="8">
        <f>IF(DA22&lt;10,IF(DA22=$T22,1,0),IF(MOD(DA22,10)=$U22,1,0))</f>
        <v>0</v>
      </c>
      <c r="DC22" s="8"/>
      <c r="DD22" s="8">
        <f>IF(DC22&lt;10,IF(DC22=$T22,1,0),IF(MOD(DC22,10)=$U22,1,0))</f>
        <v>0</v>
      </c>
      <c r="DE22" s="8"/>
      <c r="DF22" s="8">
        <f>IF(DE22&lt;10,IF(DE22=$T22,1,0),IF(MOD(DE22,10)=$U22,1,0))</f>
        <v>0</v>
      </c>
      <c r="DG22" s="8"/>
      <c r="DH22" s="8">
        <f>IF(DG22&lt;10,IF(DG22=$T22,1,0),IF(MOD(DG22,10)=$U22,1,0))</f>
        <v>0</v>
      </c>
      <c r="DI22" s="8"/>
      <c r="DJ22" s="8">
        <f>IF(DI22&lt;10,IF(DI22=$T22,1,0),IF(MOD(DI22,10)=$U22,1,0))</f>
        <v>0</v>
      </c>
      <c r="DK22" s="8">
        <v>3</v>
      </c>
      <c r="DL22" s="8">
        <f>IF(DK22&lt;10,IF(DK22=$T22,1,0),IF(MOD(DK22,10)=$U22,1,0))</f>
        <v>0</v>
      </c>
      <c r="DM22" s="18"/>
    </row>
    <row r="23" spans="2:117" customFormat="1" x14ac:dyDescent="0.15">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10"/>
      <c r="CE23" s="8">
        <v>40</v>
      </c>
      <c r="CF23" s="8">
        <f>IF(CE23&lt;10,IF(CE23=$T23,1,0),IF(MOD(CE23,10)=$U23,1,0))</f>
        <v>1</v>
      </c>
      <c r="CG23" s="8">
        <v>40</v>
      </c>
      <c r="CH23" s="8">
        <f>IF(CG23&lt;10,IF(CG23=$T23,1,0),IF(MOD(CG23,10)=$U23,1,0))</f>
        <v>1</v>
      </c>
      <c r="CI23" s="8">
        <v>0</v>
      </c>
      <c r="CJ23" s="8">
        <f>IF(CI23&lt;10,IF(CI23=$T23,1,0),IF(MOD(CI23,10)=$U23,1,0))</f>
        <v>0</v>
      </c>
      <c r="CK23" s="8"/>
      <c r="CL23" s="8">
        <f>IF(CK23&lt;10,IF(CK23=$T23,1,0),IF(MOD(CK23,10)=$U23,1,0))</f>
        <v>0</v>
      </c>
      <c r="CM23" s="8">
        <v>40</v>
      </c>
      <c r="CN23" s="8">
        <f>IF(CM23&lt;10,IF(CM23=$T23,1,0),IF(MOD(CM23,10)=$U23,1,0))</f>
        <v>1</v>
      </c>
      <c r="CO23" s="8">
        <v>40</v>
      </c>
      <c r="CP23" s="8">
        <f t="shared" si="11"/>
        <v>1</v>
      </c>
      <c r="CQ23" s="8">
        <v>40</v>
      </c>
      <c r="CR23" s="8">
        <f t="shared" si="12"/>
        <v>1</v>
      </c>
      <c r="CS23" s="8">
        <v>40</v>
      </c>
      <c r="CT23" s="8">
        <f t="shared" si="13"/>
        <v>1</v>
      </c>
      <c r="CU23" s="8">
        <v>40</v>
      </c>
      <c r="CV23" s="8">
        <f t="shared" si="14"/>
        <v>1</v>
      </c>
      <c r="CW23" s="8">
        <v>1</v>
      </c>
      <c r="CX23" s="8">
        <f>IF(CW23&lt;10,IF(CW23=$T23,1,0),IF(MOD(CW23,10)=$U23,1,0))</f>
        <v>1</v>
      </c>
      <c r="CY23" s="8">
        <v>40</v>
      </c>
      <c r="CZ23" s="8">
        <f t="shared" si="15"/>
        <v>1</v>
      </c>
      <c r="DA23" s="8">
        <v>40</v>
      </c>
      <c r="DB23" s="8">
        <f>IF(DA23&lt;10,IF(DA23=$T23,1,0),IF(MOD(DA23,10)=$U23,1,0))</f>
        <v>1</v>
      </c>
      <c r="DC23" s="8"/>
      <c r="DD23" s="8">
        <f>IF(DC23&lt;10,IF(DC23=$T23,1,0),IF(MOD(DC23,10)=$U23,1,0))</f>
        <v>0</v>
      </c>
      <c r="DE23" s="8"/>
      <c r="DF23" s="8">
        <f>IF(DE23&lt;10,IF(DE23=$T23,1,0),IF(MOD(DE23,10)=$U23,1,0))</f>
        <v>0</v>
      </c>
      <c r="DG23" s="8"/>
      <c r="DH23" s="8">
        <f>IF(DG23&lt;10,IF(DG23=$T23,1,0),IF(MOD(DG23,10)=$U23,1,0))</f>
        <v>0</v>
      </c>
      <c r="DI23" s="8"/>
      <c r="DJ23" s="8">
        <f>IF(DI23&lt;10,IF(DI23=$T23,1,0),IF(MOD(DI23,10)=$U23,1,0))</f>
        <v>0</v>
      </c>
      <c r="DK23" s="8"/>
      <c r="DL23" s="8">
        <f>IF(DK23&lt;10,IF(DK23=$T23,1,0),IF(MOD(DK23,10)=$U23,1,0))</f>
        <v>0</v>
      </c>
      <c r="DM23" s="18"/>
    </row>
    <row r="24" spans="2:117" customFormat="1" x14ac:dyDescent="0.15">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10"/>
      <c r="CE24" s="8">
        <v>43</v>
      </c>
      <c r="CF24" s="8">
        <f>IF(CE24&lt;10,IF(CE24=$T24,1,0),IF(MOD(CE24,10)=$U24,1,0))</f>
        <v>0</v>
      </c>
      <c r="CG24" s="8">
        <v>43</v>
      </c>
      <c r="CH24" s="8">
        <f>IF(CG24&lt;10,IF(CG24=$T24,1,0),IF(MOD(CG24,10)=$U24,1,0))</f>
        <v>0</v>
      </c>
      <c r="CI24" s="8">
        <v>43</v>
      </c>
      <c r="CJ24" s="8">
        <f>IF(CI24&lt;10,IF(CI24=$T24,1,0),IF(MOD(CI24,10)=$U24,1,0))</f>
        <v>0</v>
      </c>
      <c r="CK24" s="8"/>
      <c r="CL24" s="8">
        <f>IF(CK24&lt;10,IF(CK24=$T24,1,0),IF(MOD(CK24,10)=$U24,1,0))</f>
        <v>0</v>
      </c>
      <c r="CM24" s="8">
        <v>40</v>
      </c>
      <c r="CN24" s="8">
        <f>IF(CM24&lt;10,IF(CM24=$T24,1,0),IF(MOD(CM24,10)=$U24,1,0))</f>
        <v>0</v>
      </c>
      <c r="CO24" s="8">
        <v>3</v>
      </c>
      <c r="CP24" s="8">
        <f t="shared" si="11"/>
        <v>0</v>
      </c>
      <c r="CQ24" s="8">
        <v>3</v>
      </c>
      <c r="CR24" s="8">
        <f t="shared" si="12"/>
        <v>0</v>
      </c>
      <c r="CS24" s="8"/>
      <c r="CT24" s="8">
        <f t="shared" si="13"/>
        <v>0</v>
      </c>
      <c r="CU24" s="8" t="s">
        <v>629</v>
      </c>
      <c r="CV24" s="8" t="e">
        <f t="shared" si="14"/>
        <v>#VALUE!</v>
      </c>
      <c r="CW24" s="8">
        <v>43</v>
      </c>
      <c r="CX24" s="8">
        <f>IF(CW24&lt;10,IF(CW24=$T24,1,0),IF(MOD(CW24,10)=$U24,1,0))</f>
        <v>0</v>
      </c>
      <c r="CY24" s="8" t="s">
        <v>629</v>
      </c>
      <c r="CZ24" s="8" t="e">
        <f t="shared" si="15"/>
        <v>#VALUE!</v>
      </c>
      <c r="DA24" s="8">
        <v>43</v>
      </c>
      <c r="DB24" s="8">
        <f>IF(DA24&lt;10,IF(DA24=$T24,1,0),IF(MOD(DA24,10)=$U24,1,0))</f>
        <v>0</v>
      </c>
      <c r="DC24" s="8"/>
      <c r="DD24" s="8">
        <f>IF(DC24&lt;10,IF(DC24=$T24,1,0),IF(MOD(DC24,10)=$U24,1,0))</f>
        <v>0</v>
      </c>
      <c r="DE24" s="8"/>
      <c r="DF24" s="8">
        <f>IF(DE24&lt;10,IF(DE24=$T24,1,0),IF(MOD(DE24,10)=$U24,1,0))</f>
        <v>0</v>
      </c>
      <c r="DG24" s="8"/>
      <c r="DH24" s="8">
        <f>IF(DG24&lt;10,IF(DG24=$T24,1,0),IF(MOD(DG24,10)=$U24,1,0))</f>
        <v>0</v>
      </c>
      <c r="DI24" s="8"/>
      <c r="DJ24" s="8">
        <f>IF(DI24&lt;10,IF(DI24=$T24,1,0),IF(MOD(DI24,10)=$U24,1,0))</f>
        <v>0</v>
      </c>
      <c r="DK24" s="8">
        <v>3</v>
      </c>
      <c r="DL24" s="8">
        <f>IF(DK24&lt;10,IF(DK24=$T24,1,0),IF(MOD(DK24,10)=$U24,1,0))</f>
        <v>0</v>
      </c>
      <c r="DM24" s="18"/>
    </row>
    <row r="25" spans="2:117" customFormat="1" x14ac:dyDescent="0.15">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10"/>
      <c r="CE25" s="8">
        <v>0</v>
      </c>
      <c r="CF25" s="8">
        <f>IF(CE25&lt;10,IF(CE25=$T25,1,0),IF(MOD(CE25,10)=$U25,1,0))</f>
        <v>0</v>
      </c>
      <c r="CG25" s="8">
        <v>40</v>
      </c>
      <c r="CH25" s="8">
        <f>IF(CG25&lt;10,IF(CG25=$T25,1,0),IF(MOD(CG25,10)=$U25,1,0))</f>
        <v>0</v>
      </c>
      <c r="CI25" s="8">
        <v>0</v>
      </c>
      <c r="CJ25" s="8">
        <f>IF(CI25&lt;10,IF(CI25=$T25,1,0),IF(MOD(CI25,10)=$U25,1,0))</f>
        <v>0</v>
      </c>
      <c r="CK25" s="8"/>
      <c r="CL25" s="8">
        <f>IF(CK25&lt;10,IF(CK25=$T25,1,0),IF(MOD(CK25,10)=$U25,1,0))</f>
        <v>0</v>
      </c>
      <c r="CM25" s="8">
        <v>40</v>
      </c>
      <c r="CN25" s="8">
        <f>IF(CM25&lt;10,IF(CM25=$T25,1,0),IF(MOD(CM25,10)=$U25,1,0))</f>
        <v>0</v>
      </c>
      <c r="CO25" s="8">
        <v>40</v>
      </c>
      <c r="CP25" s="8">
        <f t="shared" si="11"/>
        <v>0</v>
      </c>
      <c r="CQ25" s="8">
        <v>3</v>
      </c>
      <c r="CR25" s="8">
        <f t="shared" si="12"/>
        <v>0</v>
      </c>
      <c r="CS25" s="8"/>
      <c r="CT25" s="8">
        <f t="shared" si="13"/>
        <v>0</v>
      </c>
      <c r="CU25" s="8" t="s">
        <v>629</v>
      </c>
      <c r="CV25" s="8" t="e">
        <f t="shared" si="14"/>
        <v>#VALUE!</v>
      </c>
      <c r="CW25" s="8">
        <v>0</v>
      </c>
      <c r="CX25" s="8">
        <f>IF(CW25&lt;10,IF(CW25=$T25,1,0),IF(MOD(CW25,10)=$U25,1,0))</f>
        <v>0</v>
      </c>
      <c r="CY25" s="8" t="s">
        <v>629</v>
      </c>
      <c r="CZ25" s="8" t="e">
        <f t="shared" si="15"/>
        <v>#VALUE!</v>
      </c>
      <c r="DA25" s="8">
        <v>0</v>
      </c>
      <c r="DB25" s="8">
        <f>IF(DA25&lt;10,IF(DA25=$T25,1,0),IF(MOD(DA25,10)=$U25,1,0))</f>
        <v>0</v>
      </c>
      <c r="DC25" s="8"/>
      <c r="DD25" s="8">
        <f>IF(DC25&lt;10,IF(DC25=$T25,1,0),IF(MOD(DC25,10)=$U25,1,0))</f>
        <v>0</v>
      </c>
      <c r="DE25" s="8"/>
      <c r="DF25" s="8">
        <f>IF(DE25&lt;10,IF(DE25=$T25,1,0),IF(MOD(DE25,10)=$U25,1,0))</f>
        <v>0</v>
      </c>
      <c r="DG25" s="8"/>
      <c r="DH25" s="8">
        <f>IF(DG25&lt;10,IF(DG25=$T25,1,0),IF(MOD(DG25,10)=$U25,1,0))</f>
        <v>0</v>
      </c>
      <c r="DI25" s="8"/>
      <c r="DJ25" s="8">
        <f>IF(DI25&lt;10,IF(DI25=$T25,1,0),IF(MOD(DI25,10)=$U25,1,0))</f>
        <v>0</v>
      </c>
      <c r="DK25" s="8">
        <v>3</v>
      </c>
      <c r="DL25" s="8">
        <f>IF(DK25&lt;10,IF(DK25=$T25,1,0),IF(MOD(DK25,10)=$U25,1,0))</f>
        <v>0</v>
      </c>
      <c r="DM25" s="18"/>
    </row>
    <row r="26" spans="2:117" customFormat="1" x14ac:dyDescent="0.15">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10"/>
      <c r="CE26" s="8">
        <v>0</v>
      </c>
      <c r="CF26" s="8">
        <f t="shared" si="0"/>
        <v>0</v>
      </c>
      <c r="CG26" s="8">
        <v>40</v>
      </c>
      <c r="CH26" s="8">
        <f t="shared" si="1"/>
        <v>0</v>
      </c>
      <c r="CI26" s="8">
        <v>0</v>
      </c>
      <c r="CJ26" s="8">
        <f t="shared" si="2"/>
        <v>0</v>
      </c>
      <c r="CK26" s="8"/>
      <c r="CL26" s="8">
        <f t="shared" si="9"/>
        <v>0</v>
      </c>
      <c r="CM26" s="8">
        <v>40</v>
      </c>
      <c r="CN26" s="8">
        <f t="shared" si="10"/>
        <v>0</v>
      </c>
      <c r="CO26" s="8">
        <v>40</v>
      </c>
      <c r="CP26" s="8">
        <f t="shared" si="11"/>
        <v>0</v>
      </c>
      <c r="CQ26" s="8">
        <v>40</v>
      </c>
      <c r="CR26" s="8">
        <f t="shared" ref="CR26:CR89" si="17">IF(CQ26&lt;10,IF(CQ26=$T26,1,0),IF(MOD(CQ26,10)=$U26,1,0))</f>
        <v>0</v>
      </c>
      <c r="CS26" s="8"/>
      <c r="CT26" s="8">
        <f t="shared" ref="CT26:CT89" si="18">IF(CS26&lt;10,IF(CS26=$T26,1,0),IF(MOD(CS26,10)=$U26,1,0))</f>
        <v>0</v>
      </c>
      <c r="CU26" s="8">
        <v>40</v>
      </c>
      <c r="CV26" s="8">
        <f t="shared" si="14"/>
        <v>0</v>
      </c>
      <c r="CW26" s="8">
        <v>0</v>
      </c>
      <c r="CX26" s="8">
        <f t="shared" si="3"/>
        <v>0</v>
      </c>
      <c r="CY26" s="8"/>
      <c r="CZ26" s="8">
        <f t="shared" ref="CZ26:CZ89" si="19">IF(CY26&lt;10,IF(CY26=$T26,1,0),IF(MOD(CY26,10)=$U26,1,0))</f>
        <v>0</v>
      </c>
      <c r="DA26" s="8">
        <v>0</v>
      </c>
      <c r="DB26" s="8">
        <f t="shared" si="4"/>
        <v>0</v>
      </c>
      <c r="DC26" s="8"/>
      <c r="DD26" s="8">
        <f t="shared" si="5"/>
        <v>0</v>
      </c>
      <c r="DE26" s="8"/>
      <c r="DF26" s="8">
        <f t="shared" si="6"/>
        <v>0</v>
      </c>
      <c r="DG26" s="8"/>
      <c r="DH26" s="8">
        <f t="shared" si="7"/>
        <v>0</v>
      </c>
      <c r="DI26" s="8"/>
      <c r="DJ26" s="8">
        <f t="shared" si="8"/>
        <v>0</v>
      </c>
      <c r="DK26" s="8">
        <v>40</v>
      </c>
      <c r="DL26" s="8">
        <f t="shared" si="16"/>
        <v>0</v>
      </c>
      <c r="DM26" s="18"/>
    </row>
    <row r="27" spans="2:117" customFormat="1" x14ac:dyDescent="0.15">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10"/>
      <c r="CE27" s="8">
        <v>3</v>
      </c>
      <c r="CF27" s="8">
        <f t="shared" si="0"/>
        <v>0</v>
      </c>
      <c r="CG27" s="8">
        <v>3</v>
      </c>
      <c r="CH27" s="8">
        <f t="shared" si="1"/>
        <v>0</v>
      </c>
      <c r="CI27" s="8">
        <v>43</v>
      </c>
      <c r="CJ27" s="8">
        <f t="shared" si="2"/>
        <v>0</v>
      </c>
      <c r="CK27" s="8"/>
      <c r="CL27" s="8">
        <f t="shared" si="9"/>
        <v>0</v>
      </c>
      <c r="CM27" s="8">
        <v>40</v>
      </c>
      <c r="CN27" s="8">
        <f t="shared" si="10"/>
        <v>0</v>
      </c>
      <c r="CO27" s="8">
        <v>3</v>
      </c>
      <c r="CP27" s="8">
        <f t="shared" si="11"/>
        <v>0</v>
      </c>
      <c r="CQ27" s="8">
        <v>3</v>
      </c>
      <c r="CR27" s="8">
        <f t="shared" si="17"/>
        <v>0</v>
      </c>
      <c r="CS27" s="8"/>
      <c r="CT27" s="8">
        <f t="shared" si="18"/>
        <v>0</v>
      </c>
      <c r="CU27" s="8" t="s">
        <v>629</v>
      </c>
      <c r="CV27" s="8" t="e">
        <f t="shared" si="14"/>
        <v>#VALUE!</v>
      </c>
      <c r="CW27" s="8">
        <v>41</v>
      </c>
      <c r="CX27" s="8">
        <f t="shared" si="3"/>
        <v>0</v>
      </c>
      <c r="CY27" s="8" t="s">
        <v>629</v>
      </c>
      <c r="CZ27" s="8" t="e">
        <f t="shared" si="19"/>
        <v>#VALUE!</v>
      </c>
      <c r="DA27" s="8">
        <v>40</v>
      </c>
      <c r="DB27" s="8">
        <f t="shared" si="4"/>
        <v>0</v>
      </c>
      <c r="DC27" s="8"/>
      <c r="DD27" s="8">
        <f t="shared" si="5"/>
        <v>0</v>
      </c>
      <c r="DE27" s="8"/>
      <c r="DF27" s="8">
        <f t="shared" si="6"/>
        <v>0</v>
      </c>
      <c r="DG27" s="8"/>
      <c r="DH27" s="8">
        <f t="shared" si="7"/>
        <v>0</v>
      </c>
      <c r="DI27" s="8"/>
      <c r="DJ27" s="8">
        <f t="shared" si="8"/>
        <v>0</v>
      </c>
      <c r="DK27" s="8">
        <v>40</v>
      </c>
      <c r="DL27" s="8">
        <f t="shared" si="16"/>
        <v>0</v>
      </c>
      <c r="DM27" s="18"/>
    </row>
    <row r="28" spans="2:117" customFormat="1" x14ac:dyDescent="0.15">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10"/>
      <c r="CE28" s="8">
        <v>3</v>
      </c>
      <c r="CF28" s="8">
        <f t="shared" si="0"/>
        <v>0</v>
      </c>
      <c r="CG28" s="8">
        <v>3</v>
      </c>
      <c r="CH28" s="8">
        <f t="shared" si="1"/>
        <v>0</v>
      </c>
      <c r="CI28" s="8">
        <v>43</v>
      </c>
      <c r="CJ28" s="8">
        <f t="shared" si="2"/>
        <v>0</v>
      </c>
      <c r="CK28" s="8"/>
      <c r="CL28" s="8">
        <f t="shared" si="9"/>
        <v>0</v>
      </c>
      <c r="CM28" s="8">
        <v>3</v>
      </c>
      <c r="CN28" s="8">
        <f t="shared" si="10"/>
        <v>0</v>
      </c>
      <c r="CO28" s="8">
        <v>40</v>
      </c>
      <c r="CP28" s="8">
        <f t="shared" si="11"/>
        <v>0</v>
      </c>
      <c r="CQ28" s="8">
        <v>40</v>
      </c>
      <c r="CR28" s="8">
        <f t="shared" si="17"/>
        <v>0</v>
      </c>
      <c r="CS28" s="8"/>
      <c r="CT28" s="8">
        <f t="shared" si="18"/>
        <v>0</v>
      </c>
      <c r="CU28" s="8" t="s">
        <v>629</v>
      </c>
      <c r="CV28" s="8" t="e">
        <f t="shared" si="14"/>
        <v>#VALUE!</v>
      </c>
      <c r="CW28" s="8">
        <v>1</v>
      </c>
      <c r="CX28" s="8">
        <f t="shared" si="3"/>
        <v>1</v>
      </c>
      <c r="CY28" s="8" t="s">
        <v>629</v>
      </c>
      <c r="CZ28" s="8" t="e">
        <f t="shared" si="19"/>
        <v>#VALUE!</v>
      </c>
      <c r="DA28" s="8">
        <v>3</v>
      </c>
      <c r="DB28" s="8">
        <f t="shared" si="4"/>
        <v>0</v>
      </c>
      <c r="DC28" s="8"/>
      <c r="DD28" s="8">
        <f t="shared" si="5"/>
        <v>0</v>
      </c>
      <c r="DE28" s="8"/>
      <c r="DF28" s="8">
        <f t="shared" si="6"/>
        <v>0</v>
      </c>
      <c r="DG28" s="8"/>
      <c r="DH28" s="8">
        <f t="shared" si="7"/>
        <v>0</v>
      </c>
      <c r="DI28" s="8"/>
      <c r="DJ28" s="8">
        <f t="shared" si="8"/>
        <v>0</v>
      </c>
      <c r="DK28" s="8"/>
      <c r="DL28" s="8">
        <f t="shared" si="16"/>
        <v>0</v>
      </c>
      <c r="DM28" s="18"/>
    </row>
    <row r="29" spans="2:117" customFormat="1" x14ac:dyDescent="0.15">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10"/>
      <c r="CE29" s="8">
        <v>3</v>
      </c>
      <c r="CF29" s="8">
        <f t="shared" si="0"/>
        <v>1</v>
      </c>
      <c r="CG29" s="8">
        <v>43</v>
      </c>
      <c r="CH29" s="8">
        <f t="shared" si="1"/>
        <v>0</v>
      </c>
      <c r="CI29" s="8">
        <v>3</v>
      </c>
      <c r="CJ29" s="8">
        <f t="shared" si="2"/>
        <v>1</v>
      </c>
      <c r="CK29" s="8"/>
      <c r="CL29" s="8">
        <f t="shared" si="9"/>
        <v>0</v>
      </c>
      <c r="CM29" s="8">
        <v>43</v>
      </c>
      <c r="CN29" s="8">
        <f t="shared" si="10"/>
        <v>0</v>
      </c>
      <c r="CO29" s="8">
        <v>43</v>
      </c>
      <c r="CP29" s="8">
        <f t="shared" si="11"/>
        <v>0</v>
      </c>
      <c r="CQ29" s="8">
        <v>43</v>
      </c>
      <c r="CR29" s="8">
        <f t="shared" si="17"/>
        <v>0</v>
      </c>
      <c r="CS29" s="8"/>
      <c r="CT29" s="8">
        <f t="shared" si="18"/>
        <v>0</v>
      </c>
      <c r="CU29" s="8">
        <v>43</v>
      </c>
      <c r="CV29" s="8">
        <f t="shared" si="14"/>
        <v>0</v>
      </c>
      <c r="CW29" s="8">
        <v>3</v>
      </c>
      <c r="CX29" s="8">
        <f t="shared" si="3"/>
        <v>1</v>
      </c>
      <c r="CY29" s="8"/>
      <c r="CZ29" s="8">
        <f t="shared" si="19"/>
        <v>0</v>
      </c>
      <c r="DA29" s="8">
        <v>3</v>
      </c>
      <c r="DB29" s="8">
        <f t="shared" si="4"/>
        <v>1</v>
      </c>
      <c r="DC29" s="8"/>
      <c r="DD29" s="8">
        <f t="shared" si="5"/>
        <v>0</v>
      </c>
      <c r="DE29" s="8"/>
      <c r="DF29" s="8">
        <f t="shared" si="6"/>
        <v>0</v>
      </c>
      <c r="DG29" s="8"/>
      <c r="DH29" s="8">
        <f t="shared" si="7"/>
        <v>0</v>
      </c>
      <c r="DI29" s="8"/>
      <c r="DJ29" s="8">
        <f t="shared" si="8"/>
        <v>0</v>
      </c>
      <c r="DK29" s="8">
        <v>0</v>
      </c>
      <c r="DL29" s="8">
        <f t="shared" si="16"/>
        <v>0</v>
      </c>
      <c r="DM29" s="18"/>
    </row>
    <row r="30" spans="2:117" customFormat="1" x14ac:dyDescent="0.15">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10"/>
      <c r="CE30" s="8">
        <v>40</v>
      </c>
      <c r="CF30" s="8">
        <f t="shared" si="0"/>
        <v>0</v>
      </c>
      <c r="CG30" s="8">
        <v>40</v>
      </c>
      <c r="CH30" s="8">
        <f t="shared" si="1"/>
        <v>0</v>
      </c>
      <c r="CI30" s="8">
        <v>0</v>
      </c>
      <c r="CJ30" s="8">
        <f t="shared" si="2"/>
        <v>0</v>
      </c>
      <c r="CK30" s="8">
        <v>40</v>
      </c>
      <c r="CL30" s="8">
        <f t="shared" si="9"/>
        <v>0</v>
      </c>
      <c r="CM30" s="8">
        <v>40</v>
      </c>
      <c r="CN30" s="8">
        <f t="shared" si="10"/>
        <v>0</v>
      </c>
      <c r="CO30" s="8">
        <v>40</v>
      </c>
      <c r="CP30" s="8">
        <f t="shared" si="11"/>
        <v>0</v>
      </c>
      <c r="CQ30" s="8">
        <v>3</v>
      </c>
      <c r="CR30" s="8">
        <f t="shared" si="17"/>
        <v>0</v>
      </c>
      <c r="CS30" s="8"/>
      <c r="CT30" s="8">
        <f t="shared" si="18"/>
        <v>0</v>
      </c>
      <c r="CU30" s="8" t="s">
        <v>629</v>
      </c>
      <c r="CV30" s="8" t="e">
        <f t="shared" si="14"/>
        <v>#VALUE!</v>
      </c>
      <c r="CW30" s="8">
        <v>40</v>
      </c>
      <c r="CX30" s="8">
        <f t="shared" si="3"/>
        <v>0</v>
      </c>
      <c r="CY30" s="8" t="s">
        <v>629</v>
      </c>
      <c r="CZ30" s="8" t="e">
        <f t="shared" si="19"/>
        <v>#VALUE!</v>
      </c>
      <c r="DA30" s="8">
        <v>40</v>
      </c>
      <c r="DB30" s="8">
        <f t="shared" si="4"/>
        <v>0</v>
      </c>
      <c r="DC30" s="8"/>
      <c r="DD30" s="8">
        <f t="shared" si="5"/>
        <v>0</v>
      </c>
      <c r="DE30" s="8"/>
      <c r="DF30" s="8">
        <f t="shared" si="6"/>
        <v>0</v>
      </c>
      <c r="DG30" s="8"/>
      <c r="DH30" s="8">
        <f t="shared" si="7"/>
        <v>0</v>
      </c>
      <c r="DI30" s="8"/>
      <c r="DJ30" s="8">
        <f t="shared" si="8"/>
        <v>0</v>
      </c>
      <c r="DK30" s="8">
        <v>3</v>
      </c>
      <c r="DL30" s="8">
        <f t="shared" si="16"/>
        <v>0</v>
      </c>
      <c r="DM30" s="18"/>
    </row>
    <row r="31" spans="2:117" customFormat="1" x14ac:dyDescent="0.15">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10"/>
      <c r="CE31" s="8">
        <v>0</v>
      </c>
      <c r="CF31" s="8">
        <f t="shared" si="0"/>
        <v>0</v>
      </c>
      <c r="CG31" s="8">
        <v>0</v>
      </c>
      <c r="CH31" s="8">
        <f t="shared" si="1"/>
        <v>0</v>
      </c>
      <c r="CI31" s="8">
        <v>40</v>
      </c>
      <c r="CJ31" s="8">
        <f t="shared" si="2"/>
        <v>0</v>
      </c>
      <c r="CK31" s="8"/>
      <c r="CL31" s="8">
        <f t="shared" si="9"/>
        <v>0</v>
      </c>
      <c r="CM31" s="8">
        <v>0</v>
      </c>
      <c r="CN31" s="8">
        <f t="shared" si="10"/>
        <v>0</v>
      </c>
      <c r="CO31" s="8">
        <v>43</v>
      </c>
      <c r="CP31" s="8">
        <f t="shared" si="11"/>
        <v>0</v>
      </c>
      <c r="CQ31" s="8">
        <v>43</v>
      </c>
      <c r="CR31" s="8">
        <f t="shared" si="17"/>
        <v>0</v>
      </c>
      <c r="CS31" s="8"/>
      <c r="CT31" s="8">
        <f t="shared" si="18"/>
        <v>0</v>
      </c>
      <c r="CU31" s="8" t="s">
        <v>629</v>
      </c>
      <c r="CV31" s="8" t="e">
        <f t="shared" si="14"/>
        <v>#VALUE!</v>
      </c>
      <c r="CW31" s="8">
        <v>1</v>
      </c>
      <c r="CX31" s="8">
        <f t="shared" si="3"/>
        <v>0</v>
      </c>
      <c r="CY31" s="8" t="s">
        <v>629</v>
      </c>
      <c r="CZ31" s="8" t="e">
        <f t="shared" si="19"/>
        <v>#VALUE!</v>
      </c>
      <c r="DA31" s="8">
        <v>0</v>
      </c>
      <c r="DB31" s="8">
        <f t="shared" si="4"/>
        <v>0</v>
      </c>
      <c r="DC31" s="8"/>
      <c r="DD31" s="8">
        <f t="shared" si="5"/>
        <v>0</v>
      </c>
      <c r="DE31" s="8"/>
      <c r="DF31" s="8">
        <f t="shared" si="6"/>
        <v>0</v>
      </c>
      <c r="DG31" s="8"/>
      <c r="DH31" s="8">
        <f t="shared" si="7"/>
        <v>0</v>
      </c>
      <c r="DI31" s="8"/>
      <c r="DJ31" s="8">
        <f t="shared" si="8"/>
        <v>0</v>
      </c>
      <c r="DK31" s="8">
        <v>0</v>
      </c>
      <c r="DL31" s="8">
        <f t="shared" si="16"/>
        <v>0</v>
      </c>
      <c r="DM31" s="18"/>
    </row>
    <row r="32" spans="2:117" customFormat="1" x14ac:dyDescent="0.15">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10"/>
      <c r="CE32" s="8">
        <v>43</v>
      </c>
      <c r="CF32" s="8">
        <f t="shared" si="0"/>
        <v>0</v>
      </c>
      <c r="CG32" s="8">
        <v>0</v>
      </c>
      <c r="CH32" s="8">
        <f t="shared" si="1"/>
        <v>0</v>
      </c>
      <c r="CI32" s="8">
        <v>40</v>
      </c>
      <c r="CJ32" s="8">
        <f t="shared" si="2"/>
        <v>0</v>
      </c>
      <c r="CK32" s="8"/>
      <c r="CL32" s="8">
        <f t="shared" si="9"/>
        <v>0</v>
      </c>
      <c r="CM32" s="8">
        <v>43</v>
      </c>
      <c r="CN32" s="8">
        <f t="shared" si="10"/>
        <v>0</v>
      </c>
      <c r="CO32" s="8">
        <v>43</v>
      </c>
      <c r="CP32" s="8">
        <f t="shared" si="11"/>
        <v>0</v>
      </c>
      <c r="CQ32" s="8">
        <v>0</v>
      </c>
      <c r="CR32" s="8">
        <f t="shared" si="17"/>
        <v>0</v>
      </c>
      <c r="CS32" s="8"/>
      <c r="CT32" s="8">
        <f t="shared" si="18"/>
        <v>0</v>
      </c>
      <c r="CU32" s="8" t="s">
        <v>629</v>
      </c>
      <c r="CV32" s="8" t="e">
        <f t="shared" si="14"/>
        <v>#VALUE!</v>
      </c>
      <c r="CW32" s="8">
        <v>43</v>
      </c>
      <c r="CX32" s="8">
        <f t="shared" si="3"/>
        <v>0</v>
      </c>
      <c r="CY32" s="8" t="s">
        <v>629</v>
      </c>
      <c r="CZ32" s="8" t="e">
        <f t="shared" si="19"/>
        <v>#VALUE!</v>
      </c>
      <c r="DA32" s="8">
        <v>43</v>
      </c>
      <c r="DB32" s="8">
        <f t="shared" si="4"/>
        <v>0</v>
      </c>
      <c r="DC32" s="8"/>
      <c r="DD32" s="8">
        <f t="shared" si="5"/>
        <v>0</v>
      </c>
      <c r="DE32" s="8"/>
      <c r="DF32" s="8">
        <f t="shared" si="6"/>
        <v>0</v>
      </c>
      <c r="DG32" s="8"/>
      <c r="DH32" s="8">
        <f t="shared" si="7"/>
        <v>0</v>
      </c>
      <c r="DI32" s="8"/>
      <c r="DJ32" s="8">
        <f t="shared" si="8"/>
        <v>0</v>
      </c>
      <c r="DK32" s="8">
        <v>0</v>
      </c>
      <c r="DL32" s="8">
        <f t="shared" si="16"/>
        <v>0</v>
      </c>
      <c r="DM32" s="18"/>
    </row>
    <row r="33" spans="2:117" customFormat="1" x14ac:dyDescent="0.15">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10"/>
      <c r="CE33" s="8">
        <v>0</v>
      </c>
      <c r="CF33" s="8">
        <f t="shared" si="0"/>
        <v>0</v>
      </c>
      <c r="CG33" s="8">
        <v>0</v>
      </c>
      <c r="CH33" s="8">
        <f t="shared" si="1"/>
        <v>0</v>
      </c>
      <c r="CI33" s="8">
        <v>40</v>
      </c>
      <c r="CJ33" s="8">
        <f t="shared" si="2"/>
        <v>0</v>
      </c>
      <c r="CK33" s="8"/>
      <c r="CL33" s="8">
        <f t="shared" si="9"/>
        <v>0</v>
      </c>
      <c r="CM33" s="8">
        <v>0</v>
      </c>
      <c r="CN33" s="8">
        <f t="shared" si="10"/>
        <v>0</v>
      </c>
      <c r="CO33" s="8">
        <v>0</v>
      </c>
      <c r="CP33" s="8">
        <f t="shared" si="11"/>
        <v>0</v>
      </c>
      <c r="CQ33" s="8">
        <v>0</v>
      </c>
      <c r="CR33" s="8">
        <f t="shared" si="17"/>
        <v>0</v>
      </c>
      <c r="CS33" s="8"/>
      <c r="CT33" s="8">
        <f t="shared" si="18"/>
        <v>0</v>
      </c>
      <c r="CU33" s="8">
        <v>0</v>
      </c>
      <c r="CV33" s="8">
        <f t="shared" si="14"/>
        <v>0</v>
      </c>
      <c r="CW33" s="8">
        <v>0</v>
      </c>
      <c r="CX33" s="8">
        <f t="shared" si="3"/>
        <v>0</v>
      </c>
      <c r="CY33" s="8"/>
      <c r="CZ33" s="8">
        <f t="shared" si="19"/>
        <v>0</v>
      </c>
      <c r="DA33" s="8">
        <v>0</v>
      </c>
      <c r="DB33" s="8">
        <f t="shared" si="4"/>
        <v>0</v>
      </c>
      <c r="DC33" s="8"/>
      <c r="DD33" s="8">
        <f t="shared" si="5"/>
        <v>0</v>
      </c>
      <c r="DE33" s="8"/>
      <c r="DF33" s="8">
        <f t="shared" si="6"/>
        <v>0</v>
      </c>
      <c r="DG33" s="8"/>
      <c r="DH33" s="8">
        <f t="shared" si="7"/>
        <v>0</v>
      </c>
      <c r="DI33" s="8"/>
      <c r="DJ33" s="8">
        <f t="shared" si="8"/>
        <v>0</v>
      </c>
      <c r="DK33" s="8">
        <v>0</v>
      </c>
      <c r="DL33" s="8">
        <f t="shared" si="16"/>
        <v>0</v>
      </c>
      <c r="DM33" s="18"/>
    </row>
    <row r="34" spans="2:117" customFormat="1" x14ac:dyDescent="0.15">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10"/>
      <c r="CE34" s="8">
        <v>40</v>
      </c>
      <c r="CF34" s="8">
        <f t="shared" si="0"/>
        <v>0</v>
      </c>
      <c r="CG34" s="8">
        <v>40</v>
      </c>
      <c r="CH34" s="8">
        <f t="shared" si="1"/>
        <v>0</v>
      </c>
      <c r="CI34" s="8">
        <v>0</v>
      </c>
      <c r="CJ34" s="8">
        <f t="shared" si="2"/>
        <v>0</v>
      </c>
      <c r="CK34" s="8"/>
      <c r="CL34" s="8">
        <f t="shared" si="9"/>
        <v>0</v>
      </c>
      <c r="CM34" s="8">
        <v>40</v>
      </c>
      <c r="CN34" s="8">
        <f t="shared" si="10"/>
        <v>0</v>
      </c>
      <c r="CO34" s="8">
        <v>40</v>
      </c>
      <c r="CP34" s="8">
        <f t="shared" si="11"/>
        <v>0</v>
      </c>
      <c r="CQ34" s="8">
        <v>40</v>
      </c>
      <c r="CR34" s="8">
        <f t="shared" si="17"/>
        <v>0</v>
      </c>
      <c r="CS34" s="8"/>
      <c r="CT34" s="8">
        <f t="shared" si="18"/>
        <v>0</v>
      </c>
      <c r="CU34" s="8">
        <v>40</v>
      </c>
      <c r="CV34" s="8">
        <f t="shared" si="14"/>
        <v>0</v>
      </c>
      <c r="CW34" s="8">
        <v>40</v>
      </c>
      <c r="CX34" s="8">
        <f t="shared" si="3"/>
        <v>0</v>
      </c>
      <c r="CY34" s="8"/>
      <c r="CZ34" s="8">
        <f t="shared" si="19"/>
        <v>0</v>
      </c>
      <c r="DA34" s="8">
        <v>40</v>
      </c>
      <c r="DB34" s="8">
        <f t="shared" si="4"/>
        <v>0</v>
      </c>
      <c r="DC34" s="8"/>
      <c r="DD34" s="8">
        <f t="shared" si="5"/>
        <v>0</v>
      </c>
      <c r="DE34" s="8"/>
      <c r="DF34" s="8">
        <f t="shared" si="6"/>
        <v>0</v>
      </c>
      <c r="DG34" s="8"/>
      <c r="DH34" s="8">
        <f t="shared" si="7"/>
        <v>0</v>
      </c>
      <c r="DI34" s="8"/>
      <c r="DJ34" s="8">
        <f t="shared" si="8"/>
        <v>0</v>
      </c>
      <c r="DK34" s="8">
        <v>3</v>
      </c>
      <c r="DL34" s="8">
        <f t="shared" si="16"/>
        <v>0</v>
      </c>
      <c r="DM34" s="18"/>
    </row>
    <row r="35" spans="2:117" customFormat="1" x14ac:dyDescent="0.15">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10"/>
      <c r="CE35" s="8">
        <v>0</v>
      </c>
      <c r="CF35" s="8">
        <f t="shared" si="0"/>
        <v>0</v>
      </c>
      <c r="CG35" s="8">
        <v>0</v>
      </c>
      <c r="CH35" s="8">
        <f t="shared" si="1"/>
        <v>0</v>
      </c>
      <c r="CI35" s="8">
        <v>40</v>
      </c>
      <c r="CJ35" s="8">
        <f t="shared" si="2"/>
        <v>0</v>
      </c>
      <c r="CK35" s="8">
        <v>3</v>
      </c>
      <c r="CL35" s="8">
        <f t="shared" si="9"/>
        <v>1</v>
      </c>
      <c r="CM35" s="8">
        <v>43</v>
      </c>
      <c r="CN35" s="8">
        <f t="shared" si="10"/>
        <v>1</v>
      </c>
      <c r="CO35" s="8">
        <v>43</v>
      </c>
      <c r="CP35" s="8">
        <f t="shared" si="11"/>
        <v>1</v>
      </c>
      <c r="CQ35" s="8">
        <v>43</v>
      </c>
      <c r="CR35" s="8">
        <f t="shared" si="17"/>
        <v>1</v>
      </c>
      <c r="CS35" s="8"/>
      <c r="CT35" s="8">
        <f t="shared" si="18"/>
        <v>0</v>
      </c>
      <c r="CU35" s="8">
        <v>43</v>
      </c>
      <c r="CV35" s="8">
        <f t="shared" si="14"/>
        <v>1</v>
      </c>
      <c r="CW35" s="8">
        <v>0</v>
      </c>
      <c r="CX35" s="8">
        <f t="shared" si="3"/>
        <v>0</v>
      </c>
      <c r="CY35" s="8"/>
      <c r="CZ35" s="8">
        <f t="shared" si="19"/>
        <v>0</v>
      </c>
      <c r="DA35" s="8">
        <v>0</v>
      </c>
      <c r="DB35" s="8">
        <f t="shared" si="4"/>
        <v>0</v>
      </c>
      <c r="DC35" s="8"/>
      <c r="DD35" s="8">
        <f t="shared" si="5"/>
        <v>0</v>
      </c>
      <c r="DE35" s="8"/>
      <c r="DF35" s="8">
        <f t="shared" si="6"/>
        <v>0</v>
      </c>
      <c r="DG35" s="8"/>
      <c r="DH35" s="8">
        <f t="shared" si="7"/>
        <v>0</v>
      </c>
      <c r="DI35" s="8"/>
      <c r="DJ35" s="8">
        <f t="shared" si="8"/>
        <v>0</v>
      </c>
      <c r="DK35" s="8"/>
      <c r="DL35" s="8">
        <f t="shared" si="16"/>
        <v>0</v>
      </c>
      <c r="DM35" s="18"/>
    </row>
    <row r="36" spans="2:117" customFormat="1" x14ac:dyDescent="0.15">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10"/>
      <c r="CE36" s="8">
        <v>40</v>
      </c>
      <c r="CF36" s="8">
        <f t="shared" si="0"/>
        <v>0</v>
      </c>
      <c r="CG36" s="8">
        <v>40</v>
      </c>
      <c r="CH36" s="8">
        <f t="shared" si="1"/>
        <v>0</v>
      </c>
      <c r="CI36" s="8">
        <v>0</v>
      </c>
      <c r="CJ36" s="8">
        <f t="shared" si="2"/>
        <v>0</v>
      </c>
      <c r="CK36" s="8">
        <v>40</v>
      </c>
      <c r="CL36" s="8">
        <f t="shared" si="9"/>
        <v>0</v>
      </c>
      <c r="CM36" s="8">
        <v>40</v>
      </c>
      <c r="CN36" s="8">
        <f t="shared" si="10"/>
        <v>0</v>
      </c>
      <c r="CO36" s="8">
        <v>40</v>
      </c>
      <c r="CP36" s="8">
        <f t="shared" si="11"/>
        <v>0</v>
      </c>
      <c r="CQ36" s="8">
        <v>40</v>
      </c>
      <c r="CR36" s="8">
        <f t="shared" si="17"/>
        <v>0</v>
      </c>
      <c r="CS36" s="8">
        <v>40</v>
      </c>
      <c r="CT36" s="8">
        <f t="shared" si="18"/>
        <v>0</v>
      </c>
      <c r="CU36" s="8">
        <v>40</v>
      </c>
      <c r="CV36" s="8">
        <f t="shared" si="14"/>
        <v>0</v>
      </c>
      <c r="CW36" s="8">
        <v>40</v>
      </c>
      <c r="CX36" s="8">
        <f t="shared" si="3"/>
        <v>0</v>
      </c>
      <c r="CY36" s="8">
        <v>40</v>
      </c>
      <c r="CZ36" s="8">
        <f t="shared" si="19"/>
        <v>0</v>
      </c>
      <c r="DA36" s="8">
        <v>40</v>
      </c>
      <c r="DB36" s="8">
        <f t="shared" si="4"/>
        <v>0</v>
      </c>
      <c r="DC36" s="8"/>
      <c r="DD36" s="8">
        <f t="shared" si="5"/>
        <v>0</v>
      </c>
      <c r="DE36" s="8"/>
      <c r="DF36" s="8">
        <f t="shared" si="6"/>
        <v>0</v>
      </c>
      <c r="DG36" s="8"/>
      <c r="DH36" s="8">
        <f t="shared" si="7"/>
        <v>0</v>
      </c>
      <c r="DI36" s="8"/>
      <c r="DJ36" s="8">
        <f t="shared" si="8"/>
        <v>0</v>
      </c>
      <c r="DK36" s="8"/>
      <c r="DL36" s="8">
        <f t="shared" si="16"/>
        <v>0</v>
      </c>
      <c r="DM36" s="18"/>
    </row>
    <row r="37" spans="2:117" customFormat="1" x14ac:dyDescent="0.15">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10"/>
      <c r="CE37" s="8">
        <v>40</v>
      </c>
      <c r="CF37" s="8">
        <f t="shared" si="0"/>
        <v>0</v>
      </c>
      <c r="CG37" s="8">
        <v>0</v>
      </c>
      <c r="CH37" s="8">
        <f t="shared" si="1"/>
        <v>0</v>
      </c>
      <c r="CI37" s="8">
        <v>40</v>
      </c>
      <c r="CJ37" s="8">
        <f t="shared" si="2"/>
        <v>0</v>
      </c>
      <c r="CK37" s="8"/>
      <c r="CL37" s="8">
        <f t="shared" si="9"/>
        <v>0</v>
      </c>
      <c r="CM37" s="8">
        <v>0</v>
      </c>
      <c r="CN37" s="8">
        <f t="shared" si="10"/>
        <v>0</v>
      </c>
      <c r="CO37" s="8">
        <v>0</v>
      </c>
      <c r="CP37" s="8">
        <f t="shared" si="11"/>
        <v>0</v>
      </c>
      <c r="CQ37" s="8">
        <v>0</v>
      </c>
      <c r="CR37" s="8">
        <f t="shared" si="17"/>
        <v>0</v>
      </c>
      <c r="CS37" s="8">
        <v>0</v>
      </c>
      <c r="CT37" s="8">
        <f t="shared" si="18"/>
        <v>0</v>
      </c>
      <c r="CU37" s="8">
        <v>0</v>
      </c>
      <c r="CV37" s="8">
        <f t="shared" si="14"/>
        <v>0</v>
      </c>
      <c r="CW37" s="8">
        <v>40</v>
      </c>
      <c r="CX37" s="8">
        <f t="shared" si="3"/>
        <v>0</v>
      </c>
      <c r="CY37" s="8">
        <v>0</v>
      </c>
      <c r="CZ37" s="8">
        <f t="shared" si="19"/>
        <v>0</v>
      </c>
      <c r="DA37" s="8">
        <v>40</v>
      </c>
      <c r="DB37" s="8">
        <f t="shared" si="4"/>
        <v>0</v>
      </c>
      <c r="DC37" s="8"/>
      <c r="DD37" s="8">
        <f t="shared" si="5"/>
        <v>0</v>
      </c>
      <c r="DE37" s="8"/>
      <c r="DF37" s="8">
        <f t="shared" si="6"/>
        <v>0</v>
      </c>
      <c r="DG37" s="8"/>
      <c r="DH37" s="8">
        <f t="shared" si="7"/>
        <v>0</v>
      </c>
      <c r="DI37" s="8"/>
      <c r="DJ37" s="8">
        <f t="shared" si="8"/>
        <v>0</v>
      </c>
      <c r="DK37" s="8"/>
      <c r="DL37" s="8">
        <f t="shared" si="16"/>
        <v>0</v>
      </c>
      <c r="DM37" s="18"/>
    </row>
    <row r="38" spans="2:117" customFormat="1" x14ac:dyDescent="0.15">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10"/>
      <c r="CE38" s="8">
        <v>3</v>
      </c>
      <c r="CF38" s="8">
        <f t="shared" si="0"/>
        <v>0</v>
      </c>
      <c r="CG38" s="8">
        <v>3</v>
      </c>
      <c r="CH38" s="8">
        <f t="shared" si="1"/>
        <v>0</v>
      </c>
      <c r="CI38" s="8">
        <v>43</v>
      </c>
      <c r="CJ38" s="8">
        <f t="shared" si="2"/>
        <v>0</v>
      </c>
      <c r="CK38" s="8"/>
      <c r="CL38" s="8">
        <f t="shared" si="9"/>
        <v>0</v>
      </c>
      <c r="CM38" s="8">
        <v>3</v>
      </c>
      <c r="CN38" s="8">
        <f t="shared" si="10"/>
        <v>0</v>
      </c>
      <c r="CO38" s="8">
        <v>40</v>
      </c>
      <c r="CP38" s="8">
        <f t="shared" si="11"/>
        <v>0</v>
      </c>
      <c r="CQ38" s="8">
        <v>3</v>
      </c>
      <c r="CR38" s="8">
        <f t="shared" si="17"/>
        <v>0</v>
      </c>
      <c r="CS38" s="8"/>
      <c r="CT38" s="8">
        <f t="shared" si="18"/>
        <v>0</v>
      </c>
      <c r="CU38" s="8" t="s">
        <v>629</v>
      </c>
      <c r="CV38" s="8" t="e">
        <f t="shared" si="14"/>
        <v>#VALUE!</v>
      </c>
      <c r="CW38" s="8">
        <v>1</v>
      </c>
      <c r="CX38" s="8">
        <f t="shared" si="3"/>
        <v>1</v>
      </c>
      <c r="CY38" s="8" t="s">
        <v>629</v>
      </c>
      <c r="CZ38" s="8" t="e">
        <f t="shared" si="19"/>
        <v>#VALUE!</v>
      </c>
      <c r="DA38" s="8">
        <v>43</v>
      </c>
      <c r="DB38" s="8">
        <f t="shared" si="4"/>
        <v>0</v>
      </c>
      <c r="DC38" s="8"/>
      <c r="DD38" s="8">
        <f t="shared" si="5"/>
        <v>0</v>
      </c>
      <c r="DE38" s="8"/>
      <c r="DF38" s="8">
        <f t="shared" si="6"/>
        <v>0</v>
      </c>
      <c r="DG38" s="8"/>
      <c r="DH38" s="8">
        <f t="shared" si="7"/>
        <v>0</v>
      </c>
      <c r="DI38" s="8"/>
      <c r="DJ38" s="8">
        <f t="shared" si="8"/>
        <v>0</v>
      </c>
      <c r="DK38" s="8">
        <v>3</v>
      </c>
      <c r="DL38" s="8">
        <f t="shared" si="16"/>
        <v>0</v>
      </c>
      <c r="DM38" s="18"/>
    </row>
    <row r="39" spans="2:117" customFormat="1" x14ac:dyDescent="0.15">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10"/>
      <c r="CE39" s="8">
        <v>0</v>
      </c>
      <c r="CF39" s="8">
        <f t="shared" si="0"/>
        <v>0</v>
      </c>
      <c r="CG39" s="8">
        <v>0</v>
      </c>
      <c r="CH39" s="8">
        <f t="shared" si="1"/>
        <v>0</v>
      </c>
      <c r="CI39" s="8">
        <v>40</v>
      </c>
      <c r="CJ39" s="8">
        <f t="shared" si="2"/>
        <v>0</v>
      </c>
      <c r="CK39" s="8">
        <v>0</v>
      </c>
      <c r="CL39" s="8">
        <f t="shared" si="9"/>
        <v>0</v>
      </c>
      <c r="CM39" s="8">
        <v>0</v>
      </c>
      <c r="CN39" s="8">
        <f t="shared" si="10"/>
        <v>0</v>
      </c>
      <c r="CO39" s="8">
        <v>0</v>
      </c>
      <c r="CP39" s="8">
        <f t="shared" si="11"/>
        <v>0</v>
      </c>
      <c r="CQ39" s="8">
        <v>0</v>
      </c>
      <c r="CR39" s="8">
        <f t="shared" si="17"/>
        <v>0</v>
      </c>
      <c r="CS39" s="8">
        <v>0</v>
      </c>
      <c r="CT39" s="8">
        <f t="shared" si="18"/>
        <v>0</v>
      </c>
      <c r="CU39" s="8">
        <v>0</v>
      </c>
      <c r="CV39" s="8">
        <f t="shared" si="14"/>
        <v>0</v>
      </c>
      <c r="CW39" s="8">
        <v>40</v>
      </c>
      <c r="CX39" s="8">
        <f t="shared" si="3"/>
        <v>0</v>
      </c>
      <c r="CY39" s="8">
        <v>0</v>
      </c>
      <c r="CZ39" s="8">
        <f t="shared" si="19"/>
        <v>0</v>
      </c>
      <c r="DA39" s="8">
        <v>40</v>
      </c>
      <c r="DB39" s="8">
        <f t="shared" si="4"/>
        <v>0</v>
      </c>
      <c r="DC39" s="8"/>
      <c r="DD39" s="8">
        <f t="shared" si="5"/>
        <v>0</v>
      </c>
      <c r="DE39" s="8"/>
      <c r="DF39" s="8">
        <f t="shared" si="6"/>
        <v>0</v>
      </c>
      <c r="DG39" s="8"/>
      <c r="DH39" s="8">
        <f t="shared" si="7"/>
        <v>0</v>
      </c>
      <c r="DI39" s="8"/>
      <c r="DJ39" s="8">
        <f t="shared" si="8"/>
        <v>0</v>
      </c>
      <c r="DK39" s="8">
        <v>0</v>
      </c>
      <c r="DL39" s="8">
        <f t="shared" si="16"/>
        <v>0</v>
      </c>
      <c r="DM39" s="18"/>
    </row>
    <row r="40" spans="2:117" customFormat="1" x14ac:dyDescent="0.15">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10"/>
      <c r="CE40" s="8">
        <v>40</v>
      </c>
      <c r="CF40" s="8">
        <f t="shared" si="0"/>
        <v>0</v>
      </c>
      <c r="CG40" s="8">
        <v>40</v>
      </c>
      <c r="CH40" s="8">
        <f t="shared" si="1"/>
        <v>0</v>
      </c>
      <c r="CI40" s="8">
        <v>0</v>
      </c>
      <c r="CJ40" s="8">
        <f t="shared" si="2"/>
        <v>0</v>
      </c>
      <c r="CK40" s="8"/>
      <c r="CL40" s="8">
        <f t="shared" si="9"/>
        <v>0</v>
      </c>
      <c r="CM40" s="8">
        <v>40</v>
      </c>
      <c r="CN40" s="8">
        <f t="shared" si="10"/>
        <v>0</v>
      </c>
      <c r="CO40" s="8">
        <v>40</v>
      </c>
      <c r="CP40" s="8">
        <f t="shared" si="11"/>
        <v>0</v>
      </c>
      <c r="CQ40" s="8">
        <v>40</v>
      </c>
      <c r="CR40" s="8">
        <f t="shared" si="17"/>
        <v>0</v>
      </c>
      <c r="CS40" s="8">
        <v>40</v>
      </c>
      <c r="CT40" s="8">
        <f t="shared" si="18"/>
        <v>0</v>
      </c>
      <c r="CU40" s="8">
        <v>40</v>
      </c>
      <c r="CV40" s="8">
        <f t="shared" si="14"/>
        <v>0</v>
      </c>
      <c r="CW40" s="8">
        <v>1</v>
      </c>
      <c r="CX40" s="8">
        <f t="shared" si="3"/>
        <v>0</v>
      </c>
      <c r="CY40" s="8">
        <v>40</v>
      </c>
      <c r="CZ40" s="8">
        <f t="shared" si="19"/>
        <v>0</v>
      </c>
      <c r="DA40" s="8">
        <v>40</v>
      </c>
      <c r="DB40" s="8">
        <f t="shared" si="4"/>
        <v>0</v>
      </c>
      <c r="DC40" s="8"/>
      <c r="DD40" s="8">
        <f t="shared" si="5"/>
        <v>0</v>
      </c>
      <c r="DE40" s="8"/>
      <c r="DF40" s="8">
        <f t="shared" si="6"/>
        <v>0</v>
      </c>
      <c r="DG40" s="8"/>
      <c r="DH40" s="8">
        <f t="shared" si="7"/>
        <v>0</v>
      </c>
      <c r="DI40" s="8"/>
      <c r="DJ40" s="8">
        <f t="shared" si="8"/>
        <v>0</v>
      </c>
      <c r="DK40" s="8">
        <v>40</v>
      </c>
      <c r="DL40" s="8">
        <f t="shared" si="16"/>
        <v>0</v>
      </c>
      <c r="DM40" s="18"/>
    </row>
    <row r="41" spans="2:117" customFormat="1" x14ac:dyDescent="0.15">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10"/>
      <c r="CE41" s="8">
        <v>3</v>
      </c>
      <c r="CF41" s="8">
        <f t="shared" si="0"/>
        <v>1</v>
      </c>
      <c r="CG41" s="8">
        <v>3</v>
      </c>
      <c r="CH41" s="8">
        <f t="shared" si="1"/>
        <v>1</v>
      </c>
      <c r="CI41" s="8">
        <v>43</v>
      </c>
      <c r="CJ41" s="8">
        <f t="shared" si="2"/>
        <v>1</v>
      </c>
      <c r="CK41" s="8"/>
      <c r="CL41" s="8">
        <f t="shared" si="9"/>
        <v>0</v>
      </c>
      <c r="CM41" s="8">
        <v>3</v>
      </c>
      <c r="CN41" s="8">
        <f t="shared" si="10"/>
        <v>1</v>
      </c>
      <c r="CO41" s="8">
        <v>40</v>
      </c>
      <c r="CP41" s="8">
        <f t="shared" si="11"/>
        <v>0</v>
      </c>
      <c r="CQ41" s="8">
        <v>3</v>
      </c>
      <c r="CR41" s="8">
        <f t="shared" si="17"/>
        <v>1</v>
      </c>
      <c r="CS41" s="8"/>
      <c r="CT41" s="8">
        <f t="shared" si="18"/>
        <v>0</v>
      </c>
      <c r="CU41" s="8" t="s">
        <v>629</v>
      </c>
      <c r="CV41" s="8" t="e">
        <f t="shared" si="14"/>
        <v>#VALUE!</v>
      </c>
      <c r="CW41" s="8">
        <v>1</v>
      </c>
      <c r="CX41" s="8">
        <f t="shared" si="3"/>
        <v>0</v>
      </c>
      <c r="CY41" s="8" t="s">
        <v>629</v>
      </c>
      <c r="CZ41" s="8" t="e">
        <f t="shared" si="19"/>
        <v>#VALUE!</v>
      </c>
      <c r="DA41" s="8">
        <v>3</v>
      </c>
      <c r="DB41" s="8">
        <f t="shared" si="4"/>
        <v>1</v>
      </c>
      <c r="DC41" s="8"/>
      <c r="DD41" s="8">
        <f t="shared" si="5"/>
        <v>0</v>
      </c>
      <c r="DE41" s="8"/>
      <c r="DF41" s="8">
        <f t="shared" si="6"/>
        <v>0</v>
      </c>
      <c r="DG41" s="8"/>
      <c r="DH41" s="8">
        <f t="shared" si="7"/>
        <v>0</v>
      </c>
      <c r="DI41" s="8"/>
      <c r="DJ41" s="8">
        <f t="shared" si="8"/>
        <v>0</v>
      </c>
      <c r="DK41" s="8">
        <v>40</v>
      </c>
      <c r="DL41" s="8">
        <f t="shared" si="16"/>
        <v>0</v>
      </c>
      <c r="DM41" s="18"/>
    </row>
    <row r="42" spans="2:117" customFormat="1" x14ac:dyDescent="0.15">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10"/>
      <c r="CE42" s="8">
        <v>43</v>
      </c>
      <c r="CF42" s="8">
        <f t="shared" si="0"/>
        <v>0</v>
      </c>
      <c r="CG42" s="8">
        <v>3</v>
      </c>
      <c r="CH42" s="8">
        <f t="shared" si="1"/>
        <v>0</v>
      </c>
      <c r="CI42" s="8">
        <v>43</v>
      </c>
      <c r="CJ42" s="8">
        <f t="shared" si="2"/>
        <v>0</v>
      </c>
      <c r="CK42" s="8"/>
      <c r="CL42" s="8">
        <f t="shared" si="9"/>
        <v>0</v>
      </c>
      <c r="CM42" s="8">
        <v>3</v>
      </c>
      <c r="CN42" s="8">
        <f t="shared" si="10"/>
        <v>0</v>
      </c>
      <c r="CO42" s="8">
        <v>40</v>
      </c>
      <c r="CP42" s="8">
        <f t="shared" si="11"/>
        <v>0</v>
      </c>
      <c r="CQ42" s="8">
        <v>40</v>
      </c>
      <c r="CR42" s="8">
        <f t="shared" si="17"/>
        <v>0</v>
      </c>
      <c r="CS42" s="8"/>
      <c r="CT42" s="8">
        <f t="shared" si="18"/>
        <v>0</v>
      </c>
      <c r="CU42" s="8" t="s">
        <v>629</v>
      </c>
      <c r="CV42" s="8" t="e">
        <f t="shared" si="14"/>
        <v>#VALUE!</v>
      </c>
      <c r="CW42" s="8">
        <v>1</v>
      </c>
      <c r="CX42" s="8">
        <f t="shared" si="3"/>
        <v>0</v>
      </c>
      <c r="CY42" s="8" t="s">
        <v>629</v>
      </c>
      <c r="CZ42" s="8" t="e">
        <f t="shared" si="19"/>
        <v>#VALUE!</v>
      </c>
      <c r="DA42" s="8">
        <v>43</v>
      </c>
      <c r="DB42" s="8">
        <f t="shared" si="4"/>
        <v>0</v>
      </c>
      <c r="DC42" s="8"/>
      <c r="DD42" s="8">
        <f t="shared" si="5"/>
        <v>0</v>
      </c>
      <c r="DE42" s="8"/>
      <c r="DF42" s="8">
        <f t="shared" si="6"/>
        <v>0</v>
      </c>
      <c r="DG42" s="8"/>
      <c r="DH42" s="8">
        <f t="shared" si="7"/>
        <v>0</v>
      </c>
      <c r="DI42" s="8"/>
      <c r="DJ42" s="8">
        <f t="shared" si="8"/>
        <v>0</v>
      </c>
      <c r="DK42" s="8"/>
      <c r="DL42" s="8">
        <f t="shared" si="16"/>
        <v>0</v>
      </c>
      <c r="DM42" s="18"/>
    </row>
    <row r="43" spans="2:117" customFormat="1" x14ac:dyDescent="0.15">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10"/>
      <c r="CE43" s="8">
        <v>40</v>
      </c>
      <c r="CF43" s="8">
        <f t="shared" si="0"/>
        <v>0</v>
      </c>
      <c r="CG43" s="8">
        <v>40</v>
      </c>
      <c r="CH43" s="8">
        <f t="shared" si="1"/>
        <v>0</v>
      </c>
      <c r="CI43" s="8">
        <v>0</v>
      </c>
      <c r="CJ43" s="8">
        <f t="shared" si="2"/>
        <v>1</v>
      </c>
      <c r="CK43" s="8"/>
      <c r="CL43" s="8">
        <f t="shared" si="9"/>
        <v>1</v>
      </c>
      <c r="CM43" s="8">
        <v>40</v>
      </c>
      <c r="CN43" s="8">
        <f t="shared" si="10"/>
        <v>0</v>
      </c>
      <c r="CO43" s="8">
        <v>3</v>
      </c>
      <c r="CP43" s="8">
        <f t="shared" si="11"/>
        <v>0</v>
      </c>
      <c r="CQ43" s="8">
        <v>40</v>
      </c>
      <c r="CR43" s="8">
        <f t="shared" si="17"/>
        <v>0</v>
      </c>
      <c r="CS43" s="8">
        <v>40</v>
      </c>
      <c r="CT43" s="8">
        <f t="shared" si="18"/>
        <v>0</v>
      </c>
      <c r="CU43" s="8" t="s">
        <v>629</v>
      </c>
      <c r="CV43" s="8" t="e">
        <f t="shared" si="14"/>
        <v>#VALUE!</v>
      </c>
      <c r="CW43" s="8">
        <v>41</v>
      </c>
      <c r="CX43" s="8">
        <f t="shared" si="3"/>
        <v>0</v>
      </c>
      <c r="CY43" s="8" t="s">
        <v>629</v>
      </c>
      <c r="CZ43" s="8" t="e">
        <f t="shared" si="19"/>
        <v>#VALUE!</v>
      </c>
      <c r="DA43" s="8">
        <v>40</v>
      </c>
      <c r="DB43" s="8">
        <f t="shared" si="4"/>
        <v>0</v>
      </c>
      <c r="DC43" s="8"/>
      <c r="DD43" s="8">
        <f t="shared" si="5"/>
        <v>1</v>
      </c>
      <c r="DE43" s="8"/>
      <c r="DF43" s="8">
        <f t="shared" si="6"/>
        <v>1</v>
      </c>
      <c r="DG43" s="8"/>
      <c r="DH43" s="8">
        <f t="shared" si="7"/>
        <v>1</v>
      </c>
      <c r="DI43" s="8"/>
      <c r="DJ43" s="8">
        <f t="shared" si="8"/>
        <v>1</v>
      </c>
      <c r="DK43" s="8">
        <v>3</v>
      </c>
      <c r="DL43" s="8">
        <f t="shared" si="16"/>
        <v>0</v>
      </c>
      <c r="DM43" s="18"/>
    </row>
    <row r="44" spans="2:117" customFormat="1" x14ac:dyDescent="0.15">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10"/>
      <c r="CE44" s="8">
        <v>43</v>
      </c>
      <c r="CF44" s="8">
        <f t="shared" si="0"/>
        <v>0</v>
      </c>
      <c r="CG44" s="8">
        <v>0</v>
      </c>
      <c r="CH44" s="8">
        <f t="shared" si="1"/>
        <v>0</v>
      </c>
      <c r="CI44" s="8">
        <v>0</v>
      </c>
      <c r="CJ44" s="8">
        <f t="shared" si="2"/>
        <v>0</v>
      </c>
      <c r="CK44" s="8"/>
      <c r="CL44" s="8">
        <f t="shared" si="9"/>
        <v>0</v>
      </c>
      <c r="CM44" s="8">
        <v>0</v>
      </c>
      <c r="CN44" s="8">
        <f t="shared" si="10"/>
        <v>0</v>
      </c>
      <c r="CO44" s="8">
        <v>43</v>
      </c>
      <c r="CP44" s="8">
        <f t="shared" si="11"/>
        <v>0</v>
      </c>
      <c r="CQ44" s="8">
        <v>43</v>
      </c>
      <c r="CR44" s="8">
        <f t="shared" si="17"/>
        <v>0</v>
      </c>
      <c r="CS44" s="8"/>
      <c r="CT44" s="8">
        <f t="shared" si="18"/>
        <v>0</v>
      </c>
      <c r="CU44" s="8" t="s">
        <v>629</v>
      </c>
      <c r="CV44" s="8" t="e">
        <f t="shared" si="14"/>
        <v>#VALUE!</v>
      </c>
      <c r="CW44" s="8">
        <v>1</v>
      </c>
      <c r="CX44" s="8">
        <f t="shared" si="3"/>
        <v>0</v>
      </c>
      <c r="CY44" s="8" t="s">
        <v>629</v>
      </c>
      <c r="CZ44" s="8" t="e">
        <f t="shared" si="19"/>
        <v>#VALUE!</v>
      </c>
      <c r="DA44" s="8">
        <v>0</v>
      </c>
      <c r="DB44" s="8">
        <f t="shared" si="4"/>
        <v>0</v>
      </c>
      <c r="DC44" s="8"/>
      <c r="DD44" s="8">
        <f t="shared" si="5"/>
        <v>0</v>
      </c>
      <c r="DE44" s="8"/>
      <c r="DF44" s="8">
        <f t="shared" si="6"/>
        <v>0</v>
      </c>
      <c r="DG44" s="8"/>
      <c r="DH44" s="8">
        <f t="shared" si="7"/>
        <v>0</v>
      </c>
      <c r="DI44" s="8"/>
      <c r="DJ44" s="8">
        <f t="shared" si="8"/>
        <v>0</v>
      </c>
      <c r="DK44" s="8">
        <v>0</v>
      </c>
      <c r="DL44" s="8">
        <f t="shared" si="16"/>
        <v>0</v>
      </c>
      <c r="DM44" s="18"/>
    </row>
    <row r="45" spans="2:117" customFormat="1" x14ac:dyDescent="0.15">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10"/>
      <c r="CE45" s="8">
        <v>40</v>
      </c>
      <c r="CF45" s="8">
        <f t="shared" si="0"/>
        <v>0</v>
      </c>
      <c r="CG45" s="8">
        <v>40</v>
      </c>
      <c r="CH45" s="8">
        <f t="shared" si="1"/>
        <v>0</v>
      </c>
      <c r="CI45" s="8">
        <v>0</v>
      </c>
      <c r="CJ45" s="8">
        <f t="shared" si="2"/>
        <v>0</v>
      </c>
      <c r="CK45" s="8"/>
      <c r="CL45" s="8">
        <f t="shared" si="9"/>
        <v>0</v>
      </c>
      <c r="CM45" s="8">
        <v>40</v>
      </c>
      <c r="CN45" s="8">
        <f t="shared" si="10"/>
        <v>0</v>
      </c>
      <c r="CO45" s="8">
        <v>40</v>
      </c>
      <c r="CP45" s="8">
        <f t="shared" si="11"/>
        <v>0</v>
      </c>
      <c r="CQ45" s="8">
        <v>40</v>
      </c>
      <c r="CR45" s="8">
        <f t="shared" si="17"/>
        <v>0</v>
      </c>
      <c r="CS45" s="8"/>
      <c r="CT45" s="8">
        <f t="shared" si="18"/>
        <v>0</v>
      </c>
      <c r="CU45" s="8">
        <v>40</v>
      </c>
      <c r="CV45" s="8">
        <f t="shared" si="14"/>
        <v>0</v>
      </c>
      <c r="CW45" s="8">
        <v>1</v>
      </c>
      <c r="CX45" s="8">
        <f t="shared" si="3"/>
        <v>0</v>
      </c>
      <c r="CY45" s="8">
        <v>40</v>
      </c>
      <c r="CZ45" s="8">
        <f t="shared" si="19"/>
        <v>0</v>
      </c>
      <c r="DA45" s="8">
        <v>40</v>
      </c>
      <c r="DB45" s="8">
        <f t="shared" si="4"/>
        <v>0</v>
      </c>
      <c r="DC45" s="8"/>
      <c r="DD45" s="8">
        <f t="shared" si="5"/>
        <v>0</v>
      </c>
      <c r="DE45" s="8"/>
      <c r="DF45" s="8">
        <f t="shared" si="6"/>
        <v>0</v>
      </c>
      <c r="DG45" s="8"/>
      <c r="DH45" s="8">
        <f t="shared" si="7"/>
        <v>0</v>
      </c>
      <c r="DI45" s="8"/>
      <c r="DJ45" s="8">
        <f t="shared" si="8"/>
        <v>0</v>
      </c>
      <c r="DK45" s="8"/>
      <c r="DL45" s="8">
        <f t="shared" si="16"/>
        <v>0</v>
      </c>
      <c r="DM45" s="18"/>
    </row>
    <row r="46" spans="2:117" customFormat="1" x14ac:dyDescent="0.15">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10"/>
      <c r="CE46" s="8">
        <v>0</v>
      </c>
      <c r="CF46" s="8">
        <f t="shared" si="0"/>
        <v>0</v>
      </c>
      <c r="CG46" s="8">
        <v>40</v>
      </c>
      <c r="CH46" s="8">
        <f t="shared" si="1"/>
        <v>0</v>
      </c>
      <c r="CI46" s="8">
        <v>0</v>
      </c>
      <c r="CJ46" s="8">
        <f t="shared" si="2"/>
        <v>0</v>
      </c>
      <c r="CK46" s="8"/>
      <c r="CL46" s="8">
        <f t="shared" si="9"/>
        <v>0</v>
      </c>
      <c r="CM46" s="8">
        <v>3</v>
      </c>
      <c r="CN46" s="8">
        <f t="shared" si="10"/>
        <v>0</v>
      </c>
      <c r="CO46" s="8">
        <v>40</v>
      </c>
      <c r="CP46" s="8">
        <f t="shared" si="11"/>
        <v>0</v>
      </c>
      <c r="CQ46" s="8">
        <v>40</v>
      </c>
      <c r="CR46" s="8">
        <f t="shared" si="17"/>
        <v>0</v>
      </c>
      <c r="CS46" s="8"/>
      <c r="CT46" s="8">
        <f t="shared" si="18"/>
        <v>0</v>
      </c>
      <c r="CU46" s="8" t="s">
        <v>629</v>
      </c>
      <c r="CV46" s="8" t="e">
        <f t="shared" si="14"/>
        <v>#VALUE!</v>
      </c>
      <c r="CW46" s="8">
        <v>0</v>
      </c>
      <c r="CX46" s="8">
        <f t="shared" si="3"/>
        <v>0</v>
      </c>
      <c r="CY46" s="8" t="s">
        <v>629</v>
      </c>
      <c r="CZ46" s="8" t="e">
        <f t="shared" si="19"/>
        <v>#VALUE!</v>
      </c>
      <c r="DA46" s="8">
        <v>0</v>
      </c>
      <c r="DB46" s="8">
        <f t="shared" si="4"/>
        <v>0</v>
      </c>
      <c r="DC46" s="8"/>
      <c r="DD46" s="8">
        <f t="shared" si="5"/>
        <v>0</v>
      </c>
      <c r="DE46" s="8"/>
      <c r="DF46" s="8">
        <f t="shared" si="6"/>
        <v>0</v>
      </c>
      <c r="DG46" s="8"/>
      <c r="DH46" s="8">
        <f t="shared" si="7"/>
        <v>0</v>
      </c>
      <c r="DI46" s="8"/>
      <c r="DJ46" s="8">
        <f t="shared" si="8"/>
        <v>0</v>
      </c>
      <c r="DK46" s="8"/>
      <c r="DL46" s="8">
        <f t="shared" si="16"/>
        <v>0</v>
      </c>
      <c r="DM46" s="18"/>
    </row>
    <row r="47" spans="2:117" customFormat="1" x14ac:dyDescent="0.15">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10"/>
      <c r="CE47" s="8">
        <v>43</v>
      </c>
      <c r="CF47" s="8">
        <f t="shared" si="0"/>
        <v>0</v>
      </c>
      <c r="CG47" s="8">
        <v>43</v>
      </c>
      <c r="CH47" s="8">
        <f t="shared" si="1"/>
        <v>0</v>
      </c>
      <c r="CI47" s="8">
        <v>3</v>
      </c>
      <c r="CJ47" s="8">
        <f t="shared" si="2"/>
        <v>0</v>
      </c>
      <c r="CK47" s="8">
        <v>43</v>
      </c>
      <c r="CL47" s="8">
        <f t="shared" si="9"/>
        <v>0</v>
      </c>
      <c r="CM47" s="8">
        <v>43</v>
      </c>
      <c r="CN47" s="8">
        <f t="shared" si="10"/>
        <v>0</v>
      </c>
      <c r="CO47" s="8">
        <v>43</v>
      </c>
      <c r="CP47" s="8">
        <f t="shared" si="11"/>
        <v>0</v>
      </c>
      <c r="CQ47" s="8">
        <v>43</v>
      </c>
      <c r="CR47" s="8">
        <f t="shared" si="17"/>
        <v>0</v>
      </c>
      <c r="CS47" s="8"/>
      <c r="CT47" s="8">
        <f t="shared" si="18"/>
        <v>0</v>
      </c>
      <c r="CU47" s="8">
        <v>43</v>
      </c>
      <c r="CV47" s="8">
        <f t="shared" si="14"/>
        <v>0</v>
      </c>
      <c r="CW47" s="8">
        <v>43</v>
      </c>
      <c r="CX47" s="8">
        <f t="shared" si="3"/>
        <v>0</v>
      </c>
      <c r="CY47" s="8">
        <v>43</v>
      </c>
      <c r="CZ47" s="8">
        <f t="shared" si="19"/>
        <v>0</v>
      </c>
      <c r="DA47" s="8">
        <v>43</v>
      </c>
      <c r="DB47" s="8">
        <f t="shared" si="4"/>
        <v>0</v>
      </c>
      <c r="DC47" s="8"/>
      <c r="DD47" s="8">
        <f t="shared" si="5"/>
        <v>0</v>
      </c>
      <c r="DE47" s="8"/>
      <c r="DF47" s="8">
        <f t="shared" si="6"/>
        <v>0</v>
      </c>
      <c r="DG47" s="8"/>
      <c r="DH47" s="8">
        <f t="shared" si="7"/>
        <v>0</v>
      </c>
      <c r="DI47" s="8"/>
      <c r="DJ47" s="8">
        <f t="shared" si="8"/>
        <v>0</v>
      </c>
      <c r="DK47" s="8"/>
      <c r="DL47" s="8">
        <f t="shared" si="16"/>
        <v>0</v>
      </c>
      <c r="DM47" s="18"/>
    </row>
    <row r="48" spans="2:117" customFormat="1" x14ac:dyDescent="0.15">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10"/>
      <c r="CE48" s="8">
        <v>0</v>
      </c>
      <c r="CF48" s="8">
        <f t="shared" si="0"/>
        <v>0</v>
      </c>
      <c r="CG48" s="8">
        <v>0</v>
      </c>
      <c r="CH48" s="8">
        <f t="shared" si="1"/>
        <v>0</v>
      </c>
      <c r="CI48" s="8">
        <v>40</v>
      </c>
      <c r="CJ48" s="8">
        <f t="shared" si="2"/>
        <v>0</v>
      </c>
      <c r="CK48" s="8"/>
      <c r="CL48" s="8">
        <f t="shared" si="9"/>
        <v>0</v>
      </c>
      <c r="CM48" s="8">
        <v>0</v>
      </c>
      <c r="CN48" s="8">
        <f t="shared" si="10"/>
        <v>0</v>
      </c>
      <c r="CO48" s="8">
        <v>43</v>
      </c>
      <c r="CP48" s="8">
        <f t="shared" si="11"/>
        <v>0</v>
      </c>
      <c r="CQ48" s="8">
        <v>0</v>
      </c>
      <c r="CR48" s="8">
        <f t="shared" si="17"/>
        <v>0</v>
      </c>
      <c r="CS48" s="8"/>
      <c r="CT48" s="8">
        <f t="shared" si="18"/>
        <v>0</v>
      </c>
      <c r="CU48" s="8" t="s">
        <v>629</v>
      </c>
      <c r="CV48" s="8" t="e">
        <f t="shared" si="14"/>
        <v>#VALUE!</v>
      </c>
      <c r="CW48" s="8">
        <v>1</v>
      </c>
      <c r="CX48" s="8">
        <f t="shared" si="3"/>
        <v>0</v>
      </c>
      <c r="CY48" s="8" t="s">
        <v>629</v>
      </c>
      <c r="CZ48" s="8" t="e">
        <f t="shared" si="19"/>
        <v>#VALUE!</v>
      </c>
      <c r="DA48" s="8">
        <v>40</v>
      </c>
      <c r="DB48" s="8">
        <f t="shared" si="4"/>
        <v>0</v>
      </c>
      <c r="DC48" s="8"/>
      <c r="DD48" s="8">
        <f t="shared" si="5"/>
        <v>0</v>
      </c>
      <c r="DE48" s="8"/>
      <c r="DF48" s="8">
        <f t="shared" si="6"/>
        <v>0</v>
      </c>
      <c r="DG48" s="8"/>
      <c r="DH48" s="8">
        <f t="shared" si="7"/>
        <v>0</v>
      </c>
      <c r="DI48" s="8"/>
      <c r="DJ48" s="8">
        <f t="shared" si="8"/>
        <v>0</v>
      </c>
      <c r="DK48" s="8"/>
      <c r="DL48" s="8">
        <f t="shared" si="16"/>
        <v>0</v>
      </c>
      <c r="DM48" s="18"/>
    </row>
    <row r="49" spans="2:117" customFormat="1" x14ac:dyDescent="0.15">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10"/>
      <c r="CE49" s="8">
        <v>3</v>
      </c>
      <c r="CF49" s="8">
        <f t="shared" si="0"/>
        <v>0</v>
      </c>
      <c r="CG49" s="8">
        <v>43</v>
      </c>
      <c r="CH49" s="8">
        <f t="shared" si="1"/>
        <v>0</v>
      </c>
      <c r="CI49" s="8">
        <v>3</v>
      </c>
      <c r="CJ49" s="8">
        <f t="shared" si="2"/>
        <v>0</v>
      </c>
      <c r="CK49" s="8"/>
      <c r="CL49" s="8">
        <f t="shared" si="9"/>
        <v>1</v>
      </c>
      <c r="CM49" s="8">
        <v>43</v>
      </c>
      <c r="CN49" s="8">
        <f t="shared" si="10"/>
        <v>0</v>
      </c>
      <c r="CO49" s="8">
        <v>43</v>
      </c>
      <c r="CP49" s="8">
        <f t="shared" si="11"/>
        <v>0</v>
      </c>
      <c r="CQ49" s="8">
        <v>0</v>
      </c>
      <c r="CR49" s="8">
        <f t="shared" si="17"/>
        <v>1</v>
      </c>
      <c r="CS49" s="8"/>
      <c r="CT49" s="8">
        <f t="shared" si="18"/>
        <v>1</v>
      </c>
      <c r="CU49" s="8" t="s">
        <v>629</v>
      </c>
      <c r="CV49" s="8" t="e">
        <f t="shared" si="14"/>
        <v>#VALUE!</v>
      </c>
      <c r="CW49" s="8">
        <v>3</v>
      </c>
      <c r="CX49" s="8">
        <f t="shared" si="3"/>
        <v>0</v>
      </c>
      <c r="CY49" s="8" t="s">
        <v>629</v>
      </c>
      <c r="CZ49" s="8" t="e">
        <f t="shared" si="19"/>
        <v>#VALUE!</v>
      </c>
      <c r="DA49" s="8">
        <v>3</v>
      </c>
      <c r="DB49" s="8">
        <f t="shared" si="4"/>
        <v>0</v>
      </c>
      <c r="DC49" s="8"/>
      <c r="DD49" s="8">
        <f t="shared" si="5"/>
        <v>1</v>
      </c>
      <c r="DE49" s="8"/>
      <c r="DF49" s="8">
        <f t="shared" si="6"/>
        <v>1</v>
      </c>
      <c r="DG49" s="8"/>
      <c r="DH49" s="8">
        <f t="shared" si="7"/>
        <v>1</v>
      </c>
      <c r="DI49" s="8"/>
      <c r="DJ49" s="8">
        <f t="shared" si="8"/>
        <v>1</v>
      </c>
      <c r="DK49" s="8">
        <v>0</v>
      </c>
      <c r="DL49" s="8">
        <f t="shared" si="16"/>
        <v>1</v>
      </c>
      <c r="DM49" s="18"/>
    </row>
    <row r="50" spans="2:117" customFormat="1" x14ac:dyDescent="0.15">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10"/>
      <c r="CE50" s="8">
        <v>40</v>
      </c>
      <c r="CF50" s="8">
        <f t="shared" si="0"/>
        <v>0</v>
      </c>
      <c r="CG50" s="8">
        <v>40</v>
      </c>
      <c r="CH50" s="8">
        <f t="shared" si="1"/>
        <v>0</v>
      </c>
      <c r="CI50" s="8">
        <v>40</v>
      </c>
      <c r="CJ50" s="8">
        <f t="shared" si="2"/>
        <v>0</v>
      </c>
      <c r="CK50" s="8"/>
      <c r="CL50" s="8">
        <f t="shared" si="9"/>
        <v>0</v>
      </c>
      <c r="CM50" s="8">
        <v>0</v>
      </c>
      <c r="CN50" s="8">
        <f t="shared" si="10"/>
        <v>0</v>
      </c>
      <c r="CO50" s="8">
        <v>0</v>
      </c>
      <c r="CP50" s="8">
        <f t="shared" ref="CP50:CP80" si="20">IF(CO50&lt;10,IF(CO50=$T50,1,0),IF(MOD(CO50,10)=$U50,1,0))</f>
        <v>0</v>
      </c>
      <c r="CQ50" s="8">
        <v>43</v>
      </c>
      <c r="CR50" s="8">
        <f t="shared" si="17"/>
        <v>0</v>
      </c>
      <c r="CS50" s="8"/>
      <c r="CT50" s="8">
        <f t="shared" si="18"/>
        <v>0</v>
      </c>
      <c r="CU50" s="8" t="s">
        <v>629</v>
      </c>
      <c r="CV50" s="8" t="e">
        <f t="shared" ref="CV50:CV80" si="21">IF(CU50&lt;10,IF(CU50=$T50,1,0),IF(MOD(CU50,10)=$U50,1,0))</f>
        <v>#VALUE!</v>
      </c>
      <c r="CW50" s="8">
        <v>40</v>
      </c>
      <c r="CX50" s="8">
        <f t="shared" si="3"/>
        <v>0</v>
      </c>
      <c r="CY50" s="8" t="s">
        <v>629</v>
      </c>
      <c r="CZ50" s="8" t="e">
        <f t="shared" si="19"/>
        <v>#VALUE!</v>
      </c>
      <c r="DA50" s="8">
        <v>40</v>
      </c>
      <c r="DB50" s="8">
        <f t="shared" si="4"/>
        <v>0</v>
      </c>
      <c r="DC50" s="8"/>
      <c r="DD50" s="8">
        <f t="shared" si="5"/>
        <v>0</v>
      </c>
      <c r="DE50" s="8"/>
      <c r="DF50" s="8">
        <f t="shared" si="6"/>
        <v>0</v>
      </c>
      <c r="DG50" s="8"/>
      <c r="DH50" s="8">
        <f t="shared" si="7"/>
        <v>0</v>
      </c>
      <c r="DI50" s="8"/>
      <c r="DJ50" s="8">
        <f t="shared" si="8"/>
        <v>0</v>
      </c>
      <c r="DK50" s="8">
        <v>0</v>
      </c>
      <c r="DL50" s="8">
        <f t="shared" si="16"/>
        <v>0</v>
      </c>
      <c r="DM50" s="18"/>
    </row>
    <row r="51" spans="2:117" customFormat="1" x14ac:dyDescent="0.15">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10"/>
      <c r="CE51" s="8">
        <v>0</v>
      </c>
      <c r="CF51" s="8">
        <f t="shared" si="0"/>
        <v>0</v>
      </c>
      <c r="CG51" s="8">
        <v>0</v>
      </c>
      <c r="CH51" s="8">
        <f t="shared" si="1"/>
        <v>0</v>
      </c>
      <c r="CI51" s="8">
        <v>40</v>
      </c>
      <c r="CJ51" s="8">
        <f t="shared" si="2"/>
        <v>1</v>
      </c>
      <c r="CK51" s="8"/>
      <c r="CL51" s="8">
        <f t="shared" si="9"/>
        <v>0</v>
      </c>
      <c r="CM51" s="8">
        <v>0</v>
      </c>
      <c r="CN51" s="8">
        <f t="shared" si="10"/>
        <v>0</v>
      </c>
      <c r="CO51" s="8">
        <v>0</v>
      </c>
      <c r="CP51" s="8">
        <f t="shared" si="20"/>
        <v>0</v>
      </c>
      <c r="CQ51" s="8">
        <v>0</v>
      </c>
      <c r="CR51" s="8">
        <f t="shared" si="17"/>
        <v>0</v>
      </c>
      <c r="CS51" s="8"/>
      <c r="CT51" s="8">
        <f t="shared" si="18"/>
        <v>0</v>
      </c>
      <c r="CU51" s="8">
        <v>0</v>
      </c>
      <c r="CV51" s="8">
        <f t="shared" si="21"/>
        <v>0</v>
      </c>
      <c r="CW51" s="8">
        <v>0</v>
      </c>
      <c r="CX51" s="8">
        <f t="shared" si="3"/>
        <v>0</v>
      </c>
      <c r="CY51" s="8">
        <v>0</v>
      </c>
      <c r="CZ51" s="8">
        <f t="shared" si="19"/>
        <v>0</v>
      </c>
      <c r="DA51" s="8">
        <v>0</v>
      </c>
      <c r="DB51" s="8">
        <f t="shared" si="4"/>
        <v>0</v>
      </c>
      <c r="DC51" s="8"/>
      <c r="DD51" s="8">
        <f t="shared" si="5"/>
        <v>0</v>
      </c>
      <c r="DE51" s="8"/>
      <c r="DF51" s="8">
        <f t="shared" si="6"/>
        <v>0</v>
      </c>
      <c r="DG51" s="8"/>
      <c r="DH51" s="8">
        <f t="shared" si="7"/>
        <v>0</v>
      </c>
      <c r="DI51" s="8"/>
      <c r="DJ51" s="8">
        <f t="shared" si="8"/>
        <v>0</v>
      </c>
      <c r="DK51" s="8"/>
      <c r="DL51" s="8">
        <f t="shared" si="16"/>
        <v>0</v>
      </c>
      <c r="DM51" s="18"/>
    </row>
    <row r="52" spans="2:117" customFormat="1" x14ac:dyDescent="0.15">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10"/>
      <c r="CE52" s="8">
        <v>0</v>
      </c>
      <c r="CF52" s="8">
        <f t="shared" si="0"/>
        <v>0</v>
      </c>
      <c r="CG52" s="8">
        <v>40</v>
      </c>
      <c r="CH52" s="8">
        <f t="shared" si="1"/>
        <v>0</v>
      </c>
      <c r="CI52" s="8">
        <v>0</v>
      </c>
      <c r="CJ52" s="8">
        <f t="shared" si="2"/>
        <v>0</v>
      </c>
      <c r="CK52" s="8"/>
      <c r="CL52" s="8">
        <f t="shared" si="9"/>
        <v>0</v>
      </c>
      <c r="CM52" s="8">
        <v>3</v>
      </c>
      <c r="CN52" s="8">
        <f t="shared" si="10"/>
        <v>0</v>
      </c>
      <c r="CO52" s="8">
        <v>40</v>
      </c>
      <c r="CP52" s="8">
        <f t="shared" si="20"/>
        <v>0</v>
      </c>
      <c r="CQ52" s="8">
        <v>40</v>
      </c>
      <c r="CR52" s="8">
        <f t="shared" si="17"/>
        <v>0</v>
      </c>
      <c r="CS52" s="8"/>
      <c r="CT52" s="8">
        <f t="shared" si="18"/>
        <v>0</v>
      </c>
      <c r="CU52" s="8" t="s">
        <v>629</v>
      </c>
      <c r="CV52" s="8" t="e">
        <f t="shared" si="21"/>
        <v>#VALUE!</v>
      </c>
      <c r="CW52" s="8">
        <v>0</v>
      </c>
      <c r="CX52" s="8">
        <f t="shared" si="3"/>
        <v>0</v>
      </c>
      <c r="CY52" s="8" t="s">
        <v>629</v>
      </c>
      <c r="CZ52" s="8" t="e">
        <f t="shared" si="19"/>
        <v>#VALUE!</v>
      </c>
      <c r="DA52" s="8">
        <v>0</v>
      </c>
      <c r="DB52" s="8">
        <f t="shared" si="4"/>
        <v>0</v>
      </c>
      <c r="DC52" s="8"/>
      <c r="DD52" s="8">
        <f t="shared" si="5"/>
        <v>0</v>
      </c>
      <c r="DE52" s="8"/>
      <c r="DF52" s="8">
        <f t="shared" si="6"/>
        <v>0</v>
      </c>
      <c r="DG52" s="8"/>
      <c r="DH52" s="8">
        <f t="shared" si="7"/>
        <v>0</v>
      </c>
      <c r="DI52" s="8"/>
      <c r="DJ52" s="8">
        <f t="shared" si="8"/>
        <v>0</v>
      </c>
      <c r="DK52" s="8">
        <v>3</v>
      </c>
      <c r="DL52" s="8">
        <f t="shared" si="16"/>
        <v>0</v>
      </c>
      <c r="DM52" s="18"/>
    </row>
    <row r="53" spans="2:117" customFormat="1" x14ac:dyDescent="0.15">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10"/>
      <c r="CE53" s="8">
        <v>3</v>
      </c>
      <c r="CF53" s="8">
        <f t="shared" si="0"/>
        <v>1</v>
      </c>
      <c r="CG53" s="8">
        <v>3</v>
      </c>
      <c r="CH53" s="8">
        <f t="shared" si="1"/>
        <v>1</v>
      </c>
      <c r="CI53" s="8">
        <v>43</v>
      </c>
      <c r="CJ53" s="8">
        <f t="shared" si="2"/>
        <v>0</v>
      </c>
      <c r="CK53" s="8"/>
      <c r="CL53" s="8">
        <f t="shared" si="9"/>
        <v>0</v>
      </c>
      <c r="CM53" s="8">
        <v>40</v>
      </c>
      <c r="CN53" s="8">
        <f t="shared" si="10"/>
        <v>0</v>
      </c>
      <c r="CO53" s="8">
        <v>40</v>
      </c>
      <c r="CP53" s="8">
        <f t="shared" si="20"/>
        <v>0</v>
      </c>
      <c r="CQ53" s="8">
        <v>3</v>
      </c>
      <c r="CR53" s="8">
        <f t="shared" si="17"/>
        <v>1</v>
      </c>
      <c r="CS53" s="8"/>
      <c r="CT53" s="8">
        <f t="shared" si="18"/>
        <v>0</v>
      </c>
      <c r="CU53" s="8" t="s">
        <v>629</v>
      </c>
      <c r="CV53" s="8" t="e">
        <f t="shared" si="21"/>
        <v>#VALUE!</v>
      </c>
      <c r="CW53" s="8">
        <v>1</v>
      </c>
      <c r="CX53" s="8">
        <f t="shared" si="3"/>
        <v>0</v>
      </c>
      <c r="CY53" s="8" t="s">
        <v>629</v>
      </c>
      <c r="CZ53" s="8" t="e">
        <f t="shared" si="19"/>
        <v>#VALUE!</v>
      </c>
      <c r="DA53" s="8">
        <v>43</v>
      </c>
      <c r="DB53" s="8">
        <f t="shared" si="4"/>
        <v>0</v>
      </c>
      <c r="DC53" s="8"/>
      <c r="DD53" s="8">
        <f t="shared" si="5"/>
        <v>0</v>
      </c>
      <c r="DE53" s="8"/>
      <c r="DF53" s="8">
        <f t="shared" si="6"/>
        <v>0</v>
      </c>
      <c r="DG53" s="8"/>
      <c r="DH53" s="8">
        <f t="shared" si="7"/>
        <v>0</v>
      </c>
      <c r="DI53" s="8"/>
      <c r="DJ53" s="8">
        <f t="shared" si="8"/>
        <v>0</v>
      </c>
      <c r="DK53" s="8">
        <v>3</v>
      </c>
      <c r="DL53" s="8">
        <f t="shared" si="16"/>
        <v>1</v>
      </c>
      <c r="DM53" s="18"/>
    </row>
    <row r="54" spans="2:117" customFormat="1" x14ac:dyDescent="0.15">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10"/>
      <c r="CE54" s="8">
        <v>43</v>
      </c>
      <c r="CF54" s="8">
        <f t="shared" si="0"/>
        <v>0</v>
      </c>
      <c r="CG54" s="8">
        <v>3</v>
      </c>
      <c r="CH54" s="8">
        <f t="shared" si="1"/>
        <v>1</v>
      </c>
      <c r="CI54" s="8">
        <v>43</v>
      </c>
      <c r="CJ54" s="8">
        <f t="shared" si="2"/>
        <v>0</v>
      </c>
      <c r="CK54" s="8"/>
      <c r="CL54" s="8">
        <f t="shared" si="9"/>
        <v>0</v>
      </c>
      <c r="CM54" s="8">
        <v>40</v>
      </c>
      <c r="CN54" s="8">
        <f t="shared" si="10"/>
        <v>0</v>
      </c>
      <c r="CO54" s="8">
        <v>3</v>
      </c>
      <c r="CP54" s="8">
        <f t="shared" si="20"/>
        <v>1</v>
      </c>
      <c r="CQ54" s="8">
        <v>3</v>
      </c>
      <c r="CR54" s="8">
        <f t="shared" si="17"/>
        <v>1</v>
      </c>
      <c r="CS54" s="8"/>
      <c r="CT54" s="8">
        <f t="shared" si="18"/>
        <v>0</v>
      </c>
      <c r="CU54" s="8" t="s">
        <v>629</v>
      </c>
      <c r="CV54" s="8" t="e">
        <f t="shared" si="21"/>
        <v>#VALUE!</v>
      </c>
      <c r="CW54" s="8">
        <v>43</v>
      </c>
      <c r="CX54" s="8">
        <f t="shared" si="3"/>
        <v>0</v>
      </c>
      <c r="CY54" s="8" t="s">
        <v>629</v>
      </c>
      <c r="CZ54" s="8" t="e">
        <f t="shared" si="19"/>
        <v>#VALUE!</v>
      </c>
      <c r="DA54" s="8">
        <v>43</v>
      </c>
      <c r="DB54" s="8">
        <f t="shared" si="4"/>
        <v>0</v>
      </c>
      <c r="DC54" s="8"/>
      <c r="DD54" s="8">
        <f t="shared" si="5"/>
        <v>0</v>
      </c>
      <c r="DE54" s="8"/>
      <c r="DF54" s="8">
        <f t="shared" si="6"/>
        <v>0</v>
      </c>
      <c r="DG54" s="8"/>
      <c r="DH54" s="8">
        <f t="shared" si="7"/>
        <v>0</v>
      </c>
      <c r="DI54" s="8"/>
      <c r="DJ54" s="8">
        <f t="shared" si="8"/>
        <v>0</v>
      </c>
      <c r="DK54" s="8"/>
      <c r="DL54" s="8">
        <f t="shared" si="16"/>
        <v>0</v>
      </c>
      <c r="DM54" s="18"/>
    </row>
    <row r="55" spans="2:117" customFormat="1" x14ac:dyDescent="0.15">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10"/>
      <c r="CE55" s="8">
        <v>40</v>
      </c>
      <c r="CF55" s="8">
        <f t="shared" si="0"/>
        <v>1</v>
      </c>
      <c r="CG55" s="8">
        <v>40</v>
      </c>
      <c r="CH55" s="8">
        <f t="shared" si="1"/>
        <v>1</v>
      </c>
      <c r="CI55" s="8">
        <v>0</v>
      </c>
      <c r="CJ55" s="8">
        <f t="shared" si="2"/>
        <v>0</v>
      </c>
      <c r="CK55" s="8">
        <v>40</v>
      </c>
      <c r="CL55" s="8">
        <f t="shared" si="9"/>
        <v>1</v>
      </c>
      <c r="CM55" s="8">
        <v>3</v>
      </c>
      <c r="CN55" s="8">
        <f t="shared" si="10"/>
        <v>0</v>
      </c>
      <c r="CO55" s="8">
        <v>3</v>
      </c>
      <c r="CP55" s="8">
        <f t="shared" si="20"/>
        <v>0</v>
      </c>
      <c r="CQ55" s="8">
        <v>40</v>
      </c>
      <c r="CR55" s="8">
        <f t="shared" si="17"/>
        <v>1</v>
      </c>
      <c r="CS55" s="8"/>
      <c r="CT55" s="8">
        <f t="shared" si="18"/>
        <v>0</v>
      </c>
      <c r="CU55" s="8" t="s">
        <v>629</v>
      </c>
      <c r="CV55" s="8" t="e">
        <f t="shared" si="21"/>
        <v>#VALUE!</v>
      </c>
      <c r="CW55" s="8">
        <v>40</v>
      </c>
      <c r="CX55" s="8">
        <f t="shared" si="3"/>
        <v>1</v>
      </c>
      <c r="CY55" s="8" t="s">
        <v>629</v>
      </c>
      <c r="CZ55" s="8" t="e">
        <f t="shared" si="19"/>
        <v>#VALUE!</v>
      </c>
      <c r="DA55" s="8">
        <v>40</v>
      </c>
      <c r="DB55" s="8">
        <f t="shared" si="4"/>
        <v>1</v>
      </c>
      <c r="DC55" s="8"/>
      <c r="DD55" s="8">
        <f t="shared" si="5"/>
        <v>0</v>
      </c>
      <c r="DE55" s="8"/>
      <c r="DF55" s="8">
        <f t="shared" si="6"/>
        <v>0</v>
      </c>
      <c r="DG55" s="8"/>
      <c r="DH55" s="8">
        <f t="shared" si="7"/>
        <v>0</v>
      </c>
      <c r="DI55" s="8"/>
      <c r="DJ55" s="8">
        <f t="shared" si="8"/>
        <v>0</v>
      </c>
      <c r="DK55" s="8"/>
      <c r="DL55" s="8">
        <f t="shared" si="16"/>
        <v>0</v>
      </c>
      <c r="DM55" s="18"/>
    </row>
    <row r="56" spans="2:117" customFormat="1" x14ac:dyDescent="0.15">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10"/>
      <c r="CE56" s="8">
        <v>40</v>
      </c>
      <c r="CF56" s="8">
        <f t="shared" si="0"/>
        <v>0</v>
      </c>
      <c r="CG56" s="8">
        <v>0</v>
      </c>
      <c r="CH56" s="8">
        <f t="shared" si="1"/>
        <v>0</v>
      </c>
      <c r="CI56" s="8">
        <v>40</v>
      </c>
      <c r="CJ56" s="8">
        <f t="shared" si="2"/>
        <v>0</v>
      </c>
      <c r="CK56" s="8"/>
      <c r="CL56" s="8">
        <f t="shared" si="9"/>
        <v>0</v>
      </c>
      <c r="CM56" s="8">
        <v>43</v>
      </c>
      <c r="CN56" s="8">
        <f t="shared" si="10"/>
        <v>0</v>
      </c>
      <c r="CO56" s="8">
        <v>0</v>
      </c>
      <c r="CP56" s="8">
        <f t="shared" si="20"/>
        <v>0</v>
      </c>
      <c r="CQ56" s="8">
        <v>43</v>
      </c>
      <c r="CR56" s="8">
        <f t="shared" si="17"/>
        <v>0</v>
      </c>
      <c r="CS56" s="8"/>
      <c r="CT56" s="8">
        <f t="shared" si="18"/>
        <v>0</v>
      </c>
      <c r="CU56" s="8" t="s">
        <v>629</v>
      </c>
      <c r="CV56" s="8" t="e">
        <f t="shared" si="21"/>
        <v>#VALUE!</v>
      </c>
      <c r="CW56" s="8">
        <v>1</v>
      </c>
      <c r="CX56" s="8">
        <f t="shared" si="3"/>
        <v>0</v>
      </c>
      <c r="CY56" s="8" t="s">
        <v>629</v>
      </c>
      <c r="CZ56" s="8" t="e">
        <f t="shared" si="19"/>
        <v>#VALUE!</v>
      </c>
      <c r="DA56" s="8">
        <v>40</v>
      </c>
      <c r="DB56" s="8">
        <f t="shared" si="4"/>
        <v>0</v>
      </c>
      <c r="DC56" s="8"/>
      <c r="DD56" s="8">
        <f t="shared" si="5"/>
        <v>0</v>
      </c>
      <c r="DE56" s="8"/>
      <c r="DF56" s="8">
        <f t="shared" si="6"/>
        <v>0</v>
      </c>
      <c r="DG56" s="8"/>
      <c r="DH56" s="8">
        <f t="shared" si="7"/>
        <v>0</v>
      </c>
      <c r="DI56" s="8"/>
      <c r="DJ56" s="8">
        <f t="shared" si="8"/>
        <v>0</v>
      </c>
      <c r="DK56" s="8">
        <v>0</v>
      </c>
      <c r="DL56" s="8">
        <f t="shared" si="16"/>
        <v>0</v>
      </c>
      <c r="DM56" s="18"/>
    </row>
    <row r="57" spans="2:117" customFormat="1" x14ac:dyDescent="0.15">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10"/>
      <c r="CE57" s="8">
        <v>43</v>
      </c>
      <c r="CF57" s="8">
        <f t="shared" si="0"/>
        <v>0</v>
      </c>
      <c r="CG57" s="8">
        <v>3</v>
      </c>
      <c r="CH57" s="8">
        <f t="shared" si="1"/>
        <v>0</v>
      </c>
      <c r="CI57" s="8">
        <v>43</v>
      </c>
      <c r="CJ57" s="8">
        <f t="shared" si="2"/>
        <v>0</v>
      </c>
      <c r="CK57" s="8"/>
      <c r="CL57" s="8">
        <f t="shared" si="9"/>
        <v>0</v>
      </c>
      <c r="CM57" s="8">
        <v>3</v>
      </c>
      <c r="CN57" s="8">
        <f t="shared" si="10"/>
        <v>0</v>
      </c>
      <c r="CO57" s="8">
        <v>40</v>
      </c>
      <c r="CP57" s="8">
        <f t="shared" si="20"/>
        <v>0</v>
      </c>
      <c r="CQ57" s="8">
        <v>3</v>
      </c>
      <c r="CR57" s="8">
        <f t="shared" si="17"/>
        <v>0</v>
      </c>
      <c r="CS57" s="8">
        <v>3</v>
      </c>
      <c r="CT57" s="8">
        <f t="shared" si="18"/>
        <v>0</v>
      </c>
      <c r="CU57" s="8" t="s">
        <v>629</v>
      </c>
      <c r="CV57" s="8" t="e">
        <f t="shared" si="21"/>
        <v>#VALUE!</v>
      </c>
      <c r="CW57" s="8">
        <v>1</v>
      </c>
      <c r="CX57" s="8">
        <f t="shared" si="3"/>
        <v>0</v>
      </c>
      <c r="CY57" s="8" t="s">
        <v>629</v>
      </c>
      <c r="CZ57" s="8" t="e">
        <f t="shared" si="19"/>
        <v>#VALUE!</v>
      </c>
      <c r="DA57" s="8">
        <v>43</v>
      </c>
      <c r="DB57" s="8">
        <f t="shared" si="4"/>
        <v>0</v>
      </c>
      <c r="DC57" s="8"/>
      <c r="DD57" s="8">
        <f t="shared" si="5"/>
        <v>0</v>
      </c>
      <c r="DE57" s="8"/>
      <c r="DF57" s="8">
        <f t="shared" si="6"/>
        <v>0</v>
      </c>
      <c r="DG57" s="8"/>
      <c r="DH57" s="8">
        <f t="shared" si="7"/>
        <v>0</v>
      </c>
      <c r="DI57" s="8"/>
      <c r="DJ57" s="8">
        <f t="shared" si="8"/>
        <v>0</v>
      </c>
      <c r="DK57" s="8">
        <v>3</v>
      </c>
      <c r="DL57" s="8">
        <f t="shared" si="16"/>
        <v>0</v>
      </c>
      <c r="DM57" s="18"/>
    </row>
    <row r="58" spans="2:117" customFormat="1" x14ac:dyDescent="0.15">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10"/>
      <c r="CE58" s="8">
        <v>43</v>
      </c>
      <c r="CF58" s="8">
        <f t="shared" si="0"/>
        <v>0</v>
      </c>
      <c r="CG58" s="8">
        <v>3</v>
      </c>
      <c r="CH58" s="8">
        <f t="shared" si="1"/>
        <v>0</v>
      </c>
      <c r="CI58" s="8">
        <v>43</v>
      </c>
      <c r="CJ58" s="8">
        <f t="shared" si="2"/>
        <v>0</v>
      </c>
      <c r="CK58" s="8"/>
      <c r="CL58" s="8">
        <f t="shared" si="9"/>
        <v>0</v>
      </c>
      <c r="CM58" s="8">
        <v>3</v>
      </c>
      <c r="CN58" s="8">
        <f t="shared" si="10"/>
        <v>0</v>
      </c>
      <c r="CO58" s="8">
        <v>40</v>
      </c>
      <c r="CP58" s="8">
        <f t="shared" si="20"/>
        <v>0</v>
      </c>
      <c r="CQ58" s="8">
        <v>3</v>
      </c>
      <c r="CR58" s="8">
        <f t="shared" si="17"/>
        <v>0</v>
      </c>
      <c r="CS58" s="8">
        <v>3</v>
      </c>
      <c r="CT58" s="8">
        <f t="shared" si="18"/>
        <v>0</v>
      </c>
      <c r="CU58" s="8" t="s">
        <v>629</v>
      </c>
      <c r="CV58" s="8" t="e">
        <f t="shared" si="21"/>
        <v>#VALUE!</v>
      </c>
      <c r="CW58" s="8">
        <v>1</v>
      </c>
      <c r="CX58" s="8">
        <f t="shared" si="3"/>
        <v>0</v>
      </c>
      <c r="CY58" s="8" t="s">
        <v>629</v>
      </c>
      <c r="CZ58" s="8" t="e">
        <f t="shared" si="19"/>
        <v>#VALUE!</v>
      </c>
      <c r="DA58" s="8">
        <v>43</v>
      </c>
      <c r="DB58" s="8">
        <f t="shared" si="4"/>
        <v>0</v>
      </c>
      <c r="DC58" s="8"/>
      <c r="DD58" s="8">
        <f t="shared" si="5"/>
        <v>0</v>
      </c>
      <c r="DE58" s="8"/>
      <c r="DF58" s="8">
        <f t="shared" si="6"/>
        <v>0</v>
      </c>
      <c r="DG58" s="8"/>
      <c r="DH58" s="8">
        <f t="shared" si="7"/>
        <v>0</v>
      </c>
      <c r="DI58" s="8"/>
      <c r="DJ58" s="8">
        <f t="shared" si="8"/>
        <v>0</v>
      </c>
      <c r="DK58" s="8">
        <v>3</v>
      </c>
      <c r="DL58" s="8">
        <f t="shared" si="16"/>
        <v>0</v>
      </c>
      <c r="DM58" s="18"/>
    </row>
    <row r="59" spans="2:117" customFormat="1" x14ac:dyDescent="0.15">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10"/>
      <c r="CE59" s="8">
        <v>3</v>
      </c>
      <c r="CF59" s="8">
        <f t="shared" si="0"/>
        <v>0</v>
      </c>
      <c r="CG59" s="8">
        <v>3</v>
      </c>
      <c r="CH59" s="8">
        <f t="shared" si="1"/>
        <v>0</v>
      </c>
      <c r="CI59" s="8">
        <v>43</v>
      </c>
      <c r="CJ59" s="8">
        <f t="shared" si="2"/>
        <v>0</v>
      </c>
      <c r="CK59" s="8"/>
      <c r="CL59" s="8">
        <f t="shared" si="9"/>
        <v>0</v>
      </c>
      <c r="CM59" s="8">
        <v>3</v>
      </c>
      <c r="CN59" s="8">
        <f t="shared" si="10"/>
        <v>0</v>
      </c>
      <c r="CO59" s="8">
        <v>40</v>
      </c>
      <c r="CP59" s="8">
        <f t="shared" si="20"/>
        <v>1</v>
      </c>
      <c r="CQ59" s="8">
        <v>3</v>
      </c>
      <c r="CR59" s="8">
        <f t="shared" si="17"/>
        <v>0</v>
      </c>
      <c r="CS59" s="8">
        <v>3</v>
      </c>
      <c r="CT59" s="8">
        <f t="shared" si="18"/>
        <v>0</v>
      </c>
      <c r="CU59" s="8" t="s">
        <v>629</v>
      </c>
      <c r="CV59" s="8" t="e">
        <f t="shared" si="21"/>
        <v>#VALUE!</v>
      </c>
      <c r="CW59" s="8">
        <v>1</v>
      </c>
      <c r="CX59" s="8">
        <f t="shared" si="3"/>
        <v>0</v>
      </c>
      <c r="CY59" s="8" t="s">
        <v>629</v>
      </c>
      <c r="CZ59" s="8" t="e">
        <f t="shared" si="19"/>
        <v>#VALUE!</v>
      </c>
      <c r="DA59" s="8">
        <v>3</v>
      </c>
      <c r="DB59" s="8">
        <f t="shared" si="4"/>
        <v>0</v>
      </c>
      <c r="DC59" s="8"/>
      <c r="DD59" s="8">
        <f t="shared" si="5"/>
        <v>0</v>
      </c>
      <c r="DE59" s="8"/>
      <c r="DF59" s="8">
        <f t="shared" si="6"/>
        <v>0</v>
      </c>
      <c r="DG59" s="8"/>
      <c r="DH59" s="8">
        <f t="shared" si="7"/>
        <v>0</v>
      </c>
      <c r="DI59" s="8"/>
      <c r="DJ59" s="8">
        <f t="shared" si="8"/>
        <v>0</v>
      </c>
      <c r="DK59" s="8">
        <v>3</v>
      </c>
      <c r="DL59" s="8">
        <f t="shared" si="16"/>
        <v>0</v>
      </c>
      <c r="DM59" s="18"/>
    </row>
    <row r="60" spans="2:117" customFormat="1" x14ac:dyDescent="0.15">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10"/>
      <c r="CE60" s="8">
        <v>40</v>
      </c>
      <c r="CF60" s="8">
        <f t="shared" si="0"/>
        <v>0</v>
      </c>
      <c r="CG60" s="8">
        <v>40</v>
      </c>
      <c r="CH60" s="8">
        <f t="shared" si="1"/>
        <v>0</v>
      </c>
      <c r="CI60" s="8">
        <v>0</v>
      </c>
      <c r="CJ60" s="8">
        <f t="shared" si="2"/>
        <v>0</v>
      </c>
      <c r="CK60" s="8"/>
      <c r="CL60" s="8">
        <f t="shared" si="9"/>
        <v>0</v>
      </c>
      <c r="CM60" s="8">
        <v>40</v>
      </c>
      <c r="CN60" s="8">
        <f t="shared" si="10"/>
        <v>0</v>
      </c>
      <c r="CO60" s="8">
        <v>3</v>
      </c>
      <c r="CP60" s="8">
        <f t="shared" si="20"/>
        <v>0</v>
      </c>
      <c r="CQ60" s="8">
        <v>40</v>
      </c>
      <c r="CR60" s="8">
        <f t="shared" si="17"/>
        <v>0</v>
      </c>
      <c r="CS60" s="8"/>
      <c r="CT60" s="8">
        <f t="shared" si="18"/>
        <v>0</v>
      </c>
      <c r="CU60" s="8" t="s">
        <v>629</v>
      </c>
      <c r="CV60" s="8" t="e">
        <f t="shared" si="21"/>
        <v>#VALUE!</v>
      </c>
      <c r="CW60" s="8">
        <v>41</v>
      </c>
      <c r="CX60" s="8">
        <f t="shared" si="3"/>
        <v>0</v>
      </c>
      <c r="CY60" s="8" t="s">
        <v>629</v>
      </c>
      <c r="CZ60" s="8" t="e">
        <f t="shared" si="19"/>
        <v>#VALUE!</v>
      </c>
      <c r="DA60" s="8">
        <v>40</v>
      </c>
      <c r="DB60" s="8">
        <f t="shared" si="4"/>
        <v>0</v>
      </c>
      <c r="DC60" s="8"/>
      <c r="DD60" s="8">
        <f t="shared" si="5"/>
        <v>0</v>
      </c>
      <c r="DE60" s="8"/>
      <c r="DF60" s="8">
        <f t="shared" si="6"/>
        <v>0</v>
      </c>
      <c r="DG60" s="8"/>
      <c r="DH60" s="8">
        <f t="shared" si="7"/>
        <v>0</v>
      </c>
      <c r="DI60" s="8"/>
      <c r="DJ60" s="8">
        <f t="shared" si="8"/>
        <v>0</v>
      </c>
      <c r="DK60" s="8"/>
      <c r="DL60" s="8">
        <f t="shared" si="16"/>
        <v>0</v>
      </c>
      <c r="DM60" s="18"/>
    </row>
    <row r="61" spans="2:117" customFormat="1" x14ac:dyDescent="0.15">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10"/>
      <c r="CE61" s="8">
        <v>40</v>
      </c>
      <c r="CF61" s="8">
        <f t="shared" si="0"/>
        <v>1</v>
      </c>
      <c r="CG61" s="8">
        <v>40</v>
      </c>
      <c r="CH61" s="8">
        <f t="shared" si="1"/>
        <v>1</v>
      </c>
      <c r="CI61" s="8">
        <v>0</v>
      </c>
      <c r="CJ61" s="8">
        <f t="shared" si="2"/>
        <v>0</v>
      </c>
      <c r="CK61" s="8"/>
      <c r="CL61" s="8">
        <f t="shared" si="9"/>
        <v>0</v>
      </c>
      <c r="CM61" s="8">
        <v>40</v>
      </c>
      <c r="CN61" s="8">
        <f t="shared" si="10"/>
        <v>1</v>
      </c>
      <c r="CO61" s="8">
        <v>40</v>
      </c>
      <c r="CP61" s="8">
        <f t="shared" si="20"/>
        <v>1</v>
      </c>
      <c r="CQ61" s="8">
        <v>40</v>
      </c>
      <c r="CR61" s="8">
        <f t="shared" si="17"/>
        <v>1</v>
      </c>
      <c r="CS61" s="8"/>
      <c r="CT61" s="8">
        <f t="shared" si="18"/>
        <v>0</v>
      </c>
      <c r="CU61" s="8">
        <v>40</v>
      </c>
      <c r="CV61" s="8">
        <f t="shared" si="21"/>
        <v>1</v>
      </c>
      <c r="CW61" s="8">
        <v>1</v>
      </c>
      <c r="CX61" s="8">
        <f t="shared" si="3"/>
        <v>0</v>
      </c>
      <c r="CY61" s="8"/>
      <c r="CZ61" s="8">
        <f t="shared" si="19"/>
        <v>0</v>
      </c>
      <c r="DA61" s="8">
        <v>0</v>
      </c>
      <c r="DB61" s="8">
        <f t="shared" si="4"/>
        <v>0</v>
      </c>
      <c r="DC61" s="8"/>
      <c r="DD61" s="8">
        <f t="shared" si="5"/>
        <v>0</v>
      </c>
      <c r="DE61" s="8"/>
      <c r="DF61" s="8">
        <f t="shared" si="6"/>
        <v>0</v>
      </c>
      <c r="DG61" s="8"/>
      <c r="DH61" s="8">
        <f t="shared" si="7"/>
        <v>0</v>
      </c>
      <c r="DI61" s="8"/>
      <c r="DJ61" s="8">
        <f t="shared" si="8"/>
        <v>0</v>
      </c>
      <c r="DK61" s="8">
        <v>40</v>
      </c>
      <c r="DL61" s="8">
        <f t="shared" si="16"/>
        <v>1</v>
      </c>
      <c r="DM61" s="18"/>
    </row>
    <row r="62" spans="2:117" customFormat="1" x14ac:dyDescent="0.15">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10"/>
      <c r="CE62" s="8">
        <v>43</v>
      </c>
      <c r="CF62" s="8">
        <f t="shared" si="0"/>
        <v>0</v>
      </c>
      <c r="CG62" s="8">
        <v>3</v>
      </c>
      <c r="CH62" s="8">
        <f t="shared" si="1"/>
        <v>0</v>
      </c>
      <c r="CI62" s="8">
        <v>43</v>
      </c>
      <c r="CJ62" s="8">
        <f t="shared" si="2"/>
        <v>0</v>
      </c>
      <c r="CK62" s="8"/>
      <c r="CL62" s="8">
        <f t="shared" si="9"/>
        <v>0</v>
      </c>
      <c r="CM62" s="8">
        <v>40</v>
      </c>
      <c r="CN62" s="8">
        <f t="shared" si="10"/>
        <v>0</v>
      </c>
      <c r="CO62" s="8">
        <v>40</v>
      </c>
      <c r="CP62" s="8">
        <f t="shared" si="20"/>
        <v>0</v>
      </c>
      <c r="CQ62" s="8">
        <v>40</v>
      </c>
      <c r="CR62" s="8">
        <f t="shared" si="17"/>
        <v>0</v>
      </c>
      <c r="CS62" s="8">
        <v>40</v>
      </c>
      <c r="CT62" s="8">
        <f t="shared" si="18"/>
        <v>0</v>
      </c>
      <c r="CU62" s="8">
        <v>40</v>
      </c>
      <c r="CV62" s="8">
        <f t="shared" si="21"/>
        <v>0</v>
      </c>
      <c r="CW62" s="8">
        <v>1</v>
      </c>
      <c r="CX62" s="8">
        <f t="shared" si="3"/>
        <v>0</v>
      </c>
      <c r="CY62" s="8">
        <v>40</v>
      </c>
      <c r="CZ62" s="8">
        <f t="shared" si="19"/>
        <v>0</v>
      </c>
      <c r="DA62" s="8">
        <v>43</v>
      </c>
      <c r="DB62" s="8">
        <f t="shared" si="4"/>
        <v>0</v>
      </c>
      <c r="DC62" s="8"/>
      <c r="DD62" s="8">
        <f t="shared" si="5"/>
        <v>0</v>
      </c>
      <c r="DE62" s="8"/>
      <c r="DF62" s="8">
        <f t="shared" si="6"/>
        <v>0</v>
      </c>
      <c r="DG62" s="8"/>
      <c r="DH62" s="8">
        <f t="shared" si="7"/>
        <v>0</v>
      </c>
      <c r="DI62" s="8"/>
      <c r="DJ62" s="8">
        <f t="shared" si="8"/>
        <v>0</v>
      </c>
      <c r="DK62" s="8"/>
      <c r="DL62" s="8">
        <f t="shared" si="16"/>
        <v>0</v>
      </c>
      <c r="DM62" s="18"/>
    </row>
    <row r="63" spans="2:117" customFormat="1" x14ac:dyDescent="0.15">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10"/>
      <c r="CE63" s="8">
        <v>43</v>
      </c>
      <c r="CF63" s="8">
        <f t="shared" si="0"/>
        <v>0</v>
      </c>
      <c r="CG63" s="8">
        <v>3</v>
      </c>
      <c r="CH63" s="8">
        <f t="shared" si="1"/>
        <v>0</v>
      </c>
      <c r="CI63" s="8">
        <v>43</v>
      </c>
      <c r="CJ63" s="8">
        <f t="shared" si="2"/>
        <v>0</v>
      </c>
      <c r="CK63" s="8">
        <v>3</v>
      </c>
      <c r="CL63" s="8">
        <f t="shared" si="9"/>
        <v>0</v>
      </c>
      <c r="CM63" s="8">
        <v>3</v>
      </c>
      <c r="CN63" s="8">
        <f t="shared" si="10"/>
        <v>0</v>
      </c>
      <c r="CO63" s="8">
        <v>3</v>
      </c>
      <c r="CP63" s="8">
        <f t="shared" si="20"/>
        <v>0</v>
      </c>
      <c r="CQ63" s="8">
        <v>3</v>
      </c>
      <c r="CR63" s="8">
        <f t="shared" si="17"/>
        <v>0</v>
      </c>
      <c r="CS63" s="8">
        <v>3</v>
      </c>
      <c r="CT63" s="8">
        <f t="shared" si="18"/>
        <v>0</v>
      </c>
      <c r="CU63" s="8">
        <v>3</v>
      </c>
      <c r="CV63" s="8">
        <f t="shared" si="21"/>
        <v>0</v>
      </c>
      <c r="CW63" s="8">
        <v>43</v>
      </c>
      <c r="CX63" s="8">
        <f t="shared" si="3"/>
        <v>0</v>
      </c>
      <c r="CY63" s="8">
        <v>3</v>
      </c>
      <c r="CZ63" s="8">
        <f t="shared" si="19"/>
        <v>0</v>
      </c>
      <c r="DA63" s="8">
        <v>43</v>
      </c>
      <c r="DB63" s="8">
        <f t="shared" si="4"/>
        <v>0</v>
      </c>
      <c r="DC63" s="8"/>
      <c r="DD63" s="8">
        <f t="shared" si="5"/>
        <v>0</v>
      </c>
      <c r="DE63" s="8"/>
      <c r="DF63" s="8">
        <f t="shared" si="6"/>
        <v>0</v>
      </c>
      <c r="DG63" s="8"/>
      <c r="DH63" s="8">
        <f t="shared" si="7"/>
        <v>0</v>
      </c>
      <c r="DI63" s="8"/>
      <c r="DJ63" s="8">
        <f t="shared" si="8"/>
        <v>0</v>
      </c>
      <c r="DK63" s="8">
        <v>3</v>
      </c>
      <c r="DL63" s="8">
        <f t="shared" si="16"/>
        <v>0</v>
      </c>
      <c r="DM63" s="18"/>
    </row>
    <row r="64" spans="2:117" customFormat="1" x14ac:dyDescent="0.15">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10"/>
      <c r="CE64" s="8">
        <v>3</v>
      </c>
      <c r="CF64" s="8">
        <f t="shared" si="0"/>
        <v>0</v>
      </c>
      <c r="CG64" s="8">
        <v>40</v>
      </c>
      <c r="CH64" s="8">
        <f t="shared" si="1"/>
        <v>0</v>
      </c>
      <c r="CI64" s="8">
        <v>0</v>
      </c>
      <c r="CJ64" s="8">
        <f t="shared" si="2"/>
        <v>0</v>
      </c>
      <c r="CK64" s="8"/>
      <c r="CL64" s="8">
        <f t="shared" si="9"/>
        <v>0</v>
      </c>
      <c r="CM64" s="8">
        <v>3</v>
      </c>
      <c r="CN64" s="8">
        <f t="shared" si="10"/>
        <v>0</v>
      </c>
      <c r="CO64" s="8">
        <v>40</v>
      </c>
      <c r="CP64" s="8">
        <f t="shared" si="20"/>
        <v>0</v>
      </c>
      <c r="CQ64" s="8">
        <v>3</v>
      </c>
      <c r="CR64" s="8">
        <f t="shared" si="17"/>
        <v>0</v>
      </c>
      <c r="CS64" s="8"/>
      <c r="CT64" s="8">
        <f t="shared" si="18"/>
        <v>0</v>
      </c>
      <c r="CU64" s="8" t="s">
        <v>629</v>
      </c>
      <c r="CV64" s="8" t="e">
        <f t="shared" si="21"/>
        <v>#VALUE!</v>
      </c>
      <c r="CW64" s="8">
        <v>1</v>
      </c>
      <c r="CX64" s="8">
        <f t="shared" si="3"/>
        <v>0</v>
      </c>
      <c r="CY64" s="8" t="s">
        <v>629</v>
      </c>
      <c r="CZ64" s="8" t="e">
        <f t="shared" si="19"/>
        <v>#VALUE!</v>
      </c>
      <c r="DA64" s="8">
        <v>3</v>
      </c>
      <c r="DB64" s="8">
        <f t="shared" si="4"/>
        <v>0</v>
      </c>
      <c r="DC64" s="8"/>
      <c r="DD64" s="8">
        <f t="shared" si="5"/>
        <v>0</v>
      </c>
      <c r="DE64" s="8"/>
      <c r="DF64" s="8">
        <f t="shared" si="6"/>
        <v>0</v>
      </c>
      <c r="DG64" s="8"/>
      <c r="DH64" s="8">
        <f t="shared" si="7"/>
        <v>0</v>
      </c>
      <c r="DI64" s="8"/>
      <c r="DJ64" s="8">
        <f t="shared" si="8"/>
        <v>0</v>
      </c>
      <c r="DK64" s="8"/>
      <c r="DL64" s="8">
        <f t="shared" si="16"/>
        <v>0</v>
      </c>
      <c r="DM64" s="18"/>
    </row>
    <row r="65" spans="2:117" customFormat="1" x14ac:dyDescent="0.15">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10"/>
      <c r="CE65" s="8">
        <v>40</v>
      </c>
      <c r="CF65" s="8">
        <f t="shared" si="0"/>
        <v>0</v>
      </c>
      <c r="CG65" s="8">
        <v>40</v>
      </c>
      <c r="CH65" s="8">
        <f t="shared" si="1"/>
        <v>0</v>
      </c>
      <c r="CI65" s="8"/>
      <c r="CJ65" s="8">
        <f t="shared" si="2"/>
        <v>0</v>
      </c>
      <c r="CK65" s="8"/>
      <c r="CL65" s="8">
        <f t="shared" si="9"/>
        <v>0</v>
      </c>
      <c r="CM65" s="8">
        <v>40</v>
      </c>
      <c r="CN65" s="8">
        <f t="shared" si="10"/>
        <v>0</v>
      </c>
      <c r="CO65" s="8">
        <v>40</v>
      </c>
      <c r="CP65" s="8">
        <f t="shared" si="20"/>
        <v>0</v>
      </c>
      <c r="CQ65" s="8">
        <v>40</v>
      </c>
      <c r="CR65" s="8">
        <f t="shared" si="17"/>
        <v>0</v>
      </c>
      <c r="CS65" s="8">
        <v>40</v>
      </c>
      <c r="CT65" s="8">
        <f t="shared" si="18"/>
        <v>0</v>
      </c>
      <c r="CU65" s="8">
        <v>40</v>
      </c>
      <c r="CV65" s="8">
        <f t="shared" si="21"/>
        <v>0</v>
      </c>
      <c r="CW65" s="8"/>
      <c r="CX65" s="8">
        <f t="shared" si="3"/>
        <v>0</v>
      </c>
      <c r="CY65" s="8">
        <v>40</v>
      </c>
      <c r="CZ65" s="8">
        <f t="shared" si="19"/>
        <v>0</v>
      </c>
      <c r="DA65" s="8">
        <v>0</v>
      </c>
      <c r="DB65" s="8">
        <f t="shared" si="4"/>
        <v>0</v>
      </c>
      <c r="DC65" s="8"/>
      <c r="DD65" s="8">
        <f t="shared" si="5"/>
        <v>0</v>
      </c>
      <c r="DE65" s="8"/>
      <c r="DF65" s="8">
        <f t="shared" si="6"/>
        <v>0</v>
      </c>
      <c r="DG65" s="8"/>
      <c r="DH65" s="8">
        <f t="shared" si="7"/>
        <v>0</v>
      </c>
      <c r="DI65" s="8"/>
      <c r="DJ65" s="8">
        <f t="shared" si="8"/>
        <v>0</v>
      </c>
      <c r="DK65" s="8"/>
      <c r="DL65" s="8">
        <f t="shared" si="16"/>
        <v>0</v>
      </c>
      <c r="DM65" s="18"/>
    </row>
    <row r="66" spans="2:117" customFormat="1" x14ac:dyDescent="0.15">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10"/>
      <c r="CE66" s="8">
        <v>43</v>
      </c>
      <c r="CF66" s="8">
        <f t="shared" si="0"/>
        <v>0</v>
      </c>
      <c r="CG66" s="8">
        <v>3</v>
      </c>
      <c r="CH66" s="8">
        <f t="shared" si="1"/>
        <v>0</v>
      </c>
      <c r="CI66" s="8"/>
      <c r="CJ66" s="8">
        <f t="shared" si="2"/>
        <v>0</v>
      </c>
      <c r="CK66" s="8"/>
      <c r="CL66" s="8">
        <f t="shared" si="9"/>
        <v>0</v>
      </c>
      <c r="CM66" s="8">
        <v>3</v>
      </c>
      <c r="CN66" s="8">
        <f t="shared" si="10"/>
        <v>0</v>
      </c>
      <c r="CO66" s="8">
        <v>3</v>
      </c>
      <c r="CP66" s="8">
        <f t="shared" si="20"/>
        <v>0</v>
      </c>
      <c r="CQ66" s="8">
        <v>40</v>
      </c>
      <c r="CR66" s="8">
        <f t="shared" si="17"/>
        <v>0</v>
      </c>
      <c r="CS66" s="8"/>
      <c r="CT66" s="8">
        <f t="shared" si="18"/>
        <v>0</v>
      </c>
      <c r="CU66" s="8"/>
      <c r="CV66" s="8">
        <f t="shared" si="21"/>
        <v>0</v>
      </c>
      <c r="CW66" s="8"/>
      <c r="CX66" s="8">
        <f t="shared" si="3"/>
        <v>0</v>
      </c>
      <c r="CY66" s="8"/>
      <c r="CZ66" s="8">
        <f t="shared" si="19"/>
        <v>0</v>
      </c>
      <c r="DA66" s="8">
        <v>43</v>
      </c>
      <c r="DB66" s="8">
        <f t="shared" si="4"/>
        <v>0</v>
      </c>
      <c r="DC66" s="8"/>
      <c r="DD66" s="8">
        <f t="shared" si="5"/>
        <v>0</v>
      </c>
      <c r="DE66" s="8"/>
      <c r="DF66" s="8">
        <f t="shared" si="6"/>
        <v>0</v>
      </c>
      <c r="DG66" s="8"/>
      <c r="DH66" s="8">
        <f t="shared" si="7"/>
        <v>0</v>
      </c>
      <c r="DI66" s="8"/>
      <c r="DJ66" s="8">
        <f t="shared" si="8"/>
        <v>0</v>
      </c>
      <c r="DK66" s="8">
        <v>40</v>
      </c>
      <c r="DL66" s="8">
        <f t="shared" si="16"/>
        <v>0</v>
      </c>
      <c r="DM66" s="18"/>
    </row>
    <row r="67" spans="2:117" customFormat="1" x14ac:dyDescent="0.15">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10"/>
      <c r="CE67" s="8">
        <v>40</v>
      </c>
      <c r="CF67" s="8">
        <f t="shared" si="0"/>
        <v>0</v>
      </c>
      <c r="CG67" s="8">
        <v>40</v>
      </c>
      <c r="CH67" s="8">
        <f t="shared" si="1"/>
        <v>0</v>
      </c>
      <c r="CI67" s="8"/>
      <c r="CJ67" s="8">
        <f t="shared" si="2"/>
        <v>0</v>
      </c>
      <c r="CK67" s="8">
        <v>40</v>
      </c>
      <c r="CL67" s="8">
        <f t="shared" si="9"/>
        <v>0</v>
      </c>
      <c r="CM67" s="8">
        <v>40</v>
      </c>
      <c r="CN67" s="8">
        <f t="shared" si="10"/>
        <v>0</v>
      </c>
      <c r="CO67" s="8">
        <v>40</v>
      </c>
      <c r="CP67" s="8">
        <f t="shared" si="20"/>
        <v>0</v>
      </c>
      <c r="CQ67" s="8">
        <v>40</v>
      </c>
      <c r="CR67" s="8">
        <f t="shared" si="17"/>
        <v>0</v>
      </c>
      <c r="CS67" s="8">
        <v>40</v>
      </c>
      <c r="CT67" s="8">
        <f t="shared" si="18"/>
        <v>0</v>
      </c>
      <c r="CU67" s="8">
        <v>40</v>
      </c>
      <c r="CV67" s="8">
        <f t="shared" si="21"/>
        <v>0</v>
      </c>
      <c r="CW67" s="8"/>
      <c r="CX67" s="8">
        <f t="shared" si="3"/>
        <v>0</v>
      </c>
      <c r="CY67" s="8">
        <v>40</v>
      </c>
      <c r="CZ67" s="8">
        <f t="shared" si="19"/>
        <v>0</v>
      </c>
      <c r="DA67" s="8">
        <v>40</v>
      </c>
      <c r="DB67" s="8">
        <f t="shared" si="4"/>
        <v>0</v>
      </c>
      <c r="DC67" s="8"/>
      <c r="DD67" s="8">
        <f t="shared" si="5"/>
        <v>0</v>
      </c>
      <c r="DE67" s="8"/>
      <c r="DF67" s="8">
        <f t="shared" si="6"/>
        <v>0</v>
      </c>
      <c r="DG67" s="8"/>
      <c r="DH67" s="8">
        <f t="shared" si="7"/>
        <v>0</v>
      </c>
      <c r="DI67" s="8"/>
      <c r="DJ67" s="8">
        <f t="shared" si="8"/>
        <v>0</v>
      </c>
      <c r="DK67" s="8">
        <v>40</v>
      </c>
      <c r="DL67" s="8">
        <f t="shared" si="16"/>
        <v>0</v>
      </c>
      <c r="DM67" s="18"/>
    </row>
    <row r="68" spans="2:117" customFormat="1" x14ac:dyDescent="0.15">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10"/>
      <c r="CE68" s="8">
        <v>40</v>
      </c>
      <c r="CF68" s="8">
        <f t="shared" si="0"/>
        <v>0</v>
      </c>
      <c r="CG68" s="8">
        <v>40</v>
      </c>
      <c r="CH68" s="8">
        <f t="shared" si="1"/>
        <v>0</v>
      </c>
      <c r="CI68" s="8"/>
      <c r="CJ68" s="8">
        <f t="shared" si="2"/>
        <v>0</v>
      </c>
      <c r="CK68" s="8"/>
      <c r="CL68" s="8">
        <f t="shared" si="9"/>
        <v>0</v>
      </c>
      <c r="CM68" s="8">
        <v>40</v>
      </c>
      <c r="CN68" s="8">
        <f t="shared" si="10"/>
        <v>0</v>
      </c>
      <c r="CO68" s="8">
        <v>40</v>
      </c>
      <c r="CP68" s="8">
        <f t="shared" si="20"/>
        <v>0</v>
      </c>
      <c r="CQ68" s="8">
        <v>40</v>
      </c>
      <c r="CR68" s="8">
        <f t="shared" si="17"/>
        <v>0</v>
      </c>
      <c r="CS68" s="8"/>
      <c r="CT68" s="8">
        <f t="shared" si="18"/>
        <v>0</v>
      </c>
      <c r="CU68" s="8">
        <v>40</v>
      </c>
      <c r="CV68" s="8">
        <f t="shared" si="21"/>
        <v>0</v>
      </c>
      <c r="CW68" s="8"/>
      <c r="CX68" s="8">
        <f t="shared" si="3"/>
        <v>0</v>
      </c>
      <c r="CY68" s="8"/>
      <c r="CZ68" s="8">
        <f t="shared" si="19"/>
        <v>0</v>
      </c>
      <c r="DA68" s="8">
        <v>0</v>
      </c>
      <c r="DB68" s="8">
        <f t="shared" si="4"/>
        <v>0</v>
      </c>
      <c r="DC68" s="8"/>
      <c r="DD68" s="8">
        <f t="shared" si="5"/>
        <v>0</v>
      </c>
      <c r="DE68" s="8"/>
      <c r="DF68" s="8">
        <f t="shared" si="6"/>
        <v>0</v>
      </c>
      <c r="DG68" s="8"/>
      <c r="DH68" s="8">
        <f t="shared" si="7"/>
        <v>0</v>
      </c>
      <c r="DI68" s="8"/>
      <c r="DJ68" s="8">
        <f t="shared" si="8"/>
        <v>0</v>
      </c>
      <c r="DK68" s="8">
        <v>40</v>
      </c>
      <c r="DL68" s="8">
        <f t="shared" si="16"/>
        <v>0</v>
      </c>
      <c r="DM68" s="18"/>
    </row>
    <row r="69" spans="2:117" customFormat="1" x14ac:dyDescent="0.15">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10"/>
      <c r="CE69" s="8">
        <v>40</v>
      </c>
      <c r="CF69" s="8">
        <f t="shared" si="0"/>
        <v>0</v>
      </c>
      <c r="CG69" s="8">
        <v>40</v>
      </c>
      <c r="CH69" s="8">
        <f t="shared" si="1"/>
        <v>0</v>
      </c>
      <c r="CI69" s="8"/>
      <c r="CJ69" s="8">
        <f t="shared" si="2"/>
        <v>0</v>
      </c>
      <c r="CK69" s="8">
        <v>40</v>
      </c>
      <c r="CL69" s="8">
        <f t="shared" si="9"/>
        <v>0</v>
      </c>
      <c r="CM69" s="8">
        <v>40</v>
      </c>
      <c r="CN69" s="8">
        <f t="shared" si="10"/>
        <v>0</v>
      </c>
      <c r="CO69" s="8">
        <v>40</v>
      </c>
      <c r="CP69" s="8">
        <f t="shared" si="20"/>
        <v>0</v>
      </c>
      <c r="CQ69" s="8">
        <v>40</v>
      </c>
      <c r="CR69" s="8">
        <f t="shared" si="17"/>
        <v>0</v>
      </c>
      <c r="CS69" s="8"/>
      <c r="CT69" s="8">
        <f t="shared" si="18"/>
        <v>0</v>
      </c>
      <c r="CU69" s="8">
        <v>40</v>
      </c>
      <c r="CV69" s="8">
        <f t="shared" si="21"/>
        <v>0</v>
      </c>
      <c r="CW69" s="8"/>
      <c r="CX69" s="8">
        <f t="shared" si="3"/>
        <v>0</v>
      </c>
      <c r="CY69" s="8"/>
      <c r="CZ69" s="8">
        <f t="shared" si="19"/>
        <v>0</v>
      </c>
      <c r="DA69" s="8">
        <v>40</v>
      </c>
      <c r="DB69" s="8">
        <f t="shared" si="4"/>
        <v>0</v>
      </c>
      <c r="DC69" s="8"/>
      <c r="DD69" s="8">
        <f t="shared" si="5"/>
        <v>0</v>
      </c>
      <c r="DE69" s="8"/>
      <c r="DF69" s="8">
        <f t="shared" si="6"/>
        <v>0</v>
      </c>
      <c r="DG69" s="8"/>
      <c r="DH69" s="8">
        <f t="shared" si="7"/>
        <v>0</v>
      </c>
      <c r="DI69" s="8"/>
      <c r="DJ69" s="8">
        <f t="shared" si="8"/>
        <v>0</v>
      </c>
      <c r="DK69" s="8">
        <v>40</v>
      </c>
      <c r="DL69" s="8">
        <f t="shared" si="16"/>
        <v>0</v>
      </c>
      <c r="DM69" s="18"/>
    </row>
    <row r="70" spans="2:117" customFormat="1" x14ac:dyDescent="0.15">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10"/>
      <c r="CE70" s="8">
        <v>40</v>
      </c>
      <c r="CF70" s="8">
        <f t="shared" si="0"/>
        <v>0</v>
      </c>
      <c r="CG70" s="8">
        <v>40</v>
      </c>
      <c r="CH70" s="8">
        <f t="shared" si="1"/>
        <v>0</v>
      </c>
      <c r="CI70" s="8"/>
      <c r="CJ70" s="8">
        <f t="shared" si="2"/>
        <v>0</v>
      </c>
      <c r="CK70" s="8"/>
      <c r="CL70" s="8">
        <f t="shared" si="9"/>
        <v>0</v>
      </c>
      <c r="CM70" s="8">
        <v>40</v>
      </c>
      <c r="CN70" s="8">
        <f t="shared" si="10"/>
        <v>0</v>
      </c>
      <c r="CO70" s="8">
        <v>40</v>
      </c>
      <c r="CP70" s="8">
        <f t="shared" si="20"/>
        <v>0</v>
      </c>
      <c r="CQ70" s="8">
        <v>40</v>
      </c>
      <c r="CR70" s="8">
        <f t="shared" si="17"/>
        <v>0</v>
      </c>
      <c r="CS70" s="8"/>
      <c r="CT70" s="8">
        <f t="shared" si="18"/>
        <v>0</v>
      </c>
      <c r="CU70" s="8">
        <v>40</v>
      </c>
      <c r="CV70" s="8">
        <f t="shared" si="21"/>
        <v>0</v>
      </c>
      <c r="CW70" s="8"/>
      <c r="CX70" s="8">
        <f t="shared" si="3"/>
        <v>0</v>
      </c>
      <c r="CY70" s="8"/>
      <c r="CZ70" s="8">
        <f t="shared" si="19"/>
        <v>0</v>
      </c>
      <c r="DA70" s="8">
        <v>40</v>
      </c>
      <c r="DB70" s="8">
        <f t="shared" si="4"/>
        <v>0</v>
      </c>
      <c r="DC70" s="8"/>
      <c r="DD70" s="8">
        <f t="shared" si="5"/>
        <v>0</v>
      </c>
      <c r="DE70" s="8"/>
      <c r="DF70" s="8">
        <f t="shared" si="6"/>
        <v>0</v>
      </c>
      <c r="DG70" s="8"/>
      <c r="DH70" s="8">
        <f t="shared" si="7"/>
        <v>0</v>
      </c>
      <c r="DI70" s="8"/>
      <c r="DJ70" s="8">
        <f t="shared" si="8"/>
        <v>0</v>
      </c>
      <c r="DK70" s="8"/>
      <c r="DL70" s="8">
        <f t="shared" si="16"/>
        <v>0</v>
      </c>
      <c r="DM70" s="18"/>
    </row>
    <row r="71" spans="2:117" customFormat="1" x14ac:dyDescent="0.15">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10"/>
      <c r="CE71" s="8">
        <v>0</v>
      </c>
      <c r="CF71" s="8">
        <f t="shared" ref="CF71:CF102" si="22">IF(CE71&lt;10,IF(CE71=$T71,1,0),IF(MOD(CE71,10)=$U71,1,0))</f>
        <v>0</v>
      </c>
      <c r="CG71" s="8">
        <v>40</v>
      </c>
      <c r="CH71" s="8">
        <f t="shared" ref="CH71:CH102" si="23">IF(CG71&lt;10,IF(CG71=$T71,1,0),IF(MOD(CG71,10)=$U71,1,0))</f>
        <v>0</v>
      </c>
      <c r="CI71" s="8"/>
      <c r="CJ71" s="8">
        <f t="shared" ref="CJ71:CJ102" si="24">IF(CI71&lt;10,IF(CI71=$T71,1,0),IF(MOD(CI71,10)=$U71,1,0))</f>
        <v>0</v>
      </c>
      <c r="CK71" s="8"/>
      <c r="CL71" s="8">
        <f t="shared" si="9"/>
        <v>0</v>
      </c>
      <c r="CM71" s="8">
        <v>40</v>
      </c>
      <c r="CN71" s="8">
        <f t="shared" si="10"/>
        <v>0</v>
      </c>
      <c r="CO71" s="8">
        <v>40</v>
      </c>
      <c r="CP71" s="8">
        <f t="shared" si="20"/>
        <v>0</v>
      </c>
      <c r="CQ71" s="8">
        <v>40</v>
      </c>
      <c r="CR71" s="8">
        <f t="shared" si="17"/>
        <v>0</v>
      </c>
      <c r="CS71" s="8">
        <v>40</v>
      </c>
      <c r="CT71" s="8">
        <f t="shared" si="18"/>
        <v>0</v>
      </c>
      <c r="CU71" s="8">
        <v>40</v>
      </c>
      <c r="CV71" s="8">
        <f t="shared" si="21"/>
        <v>0</v>
      </c>
      <c r="CW71" s="8"/>
      <c r="CX71" s="8">
        <f t="shared" ref="CX71:CX102" si="25">IF(CW71&lt;10,IF(CW71=$T71,1,0),IF(MOD(CW71,10)=$U71,1,0))</f>
        <v>0</v>
      </c>
      <c r="CY71" s="8">
        <v>40</v>
      </c>
      <c r="CZ71" s="8">
        <f t="shared" si="19"/>
        <v>0</v>
      </c>
      <c r="DA71" s="8">
        <v>0</v>
      </c>
      <c r="DB71" s="8">
        <f t="shared" ref="DB71:DB102" si="26">IF(DA71&lt;10,IF(DA71=$T71,1,0),IF(MOD(DA71,10)=$U71,1,0))</f>
        <v>0</v>
      </c>
      <c r="DC71" s="8"/>
      <c r="DD71" s="8">
        <f t="shared" ref="DD71:DD102" si="27">IF(DC71&lt;10,IF(DC71=$T71,1,0),IF(MOD(DC71,10)=$U71,1,0))</f>
        <v>0</v>
      </c>
      <c r="DE71" s="8"/>
      <c r="DF71" s="8">
        <f t="shared" ref="DF71:DF102" si="28">IF(DE71&lt;10,IF(DE71=$T71,1,0),IF(MOD(DE71,10)=$U71,1,0))</f>
        <v>0</v>
      </c>
      <c r="DG71" s="8"/>
      <c r="DH71" s="8">
        <f t="shared" ref="DH71:DH102" si="29">IF(DG71&lt;10,IF(DG71=$T71,1,0),IF(MOD(DG71,10)=$U71,1,0))</f>
        <v>0</v>
      </c>
      <c r="DI71" s="8"/>
      <c r="DJ71" s="8">
        <f t="shared" ref="DJ71:DJ102" si="30">IF(DI71&lt;10,IF(DI71=$T71,1,0),IF(MOD(DI71,10)=$U71,1,0))</f>
        <v>0</v>
      </c>
      <c r="DK71" s="8"/>
      <c r="DL71" s="8">
        <f t="shared" si="16"/>
        <v>0</v>
      </c>
      <c r="DM71" s="18"/>
    </row>
    <row r="72" spans="2:117" customFormat="1" x14ac:dyDescent="0.15">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10"/>
      <c r="CE72" s="8">
        <v>40</v>
      </c>
      <c r="CF72" s="8">
        <f t="shared" si="22"/>
        <v>0</v>
      </c>
      <c r="CG72" s="8">
        <v>40</v>
      </c>
      <c r="CH72" s="8">
        <f t="shared" si="23"/>
        <v>0</v>
      </c>
      <c r="CI72" s="8"/>
      <c r="CJ72" s="8">
        <f t="shared" si="24"/>
        <v>0</v>
      </c>
      <c r="CK72" s="8">
        <v>40</v>
      </c>
      <c r="CL72" s="8">
        <f t="shared" si="9"/>
        <v>0</v>
      </c>
      <c r="CM72" s="8">
        <v>40</v>
      </c>
      <c r="CN72" s="8">
        <f t="shared" si="10"/>
        <v>0</v>
      </c>
      <c r="CO72" s="8">
        <v>40</v>
      </c>
      <c r="CP72" s="8">
        <f t="shared" si="20"/>
        <v>0</v>
      </c>
      <c r="CQ72" s="8">
        <v>40</v>
      </c>
      <c r="CR72" s="8">
        <f t="shared" si="17"/>
        <v>0</v>
      </c>
      <c r="CS72" s="8"/>
      <c r="CT72" s="8">
        <f t="shared" si="18"/>
        <v>0</v>
      </c>
      <c r="CU72" s="8">
        <v>40</v>
      </c>
      <c r="CV72" s="8">
        <f t="shared" si="21"/>
        <v>0</v>
      </c>
      <c r="CW72" s="8"/>
      <c r="CX72" s="8">
        <f t="shared" si="25"/>
        <v>0</v>
      </c>
      <c r="CY72" s="8"/>
      <c r="CZ72" s="8">
        <f t="shared" si="19"/>
        <v>0</v>
      </c>
      <c r="DA72" s="8">
        <v>40</v>
      </c>
      <c r="DB72" s="8">
        <f t="shared" si="26"/>
        <v>0</v>
      </c>
      <c r="DC72" s="8"/>
      <c r="DD72" s="8">
        <f t="shared" si="27"/>
        <v>0</v>
      </c>
      <c r="DE72" s="8"/>
      <c r="DF72" s="8">
        <f t="shared" si="28"/>
        <v>0</v>
      </c>
      <c r="DG72" s="8"/>
      <c r="DH72" s="8">
        <f t="shared" si="29"/>
        <v>0</v>
      </c>
      <c r="DI72" s="8"/>
      <c r="DJ72" s="8">
        <f t="shared" si="30"/>
        <v>0</v>
      </c>
      <c r="DK72" s="8">
        <v>3</v>
      </c>
      <c r="DL72" s="8">
        <f t="shared" si="16"/>
        <v>0</v>
      </c>
      <c r="DM72" s="18"/>
    </row>
    <row r="73" spans="2:117" customFormat="1" x14ac:dyDescent="0.15">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10"/>
      <c r="CE73" s="8">
        <v>3</v>
      </c>
      <c r="CF73" s="8">
        <f t="shared" si="22"/>
        <v>0</v>
      </c>
      <c r="CG73" s="8">
        <v>40</v>
      </c>
      <c r="CH73" s="8">
        <f t="shared" si="23"/>
        <v>0</v>
      </c>
      <c r="CI73" s="8"/>
      <c r="CJ73" s="8">
        <f t="shared" si="24"/>
        <v>0</v>
      </c>
      <c r="CK73" s="8"/>
      <c r="CL73" s="8">
        <f t="shared" si="9"/>
        <v>0</v>
      </c>
      <c r="CM73" s="8">
        <v>40</v>
      </c>
      <c r="CN73" s="8">
        <f t="shared" si="10"/>
        <v>0</v>
      </c>
      <c r="CO73" s="8">
        <v>40</v>
      </c>
      <c r="CP73" s="8">
        <f t="shared" si="20"/>
        <v>0</v>
      </c>
      <c r="CQ73" s="8">
        <v>3</v>
      </c>
      <c r="CR73" s="8">
        <f t="shared" si="17"/>
        <v>0</v>
      </c>
      <c r="CS73" s="8"/>
      <c r="CT73" s="8">
        <f t="shared" si="18"/>
        <v>0</v>
      </c>
      <c r="CU73" s="8"/>
      <c r="CV73" s="8">
        <f t="shared" si="21"/>
        <v>0</v>
      </c>
      <c r="CW73" s="8"/>
      <c r="CX73" s="8">
        <f t="shared" si="25"/>
        <v>0</v>
      </c>
      <c r="CY73" s="8"/>
      <c r="CZ73" s="8">
        <f t="shared" si="19"/>
        <v>0</v>
      </c>
      <c r="DA73" s="8">
        <v>40</v>
      </c>
      <c r="DB73" s="8">
        <f t="shared" si="26"/>
        <v>0</v>
      </c>
      <c r="DC73" s="8"/>
      <c r="DD73" s="8">
        <f t="shared" si="27"/>
        <v>0</v>
      </c>
      <c r="DE73" s="8"/>
      <c r="DF73" s="8">
        <f t="shared" si="28"/>
        <v>0</v>
      </c>
      <c r="DG73" s="8"/>
      <c r="DH73" s="8">
        <f t="shared" si="29"/>
        <v>0</v>
      </c>
      <c r="DI73" s="8"/>
      <c r="DJ73" s="8">
        <f t="shared" si="30"/>
        <v>0</v>
      </c>
      <c r="DK73" s="8">
        <v>3</v>
      </c>
      <c r="DL73" s="8">
        <f t="shared" si="16"/>
        <v>0</v>
      </c>
      <c r="DM73" s="18"/>
    </row>
    <row r="74" spans="2:117" customFormat="1" x14ac:dyDescent="0.15">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10"/>
      <c r="CE74" s="8">
        <v>40</v>
      </c>
      <c r="CF74" s="8">
        <f t="shared" si="22"/>
        <v>0</v>
      </c>
      <c r="CG74" s="8">
        <v>40</v>
      </c>
      <c r="CH74" s="8">
        <f t="shared" si="23"/>
        <v>0</v>
      </c>
      <c r="CI74" s="8"/>
      <c r="CJ74" s="8">
        <f t="shared" si="24"/>
        <v>0</v>
      </c>
      <c r="CK74" s="8">
        <v>40</v>
      </c>
      <c r="CL74" s="8">
        <f t="shared" si="9"/>
        <v>0</v>
      </c>
      <c r="CM74" s="8">
        <v>40</v>
      </c>
      <c r="CN74" s="8">
        <f t="shared" si="10"/>
        <v>0</v>
      </c>
      <c r="CO74" s="8">
        <v>40</v>
      </c>
      <c r="CP74" s="8">
        <f t="shared" si="20"/>
        <v>0</v>
      </c>
      <c r="CQ74" s="8">
        <v>40</v>
      </c>
      <c r="CR74" s="8">
        <f t="shared" si="17"/>
        <v>0</v>
      </c>
      <c r="CS74" s="8">
        <v>40</v>
      </c>
      <c r="CT74" s="8">
        <f t="shared" si="18"/>
        <v>0</v>
      </c>
      <c r="CU74" s="8">
        <v>40</v>
      </c>
      <c r="CV74" s="8">
        <f t="shared" si="21"/>
        <v>0</v>
      </c>
      <c r="CW74" s="8"/>
      <c r="CX74" s="8">
        <f t="shared" si="25"/>
        <v>0</v>
      </c>
      <c r="CY74" s="8">
        <v>40</v>
      </c>
      <c r="CZ74" s="8">
        <f t="shared" si="19"/>
        <v>0</v>
      </c>
      <c r="DA74" s="8">
        <v>40</v>
      </c>
      <c r="DB74" s="8">
        <f t="shared" si="26"/>
        <v>0</v>
      </c>
      <c r="DC74" s="8"/>
      <c r="DD74" s="8">
        <f t="shared" si="27"/>
        <v>0</v>
      </c>
      <c r="DE74" s="8"/>
      <c r="DF74" s="8">
        <f t="shared" si="28"/>
        <v>0</v>
      </c>
      <c r="DG74" s="8"/>
      <c r="DH74" s="8">
        <f t="shared" si="29"/>
        <v>0</v>
      </c>
      <c r="DI74" s="8"/>
      <c r="DJ74" s="8">
        <f t="shared" si="30"/>
        <v>0</v>
      </c>
      <c r="DK74" s="8"/>
      <c r="DL74" s="8">
        <f t="shared" si="16"/>
        <v>0</v>
      </c>
      <c r="DM74" s="18"/>
    </row>
    <row r="75" spans="2:117" customFormat="1" x14ac:dyDescent="0.15">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10"/>
      <c r="CE75" s="8">
        <v>40</v>
      </c>
      <c r="CF75" s="8">
        <f t="shared" si="22"/>
        <v>0</v>
      </c>
      <c r="CG75" s="8">
        <v>40</v>
      </c>
      <c r="CH75" s="8">
        <f t="shared" si="23"/>
        <v>0</v>
      </c>
      <c r="CI75" s="8"/>
      <c r="CJ75" s="8">
        <f t="shared" si="24"/>
        <v>0</v>
      </c>
      <c r="CK75" s="8">
        <v>40</v>
      </c>
      <c r="CL75" s="8">
        <f t="shared" si="9"/>
        <v>0</v>
      </c>
      <c r="CM75" s="8">
        <v>40</v>
      </c>
      <c r="CN75" s="8">
        <f t="shared" si="10"/>
        <v>0</v>
      </c>
      <c r="CO75" s="8">
        <v>40</v>
      </c>
      <c r="CP75" s="8">
        <f t="shared" si="20"/>
        <v>0</v>
      </c>
      <c r="CQ75" s="8">
        <v>40</v>
      </c>
      <c r="CR75" s="8">
        <f t="shared" si="17"/>
        <v>0</v>
      </c>
      <c r="CS75" s="8">
        <v>40</v>
      </c>
      <c r="CT75" s="8">
        <f t="shared" si="18"/>
        <v>0</v>
      </c>
      <c r="CU75" s="8">
        <v>40</v>
      </c>
      <c r="CV75" s="8">
        <f t="shared" si="21"/>
        <v>0</v>
      </c>
      <c r="CW75" s="8"/>
      <c r="CX75" s="8">
        <f t="shared" si="25"/>
        <v>0</v>
      </c>
      <c r="CY75" s="8">
        <v>40</v>
      </c>
      <c r="CZ75" s="8">
        <f t="shared" si="19"/>
        <v>0</v>
      </c>
      <c r="DA75" s="8">
        <v>40</v>
      </c>
      <c r="DB75" s="8">
        <f t="shared" si="26"/>
        <v>0</v>
      </c>
      <c r="DC75" s="8"/>
      <c r="DD75" s="8">
        <f t="shared" si="27"/>
        <v>0</v>
      </c>
      <c r="DE75" s="8"/>
      <c r="DF75" s="8">
        <f t="shared" si="28"/>
        <v>0</v>
      </c>
      <c r="DG75" s="8"/>
      <c r="DH75" s="8">
        <f t="shared" si="29"/>
        <v>0</v>
      </c>
      <c r="DI75" s="8"/>
      <c r="DJ75" s="8">
        <f t="shared" si="30"/>
        <v>0</v>
      </c>
      <c r="DK75" s="8"/>
      <c r="DL75" s="8">
        <f t="shared" si="16"/>
        <v>0</v>
      </c>
      <c r="DM75" s="18"/>
    </row>
    <row r="76" spans="2:117" customFormat="1" x14ac:dyDescent="0.15">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10"/>
      <c r="CE76" s="8">
        <v>0</v>
      </c>
      <c r="CF76" s="8">
        <f t="shared" si="22"/>
        <v>0</v>
      </c>
      <c r="CG76" s="8">
        <v>40</v>
      </c>
      <c r="CH76" s="8">
        <f t="shared" si="23"/>
        <v>0</v>
      </c>
      <c r="CI76" s="8"/>
      <c r="CJ76" s="8">
        <f t="shared" si="24"/>
        <v>0</v>
      </c>
      <c r="CK76" s="8"/>
      <c r="CL76" s="8">
        <f t="shared" si="9"/>
        <v>0</v>
      </c>
      <c r="CM76" s="8">
        <v>3</v>
      </c>
      <c r="CN76" s="8">
        <f t="shared" si="10"/>
        <v>0</v>
      </c>
      <c r="CO76" s="8">
        <v>40</v>
      </c>
      <c r="CP76" s="8">
        <f t="shared" si="20"/>
        <v>0</v>
      </c>
      <c r="CQ76" s="8">
        <v>40</v>
      </c>
      <c r="CR76" s="8">
        <f t="shared" si="17"/>
        <v>0</v>
      </c>
      <c r="CS76" s="8"/>
      <c r="CT76" s="8">
        <f t="shared" si="18"/>
        <v>0</v>
      </c>
      <c r="CU76" s="8"/>
      <c r="CV76" s="8">
        <f t="shared" si="21"/>
        <v>0</v>
      </c>
      <c r="CW76" s="8"/>
      <c r="CX76" s="8">
        <f t="shared" si="25"/>
        <v>0</v>
      </c>
      <c r="CY76" s="8"/>
      <c r="CZ76" s="8">
        <f t="shared" si="19"/>
        <v>0</v>
      </c>
      <c r="DA76" s="8">
        <v>0</v>
      </c>
      <c r="DB76" s="8">
        <f t="shared" si="26"/>
        <v>0</v>
      </c>
      <c r="DC76" s="8"/>
      <c r="DD76" s="8">
        <f t="shared" si="27"/>
        <v>0</v>
      </c>
      <c r="DE76" s="8"/>
      <c r="DF76" s="8">
        <f t="shared" si="28"/>
        <v>0</v>
      </c>
      <c r="DG76" s="8"/>
      <c r="DH76" s="8">
        <f t="shared" si="29"/>
        <v>0</v>
      </c>
      <c r="DI76" s="8"/>
      <c r="DJ76" s="8">
        <f t="shared" si="30"/>
        <v>0</v>
      </c>
      <c r="DK76" s="8"/>
      <c r="DL76" s="8">
        <f t="shared" si="16"/>
        <v>0</v>
      </c>
      <c r="DM76" s="18"/>
    </row>
    <row r="77" spans="2:117" customFormat="1" x14ac:dyDescent="0.15">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10"/>
      <c r="CE77" s="8">
        <v>0</v>
      </c>
      <c r="CF77" s="8">
        <f t="shared" si="22"/>
        <v>0</v>
      </c>
      <c r="CG77" s="8">
        <v>40</v>
      </c>
      <c r="CH77" s="8">
        <f t="shared" si="23"/>
        <v>0</v>
      </c>
      <c r="CI77" s="8"/>
      <c r="CJ77" s="8">
        <f t="shared" si="24"/>
        <v>0</v>
      </c>
      <c r="CK77" s="8"/>
      <c r="CL77" s="8">
        <f t="shared" si="9"/>
        <v>0</v>
      </c>
      <c r="CM77" s="8">
        <v>40</v>
      </c>
      <c r="CN77" s="8">
        <f t="shared" si="10"/>
        <v>0</v>
      </c>
      <c r="CO77" s="8">
        <v>40</v>
      </c>
      <c r="CP77" s="8">
        <f t="shared" si="20"/>
        <v>0</v>
      </c>
      <c r="CQ77" s="8">
        <v>40</v>
      </c>
      <c r="CR77" s="8">
        <f t="shared" si="17"/>
        <v>0</v>
      </c>
      <c r="CS77" s="8"/>
      <c r="CT77" s="8">
        <f t="shared" si="18"/>
        <v>0</v>
      </c>
      <c r="CU77" s="8">
        <v>40</v>
      </c>
      <c r="CV77" s="8">
        <f t="shared" si="21"/>
        <v>0</v>
      </c>
      <c r="CW77" s="8"/>
      <c r="CX77" s="8">
        <f t="shared" si="25"/>
        <v>0</v>
      </c>
      <c r="CY77" s="8"/>
      <c r="CZ77" s="8">
        <f t="shared" si="19"/>
        <v>0</v>
      </c>
      <c r="DA77" s="8"/>
      <c r="DB77" s="8">
        <f t="shared" si="26"/>
        <v>0</v>
      </c>
      <c r="DC77" s="8"/>
      <c r="DD77" s="8">
        <f t="shared" si="27"/>
        <v>0</v>
      </c>
      <c r="DE77" s="8"/>
      <c r="DF77" s="8">
        <f t="shared" si="28"/>
        <v>0</v>
      </c>
      <c r="DG77" s="8"/>
      <c r="DH77" s="8">
        <f t="shared" si="29"/>
        <v>0</v>
      </c>
      <c r="DI77" s="8"/>
      <c r="DJ77" s="8">
        <f t="shared" si="30"/>
        <v>0</v>
      </c>
      <c r="DK77" s="8">
        <v>40</v>
      </c>
      <c r="DL77" s="8">
        <f t="shared" si="16"/>
        <v>0</v>
      </c>
      <c r="DM77" s="18"/>
    </row>
    <row r="78" spans="2:117" customFormat="1" x14ac:dyDescent="0.15">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10"/>
      <c r="CE78" s="8">
        <v>43</v>
      </c>
      <c r="CF78" s="8">
        <f t="shared" si="22"/>
        <v>0</v>
      </c>
      <c r="CG78" s="8">
        <v>0</v>
      </c>
      <c r="CH78" s="8">
        <f t="shared" si="23"/>
        <v>0</v>
      </c>
      <c r="CI78" s="8"/>
      <c r="CJ78" s="8">
        <f t="shared" si="24"/>
        <v>0</v>
      </c>
      <c r="CK78" s="8"/>
      <c r="CL78" s="8">
        <f t="shared" si="9"/>
        <v>0</v>
      </c>
      <c r="CM78" s="8">
        <v>43</v>
      </c>
      <c r="CN78" s="8">
        <f t="shared" si="10"/>
        <v>0</v>
      </c>
      <c r="CO78" s="8">
        <v>43</v>
      </c>
      <c r="CP78" s="8">
        <f t="shared" si="20"/>
        <v>0</v>
      </c>
      <c r="CQ78" s="8">
        <v>0</v>
      </c>
      <c r="CR78" s="8">
        <f t="shared" si="17"/>
        <v>0</v>
      </c>
      <c r="CS78" s="8"/>
      <c r="CT78" s="8">
        <f t="shared" si="18"/>
        <v>0</v>
      </c>
      <c r="CU78" s="8"/>
      <c r="CV78" s="8">
        <f t="shared" si="21"/>
        <v>0</v>
      </c>
      <c r="CW78" s="8"/>
      <c r="CX78" s="8">
        <f t="shared" si="25"/>
        <v>0</v>
      </c>
      <c r="CY78" s="8"/>
      <c r="CZ78" s="8">
        <f t="shared" si="19"/>
        <v>0</v>
      </c>
      <c r="DA78" s="8"/>
      <c r="DB78" s="8">
        <f t="shared" si="26"/>
        <v>0</v>
      </c>
      <c r="DC78" s="8"/>
      <c r="DD78" s="8">
        <f t="shared" si="27"/>
        <v>0</v>
      </c>
      <c r="DE78" s="8"/>
      <c r="DF78" s="8">
        <f t="shared" si="28"/>
        <v>0</v>
      </c>
      <c r="DG78" s="8"/>
      <c r="DH78" s="8">
        <f t="shared" si="29"/>
        <v>0</v>
      </c>
      <c r="DI78" s="8"/>
      <c r="DJ78" s="8">
        <f t="shared" si="30"/>
        <v>0</v>
      </c>
      <c r="DK78" s="8">
        <v>43</v>
      </c>
      <c r="DL78" s="8">
        <f t="shared" si="16"/>
        <v>0</v>
      </c>
      <c r="DM78" s="18"/>
    </row>
    <row r="79" spans="2:117" customFormat="1" x14ac:dyDescent="0.15">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10"/>
      <c r="CE79" s="8">
        <v>40</v>
      </c>
      <c r="CF79" s="8">
        <f t="shared" si="22"/>
        <v>0</v>
      </c>
      <c r="CG79" s="8">
        <v>40</v>
      </c>
      <c r="CH79" s="8">
        <f t="shared" si="23"/>
        <v>0</v>
      </c>
      <c r="CI79" s="8"/>
      <c r="CJ79" s="8">
        <f t="shared" si="24"/>
        <v>0</v>
      </c>
      <c r="CK79" s="8"/>
      <c r="CL79" s="8">
        <f t="shared" si="9"/>
        <v>0</v>
      </c>
      <c r="CM79" s="8">
        <v>40</v>
      </c>
      <c r="CN79" s="8">
        <f t="shared" si="10"/>
        <v>0</v>
      </c>
      <c r="CO79" s="8">
        <v>40</v>
      </c>
      <c r="CP79" s="8">
        <f t="shared" si="20"/>
        <v>0</v>
      </c>
      <c r="CQ79" s="8">
        <v>40</v>
      </c>
      <c r="CR79" s="8">
        <f t="shared" si="17"/>
        <v>0</v>
      </c>
      <c r="CS79" s="8"/>
      <c r="CT79" s="8">
        <f t="shared" si="18"/>
        <v>0</v>
      </c>
      <c r="CU79" s="8">
        <v>40</v>
      </c>
      <c r="CV79" s="8">
        <f t="shared" si="21"/>
        <v>0</v>
      </c>
      <c r="CW79" s="8"/>
      <c r="CX79" s="8">
        <f t="shared" si="25"/>
        <v>0</v>
      </c>
      <c r="CY79" s="8"/>
      <c r="CZ79" s="8">
        <f t="shared" si="19"/>
        <v>0</v>
      </c>
      <c r="DA79" s="8"/>
      <c r="DB79" s="8">
        <f t="shared" si="26"/>
        <v>0</v>
      </c>
      <c r="DC79" s="8"/>
      <c r="DD79" s="8">
        <f t="shared" si="27"/>
        <v>0</v>
      </c>
      <c r="DE79" s="8"/>
      <c r="DF79" s="8">
        <f t="shared" si="28"/>
        <v>0</v>
      </c>
      <c r="DG79" s="8"/>
      <c r="DH79" s="8">
        <f t="shared" si="29"/>
        <v>0</v>
      </c>
      <c r="DI79" s="8"/>
      <c r="DJ79" s="8">
        <f t="shared" si="30"/>
        <v>0</v>
      </c>
      <c r="DK79" s="8">
        <v>40</v>
      </c>
      <c r="DL79" s="8">
        <f t="shared" si="16"/>
        <v>0</v>
      </c>
      <c r="DM79" s="18"/>
    </row>
    <row r="80" spans="2:117" customFormat="1" x14ac:dyDescent="0.15">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10"/>
      <c r="CE80" s="8">
        <v>43</v>
      </c>
      <c r="CF80" s="8">
        <f t="shared" si="22"/>
        <v>0</v>
      </c>
      <c r="CG80" s="8">
        <v>3</v>
      </c>
      <c r="CH80" s="8">
        <f t="shared" si="23"/>
        <v>0</v>
      </c>
      <c r="CI80" s="8"/>
      <c r="CJ80" s="8">
        <f t="shared" si="24"/>
        <v>0</v>
      </c>
      <c r="CK80" s="8"/>
      <c r="CL80" s="8">
        <f t="shared" si="9"/>
        <v>0</v>
      </c>
      <c r="CM80" s="8">
        <v>3</v>
      </c>
      <c r="CN80" s="8">
        <f t="shared" si="10"/>
        <v>0</v>
      </c>
      <c r="CO80" s="8">
        <v>3</v>
      </c>
      <c r="CP80" s="8">
        <f t="shared" si="20"/>
        <v>0</v>
      </c>
      <c r="CQ80" s="8">
        <v>3</v>
      </c>
      <c r="CR80" s="8">
        <f t="shared" si="17"/>
        <v>0</v>
      </c>
      <c r="CS80" s="8"/>
      <c r="CT80" s="8">
        <f t="shared" si="18"/>
        <v>0</v>
      </c>
      <c r="CU80" s="8">
        <v>3</v>
      </c>
      <c r="CV80" s="8">
        <f t="shared" si="21"/>
        <v>0</v>
      </c>
      <c r="CW80" s="8"/>
      <c r="CX80" s="8">
        <f t="shared" si="25"/>
        <v>0</v>
      </c>
      <c r="CY80" s="8"/>
      <c r="CZ80" s="8">
        <f t="shared" si="19"/>
        <v>0</v>
      </c>
      <c r="DA80" s="8"/>
      <c r="DB80" s="8">
        <f t="shared" si="26"/>
        <v>0</v>
      </c>
      <c r="DC80" s="8"/>
      <c r="DD80" s="8">
        <f t="shared" si="27"/>
        <v>0</v>
      </c>
      <c r="DE80" s="8"/>
      <c r="DF80" s="8">
        <f t="shared" si="28"/>
        <v>0</v>
      </c>
      <c r="DG80" s="8"/>
      <c r="DH80" s="8">
        <f t="shared" si="29"/>
        <v>0</v>
      </c>
      <c r="DI80" s="8"/>
      <c r="DJ80" s="8">
        <f t="shared" si="30"/>
        <v>0</v>
      </c>
      <c r="DK80" s="8">
        <v>40</v>
      </c>
      <c r="DL80" s="8">
        <f t="shared" si="16"/>
        <v>0</v>
      </c>
      <c r="DM80" s="18"/>
    </row>
    <row r="81" spans="2:117" customFormat="1" x14ac:dyDescent="0.15">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10"/>
      <c r="CE81" s="8">
        <v>40</v>
      </c>
      <c r="CF81" s="8">
        <f t="shared" si="22"/>
        <v>0</v>
      </c>
      <c r="CG81" s="8">
        <v>40</v>
      </c>
      <c r="CH81" s="8">
        <f t="shared" si="23"/>
        <v>0</v>
      </c>
      <c r="CI81" s="8"/>
      <c r="CJ81" s="8">
        <f t="shared" si="24"/>
        <v>1</v>
      </c>
      <c r="CK81" s="8"/>
      <c r="CL81" s="8">
        <f t="shared" ref="CL81:CL102" si="31">IF(CK81&lt;10,IF(CK81=$T81,1,0),IF(MOD(CK81,10)=$U81,1,0))</f>
        <v>1</v>
      </c>
      <c r="CM81" s="8">
        <v>40</v>
      </c>
      <c r="CN81" s="8">
        <f t="shared" ref="CN81:CN102" si="32">IF(CM81&lt;10,IF(CM81=$T81,1,0),IF(MOD(CM81,10)=$U81,1,0))</f>
        <v>0</v>
      </c>
      <c r="CO81" s="8">
        <v>40</v>
      </c>
      <c r="CP81" s="8">
        <f t="shared" ref="CP81:CP102" si="33">IF(CO81&lt;10,IF(CO81=$T81,1,0),IF(MOD(CO81,10)=$U81,1,0))</f>
        <v>0</v>
      </c>
      <c r="CQ81" s="8">
        <v>40</v>
      </c>
      <c r="CR81" s="8">
        <f t="shared" si="17"/>
        <v>0</v>
      </c>
      <c r="CS81" s="8">
        <v>40</v>
      </c>
      <c r="CT81" s="8">
        <f t="shared" si="18"/>
        <v>0</v>
      </c>
      <c r="CU81" s="8">
        <v>40</v>
      </c>
      <c r="CV81" s="8">
        <f t="shared" ref="CV81:CV102" si="34">IF(CU81&lt;10,IF(CU81=$T81,1,0),IF(MOD(CU81,10)=$U81,1,0))</f>
        <v>0</v>
      </c>
      <c r="CW81" s="8"/>
      <c r="CX81" s="8">
        <f t="shared" si="25"/>
        <v>1</v>
      </c>
      <c r="CY81" s="8">
        <v>40</v>
      </c>
      <c r="CZ81" s="8">
        <f t="shared" si="19"/>
        <v>0</v>
      </c>
      <c r="DA81" s="8"/>
      <c r="DB81" s="8">
        <f t="shared" si="26"/>
        <v>1</v>
      </c>
      <c r="DC81" s="8"/>
      <c r="DD81" s="8">
        <f t="shared" si="27"/>
        <v>1</v>
      </c>
      <c r="DE81" s="8"/>
      <c r="DF81" s="8">
        <f t="shared" si="28"/>
        <v>1</v>
      </c>
      <c r="DG81" s="8"/>
      <c r="DH81" s="8">
        <f t="shared" si="29"/>
        <v>1</v>
      </c>
      <c r="DI81" s="8"/>
      <c r="DJ81" s="8">
        <f t="shared" si="30"/>
        <v>1</v>
      </c>
      <c r="DK81" s="8">
        <v>3</v>
      </c>
      <c r="DL81" s="8">
        <f t="shared" si="16"/>
        <v>0</v>
      </c>
      <c r="DM81" s="18"/>
    </row>
    <row r="82" spans="2:117" customFormat="1" x14ac:dyDescent="0.15">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10"/>
      <c r="CE82" s="8">
        <v>40</v>
      </c>
      <c r="CF82" s="8">
        <f t="shared" si="22"/>
        <v>0</v>
      </c>
      <c r="CG82" s="8">
        <v>0</v>
      </c>
      <c r="CH82" s="8">
        <f t="shared" si="23"/>
        <v>0</v>
      </c>
      <c r="CI82" s="8"/>
      <c r="CJ82" s="8">
        <f t="shared" si="24"/>
        <v>0</v>
      </c>
      <c r="CK82" s="8"/>
      <c r="CL82" s="8">
        <f t="shared" si="31"/>
        <v>0</v>
      </c>
      <c r="CM82" s="8">
        <v>0</v>
      </c>
      <c r="CN82" s="8">
        <f t="shared" si="32"/>
        <v>0</v>
      </c>
      <c r="CO82" s="8">
        <v>0</v>
      </c>
      <c r="CP82" s="8">
        <f t="shared" si="33"/>
        <v>0</v>
      </c>
      <c r="CQ82" s="8">
        <v>0</v>
      </c>
      <c r="CR82" s="8">
        <f t="shared" si="17"/>
        <v>0</v>
      </c>
      <c r="CS82" s="8">
        <v>0</v>
      </c>
      <c r="CT82" s="8">
        <f t="shared" si="18"/>
        <v>0</v>
      </c>
      <c r="CU82" s="8">
        <v>0</v>
      </c>
      <c r="CV82" s="8">
        <f t="shared" si="34"/>
        <v>0</v>
      </c>
      <c r="CW82" s="8"/>
      <c r="CX82" s="8">
        <f t="shared" si="25"/>
        <v>0</v>
      </c>
      <c r="CY82" s="8">
        <v>0</v>
      </c>
      <c r="CZ82" s="8">
        <f t="shared" si="19"/>
        <v>0</v>
      </c>
      <c r="DA82" s="8"/>
      <c r="DB82" s="8">
        <f t="shared" si="26"/>
        <v>0</v>
      </c>
      <c r="DC82" s="8"/>
      <c r="DD82" s="8">
        <f t="shared" si="27"/>
        <v>0</v>
      </c>
      <c r="DE82" s="8"/>
      <c r="DF82" s="8">
        <f t="shared" si="28"/>
        <v>0</v>
      </c>
      <c r="DG82" s="8"/>
      <c r="DH82" s="8">
        <f t="shared" si="29"/>
        <v>0</v>
      </c>
      <c r="DI82" s="8"/>
      <c r="DJ82" s="8">
        <f t="shared" si="30"/>
        <v>0</v>
      </c>
      <c r="DK82" s="8">
        <v>0</v>
      </c>
      <c r="DL82" s="8">
        <f t="shared" ref="DL82:DL102" si="35">IF(DK82&lt;10,IF(DK82=$T82,1,0),IF(MOD(DK82,10)=$U82,1,0))</f>
        <v>0</v>
      </c>
      <c r="DM82" s="18"/>
    </row>
    <row r="83" spans="2:117" customFormat="1" x14ac:dyDescent="0.15">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10"/>
      <c r="CE83" s="8">
        <v>3</v>
      </c>
      <c r="CF83" s="8">
        <f t="shared" si="22"/>
        <v>0</v>
      </c>
      <c r="CG83" s="8">
        <v>3</v>
      </c>
      <c r="CH83" s="8">
        <f t="shared" si="23"/>
        <v>0</v>
      </c>
      <c r="CI83" s="8"/>
      <c r="CJ83" s="8">
        <f t="shared" si="24"/>
        <v>0</v>
      </c>
      <c r="CK83" s="8">
        <v>3</v>
      </c>
      <c r="CL83" s="8">
        <f t="shared" si="31"/>
        <v>0</v>
      </c>
      <c r="CM83" s="8">
        <v>3</v>
      </c>
      <c r="CN83" s="8">
        <f t="shared" si="32"/>
        <v>0</v>
      </c>
      <c r="CO83" s="8">
        <v>3</v>
      </c>
      <c r="CP83" s="8">
        <f t="shared" si="33"/>
        <v>0</v>
      </c>
      <c r="CQ83" s="8">
        <v>3</v>
      </c>
      <c r="CR83" s="8">
        <f t="shared" si="17"/>
        <v>0</v>
      </c>
      <c r="CS83" s="8">
        <v>3</v>
      </c>
      <c r="CT83" s="8">
        <f t="shared" si="18"/>
        <v>0</v>
      </c>
      <c r="CU83" s="8">
        <v>3</v>
      </c>
      <c r="CV83" s="8">
        <f t="shared" si="34"/>
        <v>0</v>
      </c>
      <c r="CW83" s="8"/>
      <c r="CX83" s="8">
        <f t="shared" si="25"/>
        <v>0</v>
      </c>
      <c r="CY83" s="8">
        <v>3</v>
      </c>
      <c r="CZ83" s="8">
        <f t="shared" si="19"/>
        <v>0</v>
      </c>
      <c r="DA83" s="8"/>
      <c r="DB83" s="8">
        <f t="shared" si="26"/>
        <v>0</v>
      </c>
      <c r="DC83" s="8"/>
      <c r="DD83" s="8">
        <f t="shared" si="27"/>
        <v>0</v>
      </c>
      <c r="DE83" s="8"/>
      <c r="DF83" s="8">
        <f t="shared" si="28"/>
        <v>0</v>
      </c>
      <c r="DG83" s="8"/>
      <c r="DH83" s="8">
        <f t="shared" si="29"/>
        <v>0</v>
      </c>
      <c r="DI83" s="8"/>
      <c r="DJ83" s="8">
        <f t="shared" si="30"/>
        <v>0</v>
      </c>
      <c r="DK83" s="8">
        <v>40</v>
      </c>
      <c r="DL83" s="8">
        <f t="shared" si="35"/>
        <v>1</v>
      </c>
      <c r="DM83" s="18"/>
    </row>
    <row r="84" spans="2:117" customFormat="1" x14ac:dyDescent="0.15">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10"/>
      <c r="CE84" s="8">
        <v>40</v>
      </c>
      <c r="CF84" s="8">
        <f t="shared" si="22"/>
        <v>0</v>
      </c>
      <c r="CG84" s="8">
        <v>40</v>
      </c>
      <c r="CH84" s="8">
        <f t="shared" si="23"/>
        <v>0</v>
      </c>
      <c r="CI84" s="8"/>
      <c r="CJ84" s="8">
        <f t="shared" si="24"/>
        <v>0</v>
      </c>
      <c r="CK84" s="8"/>
      <c r="CL84" s="8">
        <f t="shared" si="31"/>
        <v>0</v>
      </c>
      <c r="CM84" s="8">
        <v>40</v>
      </c>
      <c r="CN84" s="8">
        <f t="shared" si="32"/>
        <v>0</v>
      </c>
      <c r="CO84" s="8">
        <v>3</v>
      </c>
      <c r="CP84" s="8">
        <f t="shared" si="33"/>
        <v>0</v>
      </c>
      <c r="CQ84" s="8">
        <v>40</v>
      </c>
      <c r="CR84" s="8">
        <f t="shared" si="17"/>
        <v>0</v>
      </c>
      <c r="CS84" s="8">
        <v>40</v>
      </c>
      <c r="CT84" s="8">
        <f t="shared" si="18"/>
        <v>0</v>
      </c>
      <c r="CU84" s="8"/>
      <c r="CV84" s="8">
        <f t="shared" si="34"/>
        <v>0</v>
      </c>
      <c r="CW84" s="8"/>
      <c r="CX84" s="8">
        <f t="shared" si="25"/>
        <v>0</v>
      </c>
      <c r="CY84" s="8"/>
      <c r="CZ84" s="8">
        <f t="shared" si="19"/>
        <v>0</v>
      </c>
      <c r="DA84" s="8"/>
      <c r="DB84" s="8">
        <f t="shared" si="26"/>
        <v>0</v>
      </c>
      <c r="DC84" s="8"/>
      <c r="DD84" s="8">
        <f t="shared" si="27"/>
        <v>0</v>
      </c>
      <c r="DE84" s="8"/>
      <c r="DF84" s="8">
        <f t="shared" si="28"/>
        <v>0</v>
      </c>
      <c r="DG84" s="8"/>
      <c r="DH84" s="8">
        <f t="shared" si="29"/>
        <v>0</v>
      </c>
      <c r="DI84" s="8"/>
      <c r="DJ84" s="8">
        <f t="shared" si="30"/>
        <v>0</v>
      </c>
      <c r="DK84" s="8">
        <v>3</v>
      </c>
      <c r="DL84" s="8">
        <f t="shared" si="35"/>
        <v>0</v>
      </c>
      <c r="DM84" s="18"/>
    </row>
    <row r="85" spans="2:117" customFormat="1" x14ac:dyDescent="0.15">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10"/>
      <c r="CE85" s="8">
        <v>40</v>
      </c>
      <c r="CF85" s="8">
        <f t="shared" si="22"/>
        <v>0</v>
      </c>
      <c r="CG85" s="8">
        <v>40</v>
      </c>
      <c r="CH85" s="8">
        <f t="shared" si="23"/>
        <v>0</v>
      </c>
      <c r="CI85" s="8"/>
      <c r="CJ85" s="8">
        <f t="shared" si="24"/>
        <v>0</v>
      </c>
      <c r="CK85" s="8"/>
      <c r="CL85" s="8">
        <f t="shared" si="31"/>
        <v>0</v>
      </c>
      <c r="CM85" s="8">
        <v>40</v>
      </c>
      <c r="CN85" s="8">
        <f t="shared" si="32"/>
        <v>0</v>
      </c>
      <c r="CO85" s="8">
        <v>40</v>
      </c>
      <c r="CP85" s="8">
        <f t="shared" si="33"/>
        <v>0</v>
      </c>
      <c r="CQ85" s="8">
        <v>40</v>
      </c>
      <c r="CR85" s="8">
        <f t="shared" si="17"/>
        <v>0</v>
      </c>
      <c r="CS85" s="8"/>
      <c r="CT85" s="8">
        <f t="shared" si="18"/>
        <v>0</v>
      </c>
      <c r="CU85" s="8">
        <v>40</v>
      </c>
      <c r="CV85" s="8">
        <f t="shared" si="34"/>
        <v>0</v>
      </c>
      <c r="CW85" s="8"/>
      <c r="CX85" s="8">
        <f t="shared" si="25"/>
        <v>0</v>
      </c>
      <c r="CY85" s="8"/>
      <c r="CZ85" s="8">
        <f t="shared" si="19"/>
        <v>0</v>
      </c>
      <c r="DA85" s="8"/>
      <c r="DB85" s="8">
        <f t="shared" si="26"/>
        <v>0</v>
      </c>
      <c r="DC85" s="8"/>
      <c r="DD85" s="8">
        <f t="shared" si="27"/>
        <v>0</v>
      </c>
      <c r="DE85" s="8"/>
      <c r="DF85" s="8">
        <f t="shared" si="28"/>
        <v>0</v>
      </c>
      <c r="DG85" s="8"/>
      <c r="DH85" s="8">
        <f t="shared" si="29"/>
        <v>0</v>
      </c>
      <c r="DI85" s="8"/>
      <c r="DJ85" s="8">
        <f t="shared" si="30"/>
        <v>0</v>
      </c>
      <c r="DK85" s="8">
        <v>40</v>
      </c>
      <c r="DL85" s="8">
        <f t="shared" si="35"/>
        <v>0</v>
      </c>
      <c r="DM85" s="18"/>
    </row>
    <row r="86" spans="2:117" customFormat="1" x14ac:dyDescent="0.15">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10"/>
      <c r="CE86" s="8">
        <v>40</v>
      </c>
      <c r="CF86" s="8">
        <f t="shared" si="22"/>
        <v>1</v>
      </c>
      <c r="CG86" s="8">
        <v>40</v>
      </c>
      <c r="CH86" s="8">
        <f t="shared" si="23"/>
        <v>1</v>
      </c>
      <c r="CI86" s="8"/>
      <c r="CJ86" s="8">
        <f t="shared" si="24"/>
        <v>0</v>
      </c>
      <c r="CK86" s="8">
        <v>40</v>
      </c>
      <c r="CL86" s="8">
        <f t="shared" si="31"/>
        <v>1</v>
      </c>
      <c r="CM86" s="8">
        <v>40</v>
      </c>
      <c r="CN86" s="8">
        <f t="shared" si="32"/>
        <v>1</v>
      </c>
      <c r="CO86" s="8">
        <v>40</v>
      </c>
      <c r="CP86" s="8">
        <f t="shared" si="33"/>
        <v>1</v>
      </c>
      <c r="CQ86" s="8">
        <v>40</v>
      </c>
      <c r="CR86" s="8">
        <f t="shared" si="17"/>
        <v>1</v>
      </c>
      <c r="CS86" s="8"/>
      <c r="CT86" s="8">
        <f t="shared" si="18"/>
        <v>0</v>
      </c>
      <c r="CU86" s="8">
        <v>40</v>
      </c>
      <c r="CV86" s="8">
        <f t="shared" si="34"/>
        <v>1</v>
      </c>
      <c r="CW86" s="8"/>
      <c r="CX86" s="8">
        <f t="shared" si="25"/>
        <v>0</v>
      </c>
      <c r="CY86" s="8"/>
      <c r="CZ86" s="8">
        <f t="shared" si="19"/>
        <v>0</v>
      </c>
      <c r="DA86" s="8"/>
      <c r="DB86" s="8">
        <f t="shared" si="26"/>
        <v>0</v>
      </c>
      <c r="DC86" s="8"/>
      <c r="DD86" s="8">
        <f t="shared" si="27"/>
        <v>0</v>
      </c>
      <c r="DE86" s="8"/>
      <c r="DF86" s="8">
        <f t="shared" si="28"/>
        <v>0</v>
      </c>
      <c r="DG86" s="8"/>
      <c r="DH86" s="8">
        <f t="shared" si="29"/>
        <v>0</v>
      </c>
      <c r="DI86" s="8"/>
      <c r="DJ86" s="8">
        <f t="shared" si="30"/>
        <v>0</v>
      </c>
      <c r="DK86" s="8">
        <v>3</v>
      </c>
      <c r="DL86" s="8">
        <f t="shared" si="35"/>
        <v>0</v>
      </c>
      <c r="DM86" s="18"/>
    </row>
    <row r="87" spans="2:117" customFormat="1" x14ac:dyDescent="0.15">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10"/>
      <c r="CE87" s="8">
        <v>3</v>
      </c>
      <c r="CF87" s="8">
        <f t="shared" si="22"/>
        <v>0</v>
      </c>
      <c r="CG87" s="8">
        <v>3</v>
      </c>
      <c r="CH87" s="8">
        <f t="shared" si="23"/>
        <v>0</v>
      </c>
      <c r="CI87" s="8"/>
      <c r="CJ87" s="8">
        <f t="shared" si="24"/>
        <v>0</v>
      </c>
      <c r="CK87" s="8"/>
      <c r="CL87" s="8">
        <f t="shared" si="31"/>
        <v>0</v>
      </c>
      <c r="CM87" s="8">
        <v>40</v>
      </c>
      <c r="CN87" s="8">
        <f t="shared" si="32"/>
        <v>0</v>
      </c>
      <c r="CO87" s="8">
        <v>40</v>
      </c>
      <c r="CP87" s="8">
        <f t="shared" si="33"/>
        <v>0</v>
      </c>
      <c r="CQ87" s="8">
        <v>40</v>
      </c>
      <c r="CR87" s="8">
        <f t="shared" si="17"/>
        <v>0</v>
      </c>
      <c r="CS87" s="8"/>
      <c r="CT87" s="8">
        <f t="shared" si="18"/>
        <v>0</v>
      </c>
      <c r="CU87" s="8">
        <v>40</v>
      </c>
      <c r="CV87" s="8">
        <f t="shared" si="34"/>
        <v>0</v>
      </c>
      <c r="CW87" s="8"/>
      <c r="CX87" s="8">
        <f t="shared" si="25"/>
        <v>0</v>
      </c>
      <c r="CY87" s="8"/>
      <c r="CZ87" s="8">
        <f t="shared" si="19"/>
        <v>0</v>
      </c>
      <c r="DA87" s="8"/>
      <c r="DB87" s="8">
        <f t="shared" si="26"/>
        <v>0</v>
      </c>
      <c r="DC87" s="8"/>
      <c r="DD87" s="8">
        <f t="shared" si="27"/>
        <v>0</v>
      </c>
      <c r="DE87" s="8"/>
      <c r="DF87" s="8">
        <f t="shared" si="28"/>
        <v>0</v>
      </c>
      <c r="DG87" s="8"/>
      <c r="DH87" s="8">
        <f t="shared" si="29"/>
        <v>0</v>
      </c>
      <c r="DI87" s="8"/>
      <c r="DJ87" s="8">
        <f t="shared" si="30"/>
        <v>0</v>
      </c>
      <c r="DK87" s="8">
        <v>3</v>
      </c>
      <c r="DL87" s="8">
        <f t="shared" si="35"/>
        <v>0</v>
      </c>
      <c r="DM87" s="18"/>
    </row>
    <row r="88" spans="2:117" customFormat="1" x14ac:dyDescent="0.15">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10"/>
      <c r="CE88" s="8">
        <v>0</v>
      </c>
      <c r="CF88" s="8">
        <f t="shared" si="22"/>
        <v>0</v>
      </c>
      <c r="CG88" s="8">
        <v>40</v>
      </c>
      <c r="CH88" s="8">
        <f t="shared" si="23"/>
        <v>1</v>
      </c>
      <c r="CI88" s="8"/>
      <c r="CJ88" s="8">
        <f t="shared" si="24"/>
        <v>0</v>
      </c>
      <c r="CK88" s="8"/>
      <c r="CL88" s="8">
        <f t="shared" si="31"/>
        <v>0</v>
      </c>
      <c r="CM88" s="8">
        <v>3</v>
      </c>
      <c r="CN88" s="8">
        <f t="shared" si="32"/>
        <v>0</v>
      </c>
      <c r="CO88" s="8">
        <v>40</v>
      </c>
      <c r="CP88" s="8">
        <f t="shared" si="33"/>
        <v>1</v>
      </c>
      <c r="CQ88" s="8">
        <v>3</v>
      </c>
      <c r="CR88" s="8">
        <f t="shared" si="17"/>
        <v>0</v>
      </c>
      <c r="CS88" s="8">
        <v>3</v>
      </c>
      <c r="CT88" s="8">
        <f t="shared" si="18"/>
        <v>0</v>
      </c>
      <c r="CU88" s="8"/>
      <c r="CV88" s="8">
        <f t="shared" si="34"/>
        <v>0</v>
      </c>
      <c r="CW88" s="8"/>
      <c r="CX88" s="8">
        <f t="shared" si="25"/>
        <v>0</v>
      </c>
      <c r="CY88" s="8"/>
      <c r="CZ88" s="8">
        <f t="shared" si="19"/>
        <v>0</v>
      </c>
      <c r="DA88" s="8"/>
      <c r="DB88" s="8">
        <f t="shared" si="26"/>
        <v>0</v>
      </c>
      <c r="DC88" s="8"/>
      <c r="DD88" s="8">
        <f t="shared" si="27"/>
        <v>0</v>
      </c>
      <c r="DE88" s="8"/>
      <c r="DF88" s="8">
        <f t="shared" si="28"/>
        <v>0</v>
      </c>
      <c r="DG88" s="8"/>
      <c r="DH88" s="8">
        <f t="shared" si="29"/>
        <v>0</v>
      </c>
      <c r="DI88" s="8"/>
      <c r="DJ88" s="8">
        <f t="shared" si="30"/>
        <v>0</v>
      </c>
      <c r="DK88" s="8">
        <v>3</v>
      </c>
      <c r="DL88" s="8">
        <f t="shared" si="35"/>
        <v>0</v>
      </c>
      <c r="DM88" s="18"/>
    </row>
    <row r="89" spans="2:117" customFormat="1" x14ac:dyDescent="0.15">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10"/>
      <c r="CE89" s="8">
        <v>43</v>
      </c>
      <c r="CF89" s="8">
        <f t="shared" si="22"/>
        <v>0</v>
      </c>
      <c r="CG89" s="8">
        <v>3</v>
      </c>
      <c r="CH89" s="8">
        <f t="shared" si="23"/>
        <v>0</v>
      </c>
      <c r="CI89" s="8"/>
      <c r="CJ89" s="8">
        <f t="shared" si="24"/>
        <v>0</v>
      </c>
      <c r="CK89" s="8"/>
      <c r="CL89" s="8">
        <f t="shared" si="31"/>
        <v>0</v>
      </c>
      <c r="CM89" s="8">
        <v>40</v>
      </c>
      <c r="CN89" s="8">
        <f t="shared" si="32"/>
        <v>1</v>
      </c>
      <c r="CO89" s="8">
        <v>3</v>
      </c>
      <c r="CP89" s="8">
        <f t="shared" si="33"/>
        <v>0</v>
      </c>
      <c r="CQ89" s="8">
        <v>40</v>
      </c>
      <c r="CR89" s="8">
        <f t="shared" si="17"/>
        <v>1</v>
      </c>
      <c r="CS89" s="8">
        <v>40</v>
      </c>
      <c r="CT89" s="8">
        <f t="shared" si="18"/>
        <v>1</v>
      </c>
      <c r="CU89" s="8"/>
      <c r="CV89" s="8">
        <f t="shared" si="34"/>
        <v>0</v>
      </c>
      <c r="CW89" s="8"/>
      <c r="CX89" s="8">
        <f t="shared" si="25"/>
        <v>0</v>
      </c>
      <c r="CY89" s="8"/>
      <c r="CZ89" s="8">
        <f t="shared" si="19"/>
        <v>0</v>
      </c>
      <c r="DA89" s="8"/>
      <c r="DB89" s="8">
        <f t="shared" si="26"/>
        <v>0</v>
      </c>
      <c r="DC89" s="8"/>
      <c r="DD89" s="8">
        <f t="shared" si="27"/>
        <v>0</v>
      </c>
      <c r="DE89" s="8"/>
      <c r="DF89" s="8">
        <f t="shared" si="28"/>
        <v>0</v>
      </c>
      <c r="DG89" s="8"/>
      <c r="DH89" s="8">
        <f t="shared" si="29"/>
        <v>0</v>
      </c>
      <c r="DI89" s="8"/>
      <c r="DJ89" s="8">
        <f t="shared" si="30"/>
        <v>0</v>
      </c>
      <c r="DK89" s="8">
        <v>3</v>
      </c>
      <c r="DL89" s="8">
        <f t="shared" si="35"/>
        <v>0</v>
      </c>
      <c r="DM89" s="18"/>
    </row>
    <row r="90" spans="2:117" customFormat="1" x14ac:dyDescent="0.15">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10"/>
      <c r="CE90" s="8">
        <v>0</v>
      </c>
      <c r="CF90" s="8">
        <f t="shared" si="22"/>
        <v>0</v>
      </c>
      <c r="CG90" s="8">
        <v>40</v>
      </c>
      <c r="CH90" s="8">
        <f t="shared" si="23"/>
        <v>0</v>
      </c>
      <c r="CI90" s="8"/>
      <c r="CJ90" s="8">
        <f t="shared" si="24"/>
        <v>0</v>
      </c>
      <c r="CK90" s="8"/>
      <c r="CL90" s="8">
        <f t="shared" si="31"/>
        <v>0</v>
      </c>
      <c r="CM90" s="8">
        <v>3</v>
      </c>
      <c r="CN90" s="8">
        <f t="shared" si="32"/>
        <v>0</v>
      </c>
      <c r="CO90" s="8">
        <v>40</v>
      </c>
      <c r="CP90" s="8">
        <f t="shared" si="33"/>
        <v>0</v>
      </c>
      <c r="CQ90" s="8">
        <v>3</v>
      </c>
      <c r="CR90" s="8">
        <f>IF(CQ90&lt;10,IF(CQ90=$T90,1,0),IF(MOD(CQ90,10)=$U90,1,0))</f>
        <v>0</v>
      </c>
      <c r="CS90" s="8">
        <v>3</v>
      </c>
      <c r="CT90" s="8">
        <f>IF(CS90&lt;10,IF(CS90=$T90,1,0),IF(MOD(CS90,10)=$U90,1,0))</f>
        <v>0</v>
      </c>
      <c r="CU90" s="8"/>
      <c r="CV90" s="8">
        <f t="shared" si="34"/>
        <v>0</v>
      </c>
      <c r="CW90" s="8"/>
      <c r="CX90" s="8">
        <f t="shared" si="25"/>
        <v>0</v>
      </c>
      <c r="CY90" s="8"/>
      <c r="CZ90" s="8">
        <f>IF(CY90&lt;10,IF(CY90=$T90,1,0),IF(MOD(CY90,10)=$U90,1,0))</f>
        <v>0</v>
      </c>
      <c r="DA90" s="8"/>
      <c r="DB90" s="8">
        <f t="shared" si="26"/>
        <v>0</v>
      </c>
      <c r="DC90" s="8"/>
      <c r="DD90" s="8">
        <f t="shared" si="27"/>
        <v>0</v>
      </c>
      <c r="DE90" s="8"/>
      <c r="DF90" s="8">
        <f t="shared" si="28"/>
        <v>0</v>
      </c>
      <c r="DG90" s="8"/>
      <c r="DH90" s="8">
        <f t="shared" si="29"/>
        <v>0</v>
      </c>
      <c r="DI90" s="8"/>
      <c r="DJ90" s="8">
        <f t="shared" si="30"/>
        <v>0</v>
      </c>
      <c r="DK90" s="8">
        <v>3</v>
      </c>
      <c r="DL90" s="8">
        <f t="shared" si="35"/>
        <v>0</v>
      </c>
      <c r="DM90" s="18"/>
    </row>
    <row r="91" spans="2:117" customFormat="1" x14ac:dyDescent="0.15">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10"/>
      <c r="CE91" s="8"/>
      <c r="CF91" s="8">
        <f t="shared" si="22"/>
        <v>0</v>
      </c>
      <c r="CG91" s="8"/>
      <c r="CH91" s="8">
        <f t="shared" si="23"/>
        <v>0</v>
      </c>
      <c r="CI91" s="8"/>
      <c r="CJ91" s="8">
        <f t="shared" si="24"/>
        <v>0</v>
      </c>
      <c r="CK91" s="8"/>
      <c r="CL91" s="8">
        <f t="shared" si="31"/>
        <v>0</v>
      </c>
      <c r="CM91" s="8"/>
      <c r="CN91" s="8">
        <f t="shared" si="32"/>
        <v>0</v>
      </c>
      <c r="CO91" s="8"/>
      <c r="CP91" s="8">
        <f t="shared" si="33"/>
        <v>0</v>
      </c>
      <c r="CQ91" s="8"/>
      <c r="CR91" s="8">
        <f t="shared" ref="CR91:CR107" si="36">IF(CQ91&lt;10,IF(CQ91=$T91,1,0),IF(MOD(CQ91,10)=$U91,1,0))</f>
        <v>0</v>
      </c>
      <c r="CS91" s="8"/>
      <c r="CT91" s="8">
        <f t="shared" ref="CT91:CT107" si="37">IF(CS91&lt;10,IF(CS91=$T91,1,0),IF(MOD(CS91,10)=$U91,1,0))</f>
        <v>0</v>
      </c>
      <c r="CU91" s="8"/>
      <c r="CV91" s="8">
        <f t="shared" si="34"/>
        <v>0</v>
      </c>
      <c r="CW91" s="8"/>
      <c r="CX91" s="8">
        <f t="shared" si="25"/>
        <v>0</v>
      </c>
      <c r="CY91" s="8"/>
      <c r="CZ91" s="8">
        <f t="shared" ref="CZ91:CZ107" si="38">IF(CY91&lt;10,IF(CY91=$T91,1,0),IF(MOD(CY91,10)=$U91,1,0))</f>
        <v>0</v>
      </c>
      <c r="DA91" s="8"/>
      <c r="DB91" s="8">
        <f t="shared" si="26"/>
        <v>0</v>
      </c>
      <c r="DC91" s="8"/>
      <c r="DD91" s="8">
        <f t="shared" si="27"/>
        <v>0</v>
      </c>
      <c r="DE91" s="8"/>
      <c r="DF91" s="8">
        <f t="shared" si="28"/>
        <v>0</v>
      </c>
      <c r="DG91" s="8"/>
      <c r="DH91" s="8">
        <f t="shared" si="29"/>
        <v>0</v>
      </c>
      <c r="DI91" s="8"/>
      <c r="DJ91" s="8">
        <f t="shared" si="30"/>
        <v>0</v>
      </c>
      <c r="DK91" s="8"/>
      <c r="DL91" s="8">
        <f t="shared" si="35"/>
        <v>0</v>
      </c>
      <c r="DM91" s="18"/>
    </row>
    <row r="92" spans="2:117" customFormat="1" x14ac:dyDescent="0.15">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10"/>
      <c r="CE92" s="8"/>
      <c r="CF92" s="8">
        <f t="shared" si="22"/>
        <v>0</v>
      </c>
      <c r="CG92" s="8"/>
      <c r="CH92" s="8">
        <f t="shared" si="23"/>
        <v>0</v>
      </c>
      <c r="CI92" s="8"/>
      <c r="CJ92" s="8">
        <f t="shared" si="24"/>
        <v>0</v>
      </c>
      <c r="CK92" s="8"/>
      <c r="CL92" s="8">
        <f t="shared" si="31"/>
        <v>0</v>
      </c>
      <c r="CM92" s="8"/>
      <c r="CN92" s="8">
        <f t="shared" si="32"/>
        <v>0</v>
      </c>
      <c r="CO92" s="8"/>
      <c r="CP92" s="8">
        <f t="shared" si="33"/>
        <v>0</v>
      </c>
      <c r="CQ92" s="8"/>
      <c r="CR92" s="8">
        <f t="shared" si="36"/>
        <v>0</v>
      </c>
      <c r="CS92" s="8"/>
      <c r="CT92" s="8">
        <f t="shared" si="37"/>
        <v>0</v>
      </c>
      <c r="CU92" s="8"/>
      <c r="CV92" s="8">
        <f t="shared" si="34"/>
        <v>0</v>
      </c>
      <c r="CW92" s="8"/>
      <c r="CX92" s="8">
        <f t="shared" si="25"/>
        <v>0</v>
      </c>
      <c r="CY92" s="8"/>
      <c r="CZ92" s="8">
        <f t="shared" si="38"/>
        <v>0</v>
      </c>
      <c r="DA92" s="8"/>
      <c r="DB92" s="8">
        <f t="shared" si="26"/>
        <v>0</v>
      </c>
      <c r="DC92" s="8"/>
      <c r="DD92" s="8">
        <f t="shared" si="27"/>
        <v>0</v>
      </c>
      <c r="DE92" s="8"/>
      <c r="DF92" s="8">
        <f t="shared" si="28"/>
        <v>0</v>
      </c>
      <c r="DG92" s="8"/>
      <c r="DH92" s="8">
        <f t="shared" si="29"/>
        <v>0</v>
      </c>
      <c r="DI92" s="8"/>
      <c r="DJ92" s="8">
        <f t="shared" si="30"/>
        <v>0</v>
      </c>
      <c r="DK92" s="8"/>
      <c r="DL92" s="8">
        <f t="shared" si="35"/>
        <v>0</v>
      </c>
      <c r="DM92" s="18"/>
    </row>
    <row r="93" spans="2:117" customFormat="1" x14ac:dyDescent="0.15">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10"/>
      <c r="CE93" s="8"/>
      <c r="CF93" s="8">
        <f t="shared" si="22"/>
        <v>0</v>
      </c>
      <c r="CG93" s="8"/>
      <c r="CH93" s="8">
        <f t="shared" si="23"/>
        <v>0</v>
      </c>
      <c r="CI93" s="8"/>
      <c r="CJ93" s="8">
        <f t="shared" si="24"/>
        <v>0</v>
      </c>
      <c r="CK93" s="8"/>
      <c r="CL93" s="8">
        <f t="shared" si="31"/>
        <v>0</v>
      </c>
      <c r="CM93" s="8"/>
      <c r="CN93" s="8">
        <f t="shared" si="32"/>
        <v>0</v>
      </c>
      <c r="CO93" s="8"/>
      <c r="CP93" s="8">
        <f t="shared" si="33"/>
        <v>0</v>
      </c>
      <c r="CQ93" s="8"/>
      <c r="CR93" s="8">
        <f t="shared" si="36"/>
        <v>0</v>
      </c>
      <c r="CS93" s="8"/>
      <c r="CT93" s="8">
        <f t="shared" si="37"/>
        <v>0</v>
      </c>
      <c r="CU93" s="8"/>
      <c r="CV93" s="8">
        <f t="shared" si="34"/>
        <v>0</v>
      </c>
      <c r="CW93" s="8"/>
      <c r="CX93" s="8">
        <f t="shared" si="25"/>
        <v>0</v>
      </c>
      <c r="CY93" s="8"/>
      <c r="CZ93" s="8">
        <f t="shared" si="38"/>
        <v>0</v>
      </c>
      <c r="DA93" s="8"/>
      <c r="DB93" s="8">
        <f t="shared" si="26"/>
        <v>0</v>
      </c>
      <c r="DC93" s="8"/>
      <c r="DD93" s="8">
        <f t="shared" si="27"/>
        <v>0</v>
      </c>
      <c r="DE93" s="8"/>
      <c r="DF93" s="8">
        <f t="shared" si="28"/>
        <v>0</v>
      </c>
      <c r="DG93" s="8"/>
      <c r="DH93" s="8">
        <f t="shared" si="29"/>
        <v>0</v>
      </c>
      <c r="DI93" s="8"/>
      <c r="DJ93" s="8">
        <f t="shared" si="30"/>
        <v>0</v>
      </c>
      <c r="DK93" s="8"/>
      <c r="DL93" s="8">
        <f t="shared" si="35"/>
        <v>0</v>
      </c>
      <c r="DM93" s="18"/>
    </row>
    <row r="94" spans="2:117" customFormat="1" x14ac:dyDescent="0.15">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10"/>
      <c r="CE94" s="8"/>
      <c r="CF94" s="8">
        <f t="shared" si="22"/>
        <v>0</v>
      </c>
      <c r="CG94" s="8"/>
      <c r="CH94" s="8">
        <f t="shared" si="23"/>
        <v>0</v>
      </c>
      <c r="CI94" s="8"/>
      <c r="CJ94" s="8">
        <f t="shared" si="24"/>
        <v>0</v>
      </c>
      <c r="CK94" s="8"/>
      <c r="CL94" s="8">
        <f t="shared" si="31"/>
        <v>0</v>
      </c>
      <c r="CM94" s="8"/>
      <c r="CN94" s="8">
        <f t="shared" si="32"/>
        <v>0</v>
      </c>
      <c r="CO94" s="8"/>
      <c r="CP94" s="8">
        <f t="shared" si="33"/>
        <v>0</v>
      </c>
      <c r="CQ94" s="8"/>
      <c r="CR94" s="8">
        <f t="shared" si="36"/>
        <v>0</v>
      </c>
      <c r="CS94" s="8"/>
      <c r="CT94" s="8">
        <f t="shared" si="37"/>
        <v>0</v>
      </c>
      <c r="CU94" s="8"/>
      <c r="CV94" s="8">
        <f t="shared" si="34"/>
        <v>0</v>
      </c>
      <c r="CW94" s="8"/>
      <c r="CX94" s="8">
        <f t="shared" si="25"/>
        <v>0</v>
      </c>
      <c r="CY94" s="8"/>
      <c r="CZ94" s="8">
        <f t="shared" si="38"/>
        <v>0</v>
      </c>
      <c r="DA94" s="8"/>
      <c r="DB94" s="8">
        <f t="shared" si="26"/>
        <v>0</v>
      </c>
      <c r="DC94" s="8"/>
      <c r="DD94" s="8">
        <f t="shared" si="27"/>
        <v>0</v>
      </c>
      <c r="DE94" s="8"/>
      <c r="DF94" s="8">
        <f t="shared" si="28"/>
        <v>0</v>
      </c>
      <c r="DG94" s="8"/>
      <c r="DH94" s="8">
        <f t="shared" si="29"/>
        <v>0</v>
      </c>
      <c r="DI94" s="8"/>
      <c r="DJ94" s="8">
        <f t="shared" si="30"/>
        <v>0</v>
      </c>
      <c r="DK94" s="8"/>
      <c r="DL94" s="8">
        <f t="shared" si="35"/>
        <v>0</v>
      </c>
      <c r="DM94" s="18"/>
    </row>
    <row r="95" spans="2:117" customFormat="1" x14ac:dyDescent="0.15">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10"/>
      <c r="CE95" s="8"/>
      <c r="CF95" s="8">
        <f t="shared" si="22"/>
        <v>0</v>
      </c>
      <c r="CG95" s="8"/>
      <c r="CH95" s="8">
        <f t="shared" si="23"/>
        <v>0</v>
      </c>
      <c r="CI95" s="8"/>
      <c r="CJ95" s="8">
        <f t="shared" si="24"/>
        <v>0</v>
      </c>
      <c r="CK95" s="8"/>
      <c r="CL95" s="8">
        <f t="shared" si="31"/>
        <v>0</v>
      </c>
      <c r="CM95" s="8"/>
      <c r="CN95" s="8">
        <f t="shared" si="32"/>
        <v>0</v>
      </c>
      <c r="CO95" s="8"/>
      <c r="CP95" s="8">
        <f t="shared" si="33"/>
        <v>0</v>
      </c>
      <c r="CQ95" s="8"/>
      <c r="CR95" s="8">
        <f t="shared" si="36"/>
        <v>0</v>
      </c>
      <c r="CS95" s="8"/>
      <c r="CT95" s="8">
        <f t="shared" si="37"/>
        <v>0</v>
      </c>
      <c r="CU95" s="8"/>
      <c r="CV95" s="8">
        <f t="shared" si="34"/>
        <v>0</v>
      </c>
      <c r="CW95" s="8"/>
      <c r="CX95" s="8">
        <f t="shared" si="25"/>
        <v>0</v>
      </c>
      <c r="CY95" s="8"/>
      <c r="CZ95" s="8">
        <f t="shared" si="38"/>
        <v>0</v>
      </c>
      <c r="DA95" s="8"/>
      <c r="DB95" s="8">
        <f t="shared" si="26"/>
        <v>0</v>
      </c>
      <c r="DC95" s="8"/>
      <c r="DD95" s="8">
        <f t="shared" si="27"/>
        <v>0</v>
      </c>
      <c r="DE95" s="8"/>
      <c r="DF95" s="8">
        <f t="shared" si="28"/>
        <v>0</v>
      </c>
      <c r="DG95" s="8"/>
      <c r="DH95" s="8">
        <f t="shared" si="29"/>
        <v>0</v>
      </c>
      <c r="DI95" s="8"/>
      <c r="DJ95" s="8">
        <f t="shared" si="30"/>
        <v>0</v>
      </c>
      <c r="DK95" s="8"/>
      <c r="DL95" s="8">
        <f t="shared" si="35"/>
        <v>0</v>
      </c>
      <c r="DM95" s="18"/>
    </row>
    <row r="96" spans="2:117" customFormat="1" x14ac:dyDescent="0.15">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10"/>
      <c r="CE96" s="8"/>
      <c r="CF96" s="8">
        <f t="shared" si="22"/>
        <v>0</v>
      </c>
      <c r="CG96" s="8"/>
      <c r="CH96" s="8">
        <f t="shared" si="23"/>
        <v>0</v>
      </c>
      <c r="CI96" s="8"/>
      <c r="CJ96" s="8">
        <f t="shared" si="24"/>
        <v>0</v>
      </c>
      <c r="CK96" s="8"/>
      <c r="CL96" s="8">
        <f t="shared" si="31"/>
        <v>0</v>
      </c>
      <c r="CM96" s="8"/>
      <c r="CN96" s="8">
        <f t="shared" si="32"/>
        <v>0</v>
      </c>
      <c r="CO96" s="8"/>
      <c r="CP96" s="8">
        <f t="shared" si="33"/>
        <v>0</v>
      </c>
      <c r="CQ96" s="8"/>
      <c r="CR96" s="8">
        <f t="shared" si="36"/>
        <v>0</v>
      </c>
      <c r="CS96" s="8"/>
      <c r="CT96" s="8">
        <f t="shared" si="37"/>
        <v>0</v>
      </c>
      <c r="CU96" s="8"/>
      <c r="CV96" s="8">
        <f t="shared" si="34"/>
        <v>0</v>
      </c>
      <c r="CW96" s="8"/>
      <c r="CX96" s="8">
        <f t="shared" si="25"/>
        <v>0</v>
      </c>
      <c r="CY96" s="8"/>
      <c r="CZ96" s="8">
        <f t="shared" si="38"/>
        <v>0</v>
      </c>
      <c r="DA96" s="8"/>
      <c r="DB96" s="8">
        <f t="shared" si="26"/>
        <v>0</v>
      </c>
      <c r="DC96" s="8"/>
      <c r="DD96" s="8">
        <f t="shared" si="27"/>
        <v>0</v>
      </c>
      <c r="DE96" s="8"/>
      <c r="DF96" s="8">
        <f t="shared" si="28"/>
        <v>0</v>
      </c>
      <c r="DG96" s="8"/>
      <c r="DH96" s="8">
        <f t="shared" si="29"/>
        <v>0</v>
      </c>
      <c r="DI96" s="8"/>
      <c r="DJ96" s="8">
        <f t="shared" si="30"/>
        <v>0</v>
      </c>
      <c r="DK96" s="8"/>
      <c r="DL96" s="8">
        <f t="shared" si="35"/>
        <v>0</v>
      </c>
      <c r="DM96" s="18"/>
    </row>
    <row r="97" spans="2:117" customFormat="1" x14ac:dyDescent="0.15">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10"/>
      <c r="CE97" s="8"/>
      <c r="CF97" s="8">
        <f t="shared" si="22"/>
        <v>0</v>
      </c>
      <c r="CG97" s="8"/>
      <c r="CH97" s="8">
        <f t="shared" si="23"/>
        <v>0</v>
      </c>
      <c r="CI97" s="8"/>
      <c r="CJ97" s="8">
        <f t="shared" si="24"/>
        <v>0</v>
      </c>
      <c r="CK97" s="8"/>
      <c r="CL97" s="8">
        <f t="shared" si="31"/>
        <v>0</v>
      </c>
      <c r="CM97" s="8"/>
      <c r="CN97" s="8">
        <f t="shared" si="32"/>
        <v>0</v>
      </c>
      <c r="CO97" s="8"/>
      <c r="CP97" s="8">
        <f t="shared" si="33"/>
        <v>0</v>
      </c>
      <c r="CQ97" s="8"/>
      <c r="CR97" s="8">
        <f t="shared" si="36"/>
        <v>0</v>
      </c>
      <c r="CS97" s="8"/>
      <c r="CT97" s="8">
        <f t="shared" si="37"/>
        <v>0</v>
      </c>
      <c r="CU97" s="8"/>
      <c r="CV97" s="8">
        <f t="shared" si="34"/>
        <v>0</v>
      </c>
      <c r="CW97" s="8"/>
      <c r="CX97" s="8">
        <f t="shared" si="25"/>
        <v>0</v>
      </c>
      <c r="CY97" s="8"/>
      <c r="CZ97" s="8">
        <f t="shared" si="38"/>
        <v>0</v>
      </c>
      <c r="DA97" s="8"/>
      <c r="DB97" s="8">
        <f t="shared" si="26"/>
        <v>0</v>
      </c>
      <c r="DC97" s="8"/>
      <c r="DD97" s="8">
        <f t="shared" si="27"/>
        <v>0</v>
      </c>
      <c r="DE97" s="8"/>
      <c r="DF97" s="8">
        <f t="shared" si="28"/>
        <v>0</v>
      </c>
      <c r="DG97" s="8"/>
      <c r="DH97" s="8">
        <f t="shared" si="29"/>
        <v>0</v>
      </c>
      <c r="DI97" s="8"/>
      <c r="DJ97" s="8">
        <f t="shared" si="30"/>
        <v>0</v>
      </c>
      <c r="DK97" s="8"/>
      <c r="DL97" s="8">
        <f t="shared" si="35"/>
        <v>0</v>
      </c>
      <c r="DM97" s="18"/>
    </row>
    <row r="98" spans="2:117" customFormat="1" x14ac:dyDescent="0.15">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10"/>
      <c r="CE98" s="8"/>
      <c r="CF98" s="8">
        <f t="shared" si="22"/>
        <v>0</v>
      </c>
      <c r="CG98" s="8"/>
      <c r="CH98" s="8">
        <f t="shared" si="23"/>
        <v>0</v>
      </c>
      <c r="CI98" s="8"/>
      <c r="CJ98" s="8">
        <f t="shared" si="24"/>
        <v>0</v>
      </c>
      <c r="CK98" s="8"/>
      <c r="CL98" s="8">
        <f t="shared" si="31"/>
        <v>0</v>
      </c>
      <c r="CM98" s="8"/>
      <c r="CN98" s="8">
        <f t="shared" si="32"/>
        <v>0</v>
      </c>
      <c r="CO98" s="8"/>
      <c r="CP98" s="8">
        <f t="shared" si="33"/>
        <v>0</v>
      </c>
      <c r="CQ98" s="8"/>
      <c r="CR98" s="8">
        <f t="shared" si="36"/>
        <v>0</v>
      </c>
      <c r="CS98" s="8"/>
      <c r="CT98" s="8">
        <f t="shared" si="37"/>
        <v>0</v>
      </c>
      <c r="CU98" s="8"/>
      <c r="CV98" s="8">
        <f t="shared" si="34"/>
        <v>0</v>
      </c>
      <c r="CW98" s="8"/>
      <c r="CX98" s="8">
        <f t="shared" si="25"/>
        <v>0</v>
      </c>
      <c r="CY98" s="8"/>
      <c r="CZ98" s="8">
        <f t="shared" si="38"/>
        <v>0</v>
      </c>
      <c r="DA98" s="8"/>
      <c r="DB98" s="8">
        <f t="shared" si="26"/>
        <v>0</v>
      </c>
      <c r="DC98" s="8"/>
      <c r="DD98" s="8">
        <f t="shared" si="27"/>
        <v>0</v>
      </c>
      <c r="DE98" s="8"/>
      <c r="DF98" s="8">
        <f t="shared" si="28"/>
        <v>0</v>
      </c>
      <c r="DG98" s="8"/>
      <c r="DH98" s="8">
        <f t="shared" si="29"/>
        <v>0</v>
      </c>
      <c r="DI98" s="8"/>
      <c r="DJ98" s="8">
        <f t="shared" si="30"/>
        <v>0</v>
      </c>
      <c r="DK98" s="8"/>
      <c r="DL98" s="8">
        <f t="shared" si="35"/>
        <v>0</v>
      </c>
      <c r="DM98" s="18"/>
    </row>
    <row r="99" spans="2:117" customFormat="1" x14ac:dyDescent="0.15">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10"/>
      <c r="CE99" s="8"/>
      <c r="CF99" s="8">
        <f t="shared" si="22"/>
        <v>0</v>
      </c>
      <c r="CG99" s="8"/>
      <c r="CH99" s="8">
        <f t="shared" si="23"/>
        <v>0</v>
      </c>
      <c r="CI99" s="8"/>
      <c r="CJ99" s="8">
        <f t="shared" si="24"/>
        <v>0</v>
      </c>
      <c r="CK99" s="8"/>
      <c r="CL99" s="8">
        <f t="shared" si="31"/>
        <v>0</v>
      </c>
      <c r="CM99" s="8"/>
      <c r="CN99" s="8">
        <f t="shared" si="32"/>
        <v>0</v>
      </c>
      <c r="CO99" s="8"/>
      <c r="CP99" s="8">
        <f t="shared" si="33"/>
        <v>0</v>
      </c>
      <c r="CQ99" s="8"/>
      <c r="CR99" s="8">
        <f t="shared" si="36"/>
        <v>0</v>
      </c>
      <c r="CS99" s="8"/>
      <c r="CT99" s="8">
        <f t="shared" si="37"/>
        <v>0</v>
      </c>
      <c r="CU99" s="8"/>
      <c r="CV99" s="8">
        <f t="shared" si="34"/>
        <v>0</v>
      </c>
      <c r="CW99" s="8"/>
      <c r="CX99" s="8">
        <f t="shared" si="25"/>
        <v>0</v>
      </c>
      <c r="CY99" s="8"/>
      <c r="CZ99" s="8">
        <f t="shared" si="38"/>
        <v>0</v>
      </c>
      <c r="DA99" s="8"/>
      <c r="DB99" s="8">
        <f t="shared" si="26"/>
        <v>0</v>
      </c>
      <c r="DC99" s="8"/>
      <c r="DD99" s="8">
        <f t="shared" si="27"/>
        <v>0</v>
      </c>
      <c r="DE99" s="8"/>
      <c r="DF99" s="8">
        <f t="shared" si="28"/>
        <v>0</v>
      </c>
      <c r="DG99" s="8"/>
      <c r="DH99" s="8">
        <f t="shared" si="29"/>
        <v>0</v>
      </c>
      <c r="DI99" s="8"/>
      <c r="DJ99" s="8">
        <f t="shared" si="30"/>
        <v>0</v>
      </c>
      <c r="DK99" s="8"/>
      <c r="DL99" s="8">
        <f t="shared" si="35"/>
        <v>0</v>
      </c>
      <c r="DM99" s="18"/>
    </row>
    <row r="100" spans="2:117" customFormat="1" x14ac:dyDescent="0.15">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10"/>
      <c r="CE100" s="8"/>
      <c r="CF100" s="8">
        <f t="shared" si="22"/>
        <v>0</v>
      </c>
      <c r="CG100" s="8"/>
      <c r="CH100" s="8">
        <f t="shared" si="23"/>
        <v>0</v>
      </c>
      <c r="CI100" s="8"/>
      <c r="CJ100" s="8">
        <f t="shared" si="24"/>
        <v>0</v>
      </c>
      <c r="CK100" s="8"/>
      <c r="CL100" s="8">
        <f t="shared" si="31"/>
        <v>0</v>
      </c>
      <c r="CM100" s="8"/>
      <c r="CN100" s="8">
        <f t="shared" si="32"/>
        <v>0</v>
      </c>
      <c r="CO100" s="8"/>
      <c r="CP100" s="8">
        <f t="shared" si="33"/>
        <v>0</v>
      </c>
      <c r="CQ100" s="8"/>
      <c r="CR100" s="8">
        <f t="shared" si="36"/>
        <v>0</v>
      </c>
      <c r="CS100" s="8"/>
      <c r="CT100" s="8">
        <f t="shared" si="37"/>
        <v>0</v>
      </c>
      <c r="CU100" s="8"/>
      <c r="CV100" s="8">
        <f t="shared" si="34"/>
        <v>0</v>
      </c>
      <c r="CW100" s="8"/>
      <c r="CX100" s="8">
        <f t="shared" si="25"/>
        <v>0</v>
      </c>
      <c r="CY100" s="8"/>
      <c r="CZ100" s="8">
        <f t="shared" si="38"/>
        <v>0</v>
      </c>
      <c r="DA100" s="8"/>
      <c r="DB100" s="8">
        <f t="shared" si="26"/>
        <v>0</v>
      </c>
      <c r="DC100" s="8"/>
      <c r="DD100" s="8">
        <f t="shared" si="27"/>
        <v>0</v>
      </c>
      <c r="DE100" s="8"/>
      <c r="DF100" s="8">
        <f t="shared" si="28"/>
        <v>0</v>
      </c>
      <c r="DG100" s="8"/>
      <c r="DH100" s="8">
        <f t="shared" si="29"/>
        <v>0</v>
      </c>
      <c r="DI100" s="8"/>
      <c r="DJ100" s="8">
        <f t="shared" si="30"/>
        <v>0</v>
      </c>
      <c r="DK100" s="8"/>
      <c r="DL100" s="8">
        <f t="shared" si="35"/>
        <v>0</v>
      </c>
      <c r="DM100" s="18"/>
    </row>
    <row r="101" spans="2:117" customFormat="1" x14ac:dyDescent="0.15">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10"/>
      <c r="CE101" s="8"/>
      <c r="CF101" s="8">
        <f t="shared" si="22"/>
        <v>1</v>
      </c>
      <c r="CG101" s="8"/>
      <c r="CH101" s="8">
        <f t="shared" si="23"/>
        <v>1</v>
      </c>
      <c r="CI101" s="8"/>
      <c r="CJ101" s="8">
        <f t="shared" si="24"/>
        <v>1</v>
      </c>
      <c r="CK101" s="8"/>
      <c r="CL101" s="8">
        <f t="shared" si="31"/>
        <v>1</v>
      </c>
      <c r="CM101" s="8"/>
      <c r="CN101" s="8">
        <f t="shared" si="32"/>
        <v>1</v>
      </c>
      <c r="CO101" s="8"/>
      <c r="CP101" s="8">
        <f t="shared" si="33"/>
        <v>1</v>
      </c>
      <c r="CQ101" s="8"/>
      <c r="CR101" s="8">
        <f t="shared" si="36"/>
        <v>1</v>
      </c>
      <c r="CS101" s="8"/>
      <c r="CT101" s="8">
        <f t="shared" si="37"/>
        <v>1</v>
      </c>
      <c r="CU101" s="8"/>
      <c r="CV101" s="8">
        <f t="shared" si="34"/>
        <v>1</v>
      </c>
      <c r="CW101" s="8"/>
      <c r="CX101" s="8">
        <f t="shared" si="25"/>
        <v>1</v>
      </c>
      <c r="CY101" s="8"/>
      <c r="CZ101" s="8">
        <f t="shared" si="38"/>
        <v>1</v>
      </c>
      <c r="DA101" s="8"/>
      <c r="DB101" s="8">
        <f t="shared" si="26"/>
        <v>1</v>
      </c>
      <c r="DC101" s="8"/>
      <c r="DD101" s="8">
        <f t="shared" si="27"/>
        <v>1</v>
      </c>
      <c r="DE101" s="8"/>
      <c r="DF101" s="8">
        <f t="shared" si="28"/>
        <v>1</v>
      </c>
      <c r="DG101" s="8"/>
      <c r="DH101" s="8">
        <f t="shared" si="29"/>
        <v>1</v>
      </c>
      <c r="DI101" s="8"/>
      <c r="DJ101" s="8">
        <f t="shared" si="30"/>
        <v>1</v>
      </c>
      <c r="DK101" s="8"/>
      <c r="DL101" s="8">
        <f t="shared" si="35"/>
        <v>1</v>
      </c>
      <c r="DM101" s="18"/>
    </row>
    <row r="102" spans="2:117" customFormat="1" x14ac:dyDescent="0.15">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10"/>
      <c r="CE102" s="8"/>
      <c r="CF102" s="8">
        <f t="shared" si="22"/>
        <v>0</v>
      </c>
      <c r="CG102" s="8"/>
      <c r="CH102" s="8">
        <f t="shared" si="23"/>
        <v>0</v>
      </c>
      <c r="CI102" s="8"/>
      <c r="CJ102" s="8">
        <f t="shared" si="24"/>
        <v>0</v>
      </c>
      <c r="CK102" s="8"/>
      <c r="CL102" s="8">
        <f t="shared" si="31"/>
        <v>0</v>
      </c>
      <c r="CM102" s="8"/>
      <c r="CN102" s="8">
        <f t="shared" si="32"/>
        <v>0</v>
      </c>
      <c r="CO102" s="8"/>
      <c r="CP102" s="8">
        <f t="shared" si="33"/>
        <v>0</v>
      </c>
      <c r="CQ102" s="8"/>
      <c r="CR102" s="8">
        <f t="shared" si="36"/>
        <v>0</v>
      </c>
      <c r="CS102" s="8"/>
      <c r="CT102" s="8">
        <f t="shared" si="37"/>
        <v>0</v>
      </c>
      <c r="CU102" s="8"/>
      <c r="CV102" s="8">
        <f t="shared" si="34"/>
        <v>0</v>
      </c>
      <c r="CW102" s="8"/>
      <c r="CX102" s="8">
        <f t="shared" si="25"/>
        <v>0</v>
      </c>
      <c r="CY102" s="8"/>
      <c r="CZ102" s="8">
        <f t="shared" si="38"/>
        <v>0</v>
      </c>
      <c r="DA102" s="8"/>
      <c r="DB102" s="8">
        <f t="shared" si="26"/>
        <v>0</v>
      </c>
      <c r="DC102" s="8"/>
      <c r="DD102" s="8">
        <f t="shared" si="27"/>
        <v>0</v>
      </c>
      <c r="DE102" s="8"/>
      <c r="DF102" s="8">
        <f t="shared" si="28"/>
        <v>0</v>
      </c>
      <c r="DG102" s="8"/>
      <c r="DH102" s="8">
        <f t="shared" si="29"/>
        <v>0</v>
      </c>
      <c r="DI102" s="8"/>
      <c r="DJ102" s="8">
        <f t="shared" si="30"/>
        <v>0</v>
      </c>
      <c r="DK102" s="8"/>
      <c r="DL102" s="8">
        <f t="shared" si="35"/>
        <v>0</v>
      </c>
      <c r="DM102" s="18"/>
    </row>
    <row r="103" spans="2:117" customFormat="1" x14ac:dyDescent="0.15">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10"/>
      <c r="CE103" s="8"/>
      <c r="CF103" s="8">
        <f t="shared" ref="CF103:CF138" si="46">IF(CE103&lt;10,IF(CE103=$T103,1,0),IF(MOD(CE103,10)=$U103,1,0))</f>
        <v>0</v>
      </c>
      <c r="CG103" s="8"/>
      <c r="CH103" s="8">
        <f t="shared" ref="CH103:CH138" si="47">IF(CG103&lt;10,IF(CG103=$T103,1,0),IF(MOD(CG103,10)=$U103,1,0))</f>
        <v>0</v>
      </c>
      <c r="CI103" s="8"/>
      <c r="CJ103" s="8">
        <f t="shared" ref="CJ103:CJ138" si="48">IF(CI103&lt;10,IF(CI103=$T103,1,0),IF(MOD(CI103,10)=$U103,1,0))</f>
        <v>0</v>
      </c>
      <c r="CK103" s="8"/>
      <c r="CL103" s="8">
        <f t="shared" ref="CL103:CL138" si="49">IF(CK103&lt;10,IF(CK103=$T103,1,0),IF(MOD(CK103,10)=$U103,1,0))</f>
        <v>0</v>
      </c>
      <c r="CM103" s="8"/>
      <c r="CN103" s="8">
        <f t="shared" ref="CN103:CN138" si="50">IF(CM103&lt;10,IF(CM103=$T103,1,0),IF(MOD(CM103,10)=$U103,1,0))</f>
        <v>0</v>
      </c>
      <c r="CO103" s="8"/>
      <c r="CP103" s="8">
        <f t="shared" ref="CP103:CP138" si="51">IF(CO103&lt;10,IF(CO103=$T103,1,0),IF(MOD(CO103,10)=$U103,1,0))</f>
        <v>0</v>
      </c>
      <c r="CQ103" s="8"/>
      <c r="CR103" s="8">
        <f t="shared" si="36"/>
        <v>0</v>
      </c>
      <c r="CS103" s="8"/>
      <c r="CT103" s="8">
        <f t="shared" si="37"/>
        <v>0</v>
      </c>
      <c r="CU103" s="8"/>
      <c r="CV103" s="8">
        <f t="shared" ref="CV103:CV138" si="52">IF(CU103&lt;10,IF(CU103=$T103,1,0),IF(MOD(CU103,10)=$U103,1,0))</f>
        <v>0</v>
      </c>
      <c r="CW103" s="8"/>
      <c r="CX103" s="8">
        <f t="shared" ref="CX103:CX138" si="53">IF(CW103&lt;10,IF(CW103=$T103,1,0),IF(MOD(CW103,10)=$U103,1,0))</f>
        <v>0</v>
      </c>
      <c r="CY103" s="8"/>
      <c r="CZ103" s="8">
        <f t="shared" si="38"/>
        <v>0</v>
      </c>
      <c r="DA103" s="8"/>
      <c r="DB103" s="8">
        <f t="shared" ref="DB103:DB138" si="54">IF(DA103&lt;10,IF(DA103=$T103,1,0),IF(MOD(DA103,10)=$U103,1,0))</f>
        <v>0</v>
      </c>
      <c r="DC103" s="8"/>
      <c r="DD103" s="8">
        <f t="shared" ref="DD103:DD138" si="55">IF(DC103&lt;10,IF(DC103=$T103,1,0),IF(MOD(DC103,10)=$U103,1,0))</f>
        <v>0</v>
      </c>
      <c r="DE103" s="8"/>
      <c r="DF103" s="8">
        <f t="shared" ref="DF103:DF138" si="56">IF(DE103&lt;10,IF(DE103=$T103,1,0),IF(MOD(DE103,10)=$U103,1,0))</f>
        <v>0</v>
      </c>
      <c r="DG103" s="8"/>
      <c r="DH103" s="8">
        <f t="shared" ref="DH103:DH138" si="57">IF(DG103&lt;10,IF(DG103=$T103,1,0),IF(MOD(DG103,10)=$U103,1,0))</f>
        <v>0</v>
      </c>
      <c r="DI103" s="8"/>
      <c r="DJ103" s="8">
        <f t="shared" ref="DJ103:DJ138" si="58">IF(DI103&lt;10,IF(DI103=$T103,1,0),IF(MOD(DI103,10)=$U103,1,0))</f>
        <v>0</v>
      </c>
      <c r="DK103" s="8"/>
      <c r="DL103" s="8">
        <f t="shared" ref="DL103:DL138" si="59">IF(DK103&lt;10,IF(DK103=$T103,1,0),IF(MOD(DK103,10)=$U103,1,0))</f>
        <v>0</v>
      </c>
      <c r="DM103" s="18"/>
    </row>
    <row r="104" spans="2:117" customFormat="1" x14ac:dyDescent="0.15">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10"/>
      <c r="CE104" s="8"/>
      <c r="CF104" s="8">
        <f t="shared" si="46"/>
        <v>0</v>
      </c>
      <c r="CG104" s="8"/>
      <c r="CH104" s="8">
        <f t="shared" si="47"/>
        <v>0</v>
      </c>
      <c r="CI104" s="8"/>
      <c r="CJ104" s="8">
        <f t="shared" si="48"/>
        <v>0</v>
      </c>
      <c r="CK104" s="8"/>
      <c r="CL104" s="8">
        <f t="shared" si="49"/>
        <v>0</v>
      </c>
      <c r="CM104" s="8"/>
      <c r="CN104" s="8">
        <f t="shared" si="50"/>
        <v>0</v>
      </c>
      <c r="CO104" s="8"/>
      <c r="CP104" s="8">
        <f t="shared" si="51"/>
        <v>0</v>
      </c>
      <c r="CQ104" s="8"/>
      <c r="CR104" s="8">
        <f t="shared" si="36"/>
        <v>0</v>
      </c>
      <c r="CS104" s="8"/>
      <c r="CT104" s="8">
        <f t="shared" si="37"/>
        <v>0</v>
      </c>
      <c r="CU104" s="8"/>
      <c r="CV104" s="8">
        <f t="shared" si="52"/>
        <v>0</v>
      </c>
      <c r="CW104" s="8"/>
      <c r="CX104" s="8">
        <f t="shared" si="53"/>
        <v>0</v>
      </c>
      <c r="CY104" s="8"/>
      <c r="CZ104" s="8">
        <f t="shared" si="38"/>
        <v>0</v>
      </c>
      <c r="DA104" s="8"/>
      <c r="DB104" s="8">
        <f t="shared" si="54"/>
        <v>0</v>
      </c>
      <c r="DC104" s="8"/>
      <c r="DD104" s="8">
        <f t="shared" si="55"/>
        <v>0</v>
      </c>
      <c r="DE104" s="8"/>
      <c r="DF104" s="8">
        <f t="shared" si="56"/>
        <v>0</v>
      </c>
      <c r="DG104" s="8"/>
      <c r="DH104" s="8">
        <f t="shared" si="57"/>
        <v>0</v>
      </c>
      <c r="DI104" s="8"/>
      <c r="DJ104" s="8">
        <f t="shared" si="58"/>
        <v>0</v>
      </c>
      <c r="DK104" s="8"/>
      <c r="DL104" s="8">
        <f t="shared" si="59"/>
        <v>0</v>
      </c>
      <c r="DM104" s="18"/>
    </row>
    <row r="105" spans="2:117" customFormat="1" x14ac:dyDescent="0.15">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10"/>
      <c r="CE105" s="8"/>
      <c r="CF105" s="8">
        <f t="shared" si="46"/>
        <v>1</v>
      </c>
      <c r="CG105" s="8"/>
      <c r="CH105" s="8">
        <f t="shared" si="47"/>
        <v>1</v>
      </c>
      <c r="CI105" s="8"/>
      <c r="CJ105" s="8">
        <f t="shared" si="48"/>
        <v>1</v>
      </c>
      <c r="CK105" s="8"/>
      <c r="CL105" s="8">
        <f t="shared" si="49"/>
        <v>1</v>
      </c>
      <c r="CM105" s="8"/>
      <c r="CN105" s="8">
        <f t="shared" si="50"/>
        <v>1</v>
      </c>
      <c r="CO105" s="8"/>
      <c r="CP105" s="8">
        <f t="shared" si="51"/>
        <v>1</v>
      </c>
      <c r="CQ105" s="8"/>
      <c r="CR105" s="8">
        <f t="shared" si="36"/>
        <v>1</v>
      </c>
      <c r="CS105" s="8"/>
      <c r="CT105" s="8">
        <f t="shared" si="37"/>
        <v>1</v>
      </c>
      <c r="CU105" s="8"/>
      <c r="CV105" s="8">
        <f t="shared" si="52"/>
        <v>1</v>
      </c>
      <c r="CW105" s="8"/>
      <c r="CX105" s="8">
        <f t="shared" si="53"/>
        <v>1</v>
      </c>
      <c r="CY105" s="8"/>
      <c r="CZ105" s="8">
        <f t="shared" si="38"/>
        <v>1</v>
      </c>
      <c r="DA105" s="8"/>
      <c r="DB105" s="8">
        <f t="shared" si="54"/>
        <v>1</v>
      </c>
      <c r="DC105" s="8"/>
      <c r="DD105" s="8">
        <f t="shared" si="55"/>
        <v>1</v>
      </c>
      <c r="DE105" s="8"/>
      <c r="DF105" s="8">
        <f t="shared" si="56"/>
        <v>1</v>
      </c>
      <c r="DG105" s="8"/>
      <c r="DH105" s="8">
        <f t="shared" si="57"/>
        <v>1</v>
      </c>
      <c r="DI105" s="8"/>
      <c r="DJ105" s="8">
        <f t="shared" si="58"/>
        <v>1</v>
      </c>
      <c r="DK105" s="8"/>
      <c r="DL105" s="8">
        <f t="shared" si="59"/>
        <v>1</v>
      </c>
      <c r="DM105" s="18"/>
    </row>
    <row r="106" spans="2:117" customFormat="1" x14ac:dyDescent="0.15">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10"/>
      <c r="CE106" s="8"/>
      <c r="CF106" s="8">
        <f t="shared" si="46"/>
        <v>0</v>
      </c>
      <c r="CG106" s="8"/>
      <c r="CH106" s="8">
        <f t="shared" si="47"/>
        <v>0</v>
      </c>
      <c r="CI106" s="8"/>
      <c r="CJ106" s="8">
        <f t="shared" si="48"/>
        <v>0</v>
      </c>
      <c r="CK106" s="8"/>
      <c r="CL106" s="8">
        <f t="shared" si="49"/>
        <v>0</v>
      </c>
      <c r="CM106" s="8"/>
      <c r="CN106" s="8">
        <f t="shared" si="50"/>
        <v>0</v>
      </c>
      <c r="CO106" s="8"/>
      <c r="CP106" s="8">
        <f t="shared" si="51"/>
        <v>0</v>
      </c>
      <c r="CQ106" s="8"/>
      <c r="CR106" s="8">
        <f t="shared" si="36"/>
        <v>0</v>
      </c>
      <c r="CS106" s="8"/>
      <c r="CT106" s="8">
        <f t="shared" si="37"/>
        <v>0</v>
      </c>
      <c r="CU106" s="8"/>
      <c r="CV106" s="8">
        <f t="shared" si="52"/>
        <v>0</v>
      </c>
      <c r="CW106" s="8"/>
      <c r="CX106" s="8">
        <f t="shared" si="53"/>
        <v>0</v>
      </c>
      <c r="CY106" s="8"/>
      <c r="CZ106" s="8">
        <f t="shared" si="38"/>
        <v>0</v>
      </c>
      <c r="DA106" s="8"/>
      <c r="DB106" s="8">
        <f t="shared" si="54"/>
        <v>0</v>
      </c>
      <c r="DC106" s="8"/>
      <c r="DD106" s="8">
        <f t="shared" si="55"/>
        <v>0</v>
      </c>
      <c r="DE106" s="8"/>
      <c r="DF106" s="8">
        <f t="shared" si="56"/>
        <v>0</v>
      </c>
      <c r="DG106" s="8"/>
      <c r="DH106" s="8">
        <f t="shared" si="57"/>
        <v>0</v>
      </c>
      <c r="DI106" s="8"/>
      <c r="DJ106" s="8">
        <f t="shared" si="58"/>
        <v>0</v>
      </c>
      <c r="DK106" s="8"/>
      <c r="DL106" s="8">
        <f t="shared" si="59"/>
        <v>0</v>
      </c>
      <c r="DM106" s="18"/>
    </row>
    <row r="107" spans="2:117" customFormat="1" x14ac:dyDescent="0.15">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10"/>
      <c r="CE107" s="8"/>
      <c r="CF107" s="8">
        <f t="shared" si="46"/>
        <v>0</v>
      </c>
      <c r="CG107" s="8"/>
      <c r="CH107" s="8">
        <f t="shared" si="47"/>
        <v>0</v>
      </c>
      <c r="CI107" s="8"/>
      <c r="CJ107" s="8">
        <f t="shared" si="48"/>
        <v>0</v>
      </c>
      <c r="CK107" s="8"/>
      <c r="CL107" s="8">
        <f t="shared" si="49"/>
        <v>0</v>
      </c>
      <c r="CM107" s="8"/>
      <c r="CN107" s="8">
        <f t="shared" si="50"/>
        <v>0</v>
      </c>
      <c r="CO107" s="8"/>
      <c r="CP107" s="8">
        <f t="shared" si="51"/>
        <v>0</v>
      </c>
      <c r="CQ107" s="8"/>
      <c r="CR107" s="8">
        <f t="shared" si="36"/>
        <v>0</v>
      </c>
      <c r="CS107" s="8"/>
      <c r="CT107" s="8">
        <f t="shared" si="37"/>
        <v>0</v>
      </c>
      <c r="CU107" s="8"/>
      <c r="CV107" s="8">
        <f t="shared" si="52"/>
        <v>0</v>
      </c>
      <c r="CW107" s="8"/>
      <c r="CX107" s="8">
        <f t="shared" si="53"/>
        <v>0</v>
      </c>
      <c r="CY107" s="8"/>
      <c r="CZ107" s="8">
        <f t="shared" si="38"/>
        <v>0</v>
      </c>
      <c r="DA107" s="8"/>
      <c r="DB107" s="8">
        <f t="shared" si="54"/>
        <v>0</v>
      </c>
      <c r="DC107" s="8"/>
      <c r="DD107" s="8">
        <f t="shared" si="55"/>
        <v>0</v>
      </c>
      <c r="DE107" s="8"/>
      <c r="DF107" s="8">
        <f t="shared" si="56"/>
        <v>0</v>
      </c>
      <c r="DG107" s="8"/>
      <c r="DH107" s="8">
        <f t="shared" si="57"/>
        <v>0</v>
      </c>
      <c r="DI107" s="8"/>
      <c r="DJ107" s="8">
        <f t="shared" si="58"/>
        <v>0</v>
      </c>
      <c r="DK107" s="8"/>
      <c r="DL107" s="8">
        <f t="shared" si="59"/>
        <v>0</v>
      </c>
      <c r="DM107" s="18"/>
    </row>
    <row r="108" spans="2:117" customFormat="1" x14ac:dyDescent="0.15">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10"/>
      <c r="CE108" s="8"/>
      <c r="CF108" s="8">
        <f t="shared" si="46"/>
        <v>0</v>
      </c>
      <c r="CG108" s="8"/>
      <c r="CH108" s="8">
        <f t="shared" si="47"/>
        <v>0</v>
      </c>
      <c r="CI108" s="8"/>
      <c r="CJ108" s="8">
        <f t="shared" si="48"/>
        <v>0</v>
      </c>
      <c r="CK108" s="8"/>
      <c r="CL108" s="8">
        <f t="shared" si="49"/>
        <v>0</v>
      </c>
      <c r="CM108" s="8"/>
      <c r="CN108" s="8">
        <f t="shared" si="50"/>
        <v>0</v>
      </c>
      <c r="CO108" s="8"/>
      <c r="CP108" s="8">
        <f t="shared" si="51"/>
        <v>0</v>
      </c>
      <c r="CQ108" s="8"/>
      <c r="CR108" s="8">
        <f t="shared" ref="CR108:CR143" si="60">IF(CQ108&lt;10,IF(CQ108=$T108,1,0),IF(MOD(CQ108,10)=$U108,1,0))</f>
        <v>0</v>
      </c>
      <c r="CS108" s="8"/>
      <c r="CT108" s="8">
        <f t="shared" ref="CT108:CT143" si="61">IF(CS108&lt;10,IF(CS108=$T108,1,0),IF(MOD(CS108,10)=$U108,1,0))</f>
        <v>0</v>
      </c>
      <c r="CU108" s="8"/>
      <c r="CV108" s="8">
        <f t="shared" si="52"/>
        <v>0</v>
      </c>
      <c r="CW108" s="8"/>
      <c r="CX108" s="8">
        <f t="shared" si="53"/>
        <v>0</v>
      </c>
      <c r="CY108" s="8"/>
      <c r="CZ108" s="8">
        <f t="shared" ref="CZ108:CZ143" si="62">IF(CY108&lt;10,IF(CY108=$T108,1,0),IF(MOD(CY108,10)=$U108,1,0))</f>
        <v>0</v>
      </c>
      <c r="DA108" s="8"/>
      <c r="DB108" s="8">
        <f t="shared" si="54"/>
        <v>0</v>
      </c>
      <c r="DC108" s="8"/>
      <c r="DD108" s="8">
        <f t="shared" si="55"/>
        <v>0</v>
      </c>
      <c r="DE108" s="8"/>
      <c r="DF108" s="8">
        <f t="shared" si="56"/>
        <v>0</v>
      </c>
      <c r="DG108" s="8"/>
      <c r="DH108" s="8">
        <f t="shared" si="57"/>
        <v>0</v>
      </c>
      <c r="DI108" s="8"/>
      <c r="DJ108" s="8">
        <f t="shared" si="58"/>
        <v>0</v>
      </c>
      <c r="DK108" s="8"/>
      <c r="DL108" s="8">
        <f t="shared" si="59"/>
        <v>0</v>
      </c>
      <c r="DM108" s="18"/>
    </row>
    <row r="109" spans="2:117" customFormat="1" x14ac:dyDescent="0.15">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10"/>
      <c r="CE109" s="8"/>
      <c r="CF109" s="8">
        <f t="shared" si="46"/>
        <v>0</v>
      </c>
      <c r="CG109" s="8"/>
      <c r="CH109" s="8">
        <f t="shared" si="47"/>
        <v>0</v>
      </c>
      <c r="CI109" s="8"/>
      <c r="CJ109" s="8">
        <f t="shared" si="48"/>
        <v>0</v>
      </c>
      <c r="CK109" s="8"/>
      <c r="CL109" s="8">
        <f t="shared" si="49"/>
        <v>0</v>
      </c>
      <c r="CM109" s="8"/>
      <c r="CN109" s="8">
        <f t="shared" si="50"/>
        <v>0</v>
      </c>
      <c r="CO109" s="8"/>
      <c r="CP109" s="8">
        <f t="shared" si="51"/>
        <v>0</v>
      </c>
      <c r="CQ109" s="8"/>
      <c r="CR109" s="8">
        <f t="shared" si="60"/>
        <v>0</v>
      </c>
      <c r="CS109" s="8"/>
      <c r="CT109" s="8">
        <f t="shared" si="61"/>
        <v>0</v>
      </c>
      <c r="CU109" s="8"/>
      <c r="CV109" s="8">
        <f t="shared" si="52"/>
        <v>0</v>
      </c>
      <c r="CW109" s="8"/>
      <c r="CX109" s="8">
        <f t="shared" si="53"/>
        <v>0</v>
      </c>
      <c r="CY109" s="8"/>
      <c r="CZ109" s="8">
        <f t="shared" si="62"/>
        <v>0</v>
      </c>
      <c r="DA109" s="8"/>
      <c r="DB109" s="8">
        <f t="shared" si="54"/>
        <v>0</v>
      </c>
      <c r="DC109" s="8"/>
      <c r="DD109" s="8">
        <f t="shared" si="55"/>
        <v>0</v>
      </c>
      <c r="DE109" s="8"/>
      <c r="DF109" s="8">
        <f t="shared" si="56"/>
        <v>0</v>
      </c>
      <c r="DG109" s="8"/>
      <c r="DH109" s="8">
        <f t="shared" si="57"/>
        <v>0</v>
      </c>
      <c r="DI109" s="8"/>
      <c r="DJ109" s="8">
        <f t="shared" si="58"/>
        <v>0</v>
      </c>
      <c r="DK109" s="8"/>
      <c r="DL109" s="8">
        <f t="shared" si="59"/>
        <v>0</v>
      </c>
      <c r="DM109" s="18"/>
    </row>
    <row r="110" spans="2:117" customFormat="1" x14ac:dyDescent="0.15">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10"/>
      <c r="CE110" s="8"/>
      <c r="CF110" s="8">
        <f t="shared" si="46"/>
        <v>0</v>
      </c>
      <c r="CG110" s="8"/>
      <c r="CH110" s="8">
        <f t="shared" si="47"/>
        <v>0</v>
      </c>
      <c r="CI110" s="8"/>
      <c r="CJ110" s="8">
        <f t="shared" si="48"/>
        <v>0</v>
      </c>
      <c r="CK110" s="8"/>
      <c r="CL110" s="8">
        <f t="shared" si="49"/>
        <v>0</v>
      </c>
      <c r="CM110" s="8"/>
      <c r="CN110" s="8">
        <f t="shared" si="50"/>
        <v>0</v>
      </c>
      <c r="CO110" s="8"/>
      <c r="CP110" s="8">
        <f t="shared" si="51"/>
        <v>0</v>
      </c>
      <c r="CQ110" s="8"/>
      <c r="CR110" s="8">
        <f t="shared" si="60"/>
        <v>0</v>
      </c>
      <c r="CS110" s="8"/>
      <c r="CT110" s="8">
        <f t="shared" si="61"/>
        <v>0</v>
      </c>
      <c r="CU110" s="8"/>
      <c r="CV110" s="8">
        <f t="shared" si="52"/>
        <v>0</v>
      </c>
      <c r="CW110" s="8"/>
      <c r="CX110" s="8">
        <f t="shared" si="53"/>
        <v>0</v>
      </c>
      <c r="CY110" s="8"/>
      <c r="CZ110" s="8">
        <f t="shared" si="62"/>
        <v>0</v>
      </c>
      <c r="DA110" s="8"/>
      <c r="DB110" s="8">
        <f t="shared" si="54"/>
        <v>0</v>
      </c>
      <c r="DC110" s="8"/>
      <c r="DD110" s="8">
        <f t="shared" si="55"/>
        <v>0</v>
      </c>
      <c r="DE110" s="8"/>
      <c r="DF110" s="8">
        <f t="shared" si="56"/>
        <v>0</v>
      </c>
      <c r="DG110" s="8"/>
      <c r="DH110" s="8">
        <f t="shared" si="57"/>
        <v>0</v>
      </c>
      <c r="DI110" s="8"/>
      <c r="DJ110" s="8">
        <f t="shared" si="58"/>
        <v>0</v>
      </c>
      <c r="DK110" s="8"/>
      <c r="DL110" s="8">
        <f t="shared" si="59"/>
        <v>0</v>
      </c>
      <c r="DM110" s="18"/>
    </row>
    <row r="111" spans="2:117" customFormat="1" x14ac:dyDescent="0.15">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10"/>
      <c r="CE111" s="8"/>
      <c r="CF111" s="8">
        <f t="shared" si="46"/>
        <v>0</v>
      </c>
      <c r="CG111" s="8"/>
      <c r="CH111" s="8">
        <f t="shared" si="47"/>
        <v>0</v>
      </c>
      <c r="CI111" s="8"/>
      <c r="CJ111" s="8">
        <f t="shared" si="48"/>
        <v>0</v>
      </c>
      <c r="CK111" s="8"/>
      <c r="CL111" s="8">
        <f t="shared" si="49"/>
        <v>0</v>
      </c>
      <c r="CM111" s="8"/>
      <c r="CN111" s="8">
        <f t="shared" si="50"/>
        <v>0</v>
      </c>
      <c r="CO111" s="8"/>
      <c r="CP111" s="8">
        <f t="shared" si="51"/>
        <v>0</v>
      </c>
      <c r="CQ111" s="8"/>
      <c r="CR111" s="8">
        <f t="shared" si="60"/>
        <v>0</v>
      </c>
      <c r="CS111" s="8"/>
      <c r="CT111" s="8">
        <f t="shared" si="61"/>
        <v>0</v>
      </c>
      <c r="CU111" s="8"/>
      <c r="CV111" s="8">
        <f t="shared" si="52"/>
        <v>0</v>
      </c>
      <c r="CW111" s="8"/>
      <c r="CX111" s="8">
        <f t="shared" si="53"/>
        <v>0</v>
      </c>
      <c r="CY111" s="8"/>
      <c r="CZ111" s="8">
        <f t="shared" si="62"/>
        <v>0</v>
      </c>
      <c r="DA111" s="8"/>
      <c r="DB111" s="8">
        <f t="shared" si="54"/>
        <v>0</v>
      </c>
      <c r="DC111" s="8"/>
      <c r="DD111" s="8">
        <f t="shared" si="55"/>
        <v>0</v>
      </c>
      <c r="DE111" s="8"/>
      <c r="DF111" s="8">
        <f t="shared" si="56"/>
        <v>0</v>
      </c>
      <c r="DG111" s="8"/>
      <c r="DH111" s="8">
        <f t="shared" si="57"/>
        <v>0</v>
      </c>
      <c r="DI111" s="8"/>
      <c r="DJ111" s="8">
        <f t="shared" si="58"/>
        <v>0</v>
      </c>
      <c r="DK111" s="8"/>
      <c r="DL111" s="8">
        <f t="shared" si="59"/>
        <v>0</v>
      </c>
      <c r="DM111" s="18"/>
    </row>
    <row r="112" spans="2:117" customFormat="1" x14ac:dyDescent="0.15">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10"/>
      <c r="CE112" s="8"/>
      <c r="CF112" s="8">
        <f t="shared" si="46"/>
        <v>0</v>
      </c>
      <c r="CG112" s="8"/>
      <c r="CH112" s="8">
        <f t="shared" si="47"/>
        <v>0</v>
      </c>
      <c r="CI112" s="8"/>
      <c r="CJ112" s="8">
        <f t="shared" si="48"/>
        <v>0</v>
      </c>
      <c r="CK112" s="8"/>
      <c r="CL112" s="8">
        <f t="shared" si="49"/>
        <v>0</v>
      </c>
      <c r="CM112" s="8"/>
      <c r="CN112" s="8">
        <f t="shared" si="50"/>
        <v>0</v>
      </c>
      <c r="CO112" s="8"/>
      <c r="CP112" s="8">
        <f t="shared" si="51"/>
        <v>0</v>
      </c>
      <c r="CQ112" s="8"/>
      <c r="CR112" s="8">
        <f t="shared" si="60"/>
        <v>0</v>
      </c>
      <c r="CS112" s="8"/>
      <c r="CT112" s="8">
        <f t="shared" si="61"/>
        <v>0</v>
      </c>
      <c r="CU112" s="8"/>
      <c r="CV112" s="8">
        <f t="shared" si="52"/>
        <v>0</v>
      </c>
      <c r="CW112" s="8"/>
      <c r="CX112" s="8">
        <f t="shared" si="53"/>
        <v>0</v>
      </c>
      <c r="CY112" s="8"/>
      <c r="CZ112" s="8">
        <f t="shared" si="62"/>
        <v>0</v>
      </c>
      <c r="DA112" s="8"/>
      <c r="DB112" s="8">
        <f t="shared" si="54"/>
        <v>0</v>
      </c>
      <c r="DC112" s="8"/>
      <c r="DD112" s="8">
        <f t="shared" si="55"/>
        <v>0</v>
      </c>
      <c r="DE112" s="8"/>
      <c r="DF112" s="8">
        <f t="shared" si="56"/>
        <v>0</v>
      </c>
      <c r="DG112" s="8"/>
      <c r="DH112" s="8">
        <f t="shared" si="57"/>
        <v>0</v>
      </c>
      <c r="DI112" s="8"/>
      <c r="DJ112" s="8">
        <f t="shared" si="58"/>
        <v>0</v>
      </c>
      <c r="DK112" s="8"/>
      <c r="DL112" s="8">
        <f t="shared" si="59"/>
        <v>0</v>
      </c>
      <c r="DM112" s="18"/>
    </row>
    <row r="113" spans="2:117" customFormat="1" x14ac:dyDescent="0.15">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10"/>
      <c r="CE113" s="8"/>
      <c r="CF113" s="8">
        <f t="shared" si="46"/>
        <v>0</v>
      </c>
      <c r="CG113" s="8"/>
      <c r="CH113" s="8">
        <f t="shared" si="47"/>
        <v>0</v>
      </c>
      <c r="CI113" s="8"/>
      <c r="CJ113" s="8">
        <f t="shared" si="48"/>
        <v>0</v>
      </c>
      <c r="CK113" s="8"/>
      <c r="CL113" s="8">
        <f t="shared" si="49"/>
        <v>0</v>
      </c>
      <c r="CM113" s="8"/>
      <c r="CN113" s="8">
        <f t="shared" si="50"/>
        <v>0</v>
      </c>
      <c r="CO113" s="8"/>
      <c r="CP113" s="8">
        <f t="shared" si="51"/>
        <v>0</v>
      </c>
      <c r="CQ113" s="8"/>
      <c r="CR113" s="8">
        <f t="shared" si="60"/>
        <v>0</v>
      </c>
      <c r="CS113" s="8"/>
      <c r="CT113" s="8">
        <f t="shared" si="61"/>
        <v>0</v>
      </c>
      <c r="CU113" s="8"/>
      <c r="CV113" s="8">
        <f t="shared" si="52"/>
        <v>0</v>
      </c>
      <c r="CW113" s="8"/>
      <c r="CX113" s="8">
        <f t="shared" si="53"/>
        <v>0</v>
      </c>
      <c r="CY113" s="8"/>
      <c r="CZ113" s="8">
        <f t="shared" si="62"/>
        <v>0</v>
      </c>
      <c r="DA113" s="8"/>
      <c r="DB113" s="8">
        <f t="shared" si="54"/>
        <v>0</v>
      </c>
      <c r="DC113" s="8"/>
      <c r="DD113" s="8">
        <f t="shared" si="55"/>
        <v>0</v>
      </c>
      <c r="DE113" s="8"/>
      <c r="DF113" s="8">
        <f t="shared" si="56"/>
        <v>0</v>
      </c>
      <c r="DG113" s="8"/>
      <c r="DH113" s="8">
        <f t="shared" si="57"/>
        <v>0</v>
      </c>
      <c r="DI113" s="8"/>
      <c r="DJ113" s="8">
        <f t="shared" si="58"/>
        <v>0</v>
      </c>
      <c r="DK113" s="8"/>
      <c r="DL113" s="8">
        <f t="shared" si="59"/>
        <v>0</v>
      </c>
      <c r="DM113" s="18"/>
    </row>
    <row r="114" spans="2:117" customFormat="1" x14ac:dyDescent="0.15">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10"/>
      <c r="CE114" s="8"/>
      <c r="CF114" s="8">
        <f t="shared" si="46"/>
        <v>0</v>
      </c>
      <c r="CG114" s="8"/>
      <c r="CH114" s="8">
        <f t="shared" si="47"/>
        <v>0</v>
      </c>
      <c r="CI114" s="8"/>
      <c r="CJ114" s="8">
        <f t="shared" si="48"/>
        <v>0</v>
      </c>
      <c r="CK114" s="8"/>
      <c r="CL114" s="8">
        <f t="shared" si="49"/>
        <v>0</v>
      </c>
      <c r="CM114" s="8"/>
      <c r="CN114" s="8">
        <f t="shared" si="50"/>
        <v>0</v>
      </c>
      <c r="CO114" s="8"/>
      <c r="CP114" s="8">
        <f t="shared" si="51"/>
        <v>0</v>
      </c>
      <c r="CQ114" s="8"/>
      <c r="CR114" s="8">
        <f t="shared" si="60"/>
        <v>0</v>
      </c>
      <c r="CS114" s="8"/>
      <c r="CT114" s="8">
        <f t="shared" si="61"/>
        <v>0</v>
      </c>
      <c r="CU114" s="8"/>
      <c r="CV114" s="8">
        <f t="shared" si="52"/>
        <v>0</v>
      </c>
      <c r="CW114" s="8"/>
      <c r="CX114" s="8">
        <f t="shared" si="53"/>
        <v>0</v>
      </c>
      <c r="CY114" s="8"/>
      <c r="CZ114" s="8">
        <f t="shared" si="62"/>
        <v>0</v>
      </c>
      <c r="DA114" s="8"/>
      <c r="DB114" s="8">
        <f t="shared" si="54"/>
        <v>0</v>
      </c>
      <c r="DC114" s="8"/>
      <c r="DD114" s="8">
        <f t="shared" si="55"/>
        <v>0</v>
      </c>
      <c r="DE114" s="8"/>
      <c r="DF114" s="8">
        <f t="shared" si="56"/>
        <v>0</v>
      </c>
      <c r="DG114" s="8"/>
      <c r="DH114" s="8">
        <f t="shared" si="57"/>
        <v>0</v>
      </c>
      <c r="DI114" s="8"/>
      <c r="DJ114" s="8">
        <f t="shared" si="58"/>
        <v>0</v>
      </c>
      <c r="DK114" s="8"/>
      <c r="DL114" s="8">
        <f t="shared" si="59"/>
        <v>0</v>
      </c>
      <c r="DM114" s="18"/>
    </row>
    <row r="115" spans="2:117" customFormat="1" x14ac:dyDescent="0.15">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10"/>
      <c r="CE115" s="8"/>
      <c r="CF115" s="8">
        <f t="shared" si="46"/>
        <v>0</v>
      </c>
      <c r="CG115" s="8"/>
      <c r="CH115" s="8">
        <f t="shared" si="47"/>
        <v>0</v>
      </c>
      <c r="CI115" s="8"/>
      <c r="CJ115" s="8">
        <f t="shared" si="48"/>
        <v>0</v>
      </c>
      <c r="CK115" s="8"/>
      <c r="CL115" s="8">
        <f t="shared" si="49"/>
        <v>0</v>
      </c>
      <c r="CM115" s="8"/>
      <c r="CN115" s="8">
        <f t="shared" si="50"/>
        <v>0</v>
      </c>
      <c r="CO115" s="8"/>
      <c r="CP115" s="8">
        <f t="shared" si="51"/>
        <v>0</v>
      </c>
      <c r="CQ115" s="8"/>
      <c r="CR115" s="8">
        <f t="shared" si="60"/>
        <v>0</v>
      </c>
      <c r="CS115" s="8"/>
      <c r="CT115" s="8">
        <f t="shared" si="61"/>
        <v>0</v>
      </c>
      <c r="CU115" s="8"/>
      <c r="CV115" s="8">
        <f t="shared" si="52"/>
        <v>0</v>
      </c>
      <c r="CW115" s="8"/>
      <c r="CX115" s="8">
        <f t="shared" si="53"/>
        <v>0</v>
      </c>
      <c r="CY115" s="8"/>
      <c r="CZ115" s="8">
        <f t="shared" si="62"/>
        <v>0</v>
      </c>
      <c r="DA115" s="8"/>
      <c r="DB115" s="8">
        <f t="shared" si="54"/>
        <v>0</v>
      </c>
      <c r="DC115" s="8"/>
      <c r="DD115" s="8">
        <f t="shared" si="55"/>
        <v>0</v>
      </c>
      <c r="DE115" s="8"/>
      <c r="DF115" s="8">
        <f t="shared" si="56"/>
        <v>0</v>
      </c>
      <c r="DG115" s="8"/>
      <c r="DH115" s="8">
        <f t="shared" si="57"/>
        <v>0</v>
      </c>
      <c r="DI115" s="8"/>
      <c r="DJ115" s="8">
        <f t="shared" si="58"/>
        <v>0</v>
      </c>
      <c r="DK115" s="8"/>
      <c r="DL115" s="8">
        <f t="shared" si="59"/>
        <v>0</v>
      </c>
      <c r="DM115" s="18"/>
    </row>
    <row r="116" spans="2:117" customFormat="1" x14ac:dyDescent="0.15">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10"/>
      <c r="CE116" s="8"/>
      <c r="CF116" s="8">
        <f t="shared" si="46"/>
        <v>0</v>
      </c>
      <c r="CG116" s="8"/>
      <c r="CH116" s="8">
        <f t="shared" si="47"/>
        <v>0</v>
      </c>
      <c r="CI116" s="8"/>
      <c r="CJ116" s="8">
        <f t="shared" si="48"/>
        <v>0</v>
      </c>
      <c r="CK116" s="8"/>
      <c r="CL116" s="8">
        <f t="shared" si="49"/>
        <v>0</v>
      </c>
      <c r="CM116" s="8"/>
      <c r="CN116" s="8">
        <f t="shared" si="50"/>
        <v>0</v>
      </c>
      <c r="CO116" s="8"/>
      <c r="CP116" s="8">
        <f t="shared" si="51"/>
        <v>0</v>
      </c>
      <c r="CQ116" s="8"/>
      <c r="CR116" s="8">
        <f t="shared" si="60"/>
        <v>0</v>
      </c>
      <c r="CS116" s="8"/>
      <c r="CT116" s="8">
        <f t="shared" si="61"/>
        <v>0</v>
      </c>
      <c r="CU116" s="8"/>
      <c r="CV116" s="8">
        <f t="shared" si="52"/>
        <v>0</v>
      </c>
      <c r="CW116" s="8"/>
      <c r="CX116" s="8">
        <f t="shared" si="53"/>
        <v>0</v>
      </c>
      <c r="CY116" s="8"/>
      <c r="CZ116" s="8">
        <f t="shared" si="62"/>
        <v>0</v>
      </c>
      <c r="DA116" s="8"/>
      <c r="DB116" s="8">
        <f t="shared" si="54"/>
        <v>0</v>
      </c>
      <c r="DC116" s="8"/>
      <c r="DD116" s="8">
        <f t="shared" si="55"/>
        <v>0</v>
      </c>
      <c r="DE116" s="8"/>
      <c r="DF116" s="8">
        <f t="shared" si="56"/>
        <v>0</v>
      </c>
      <c r="DG116" s="8"/>
      <c r="DH116" s="8">
        <f t="shared" si="57"/>
        <v>0</v>
      </c>
      <c r="DI116" s="8"/>
      <c r="DJ116" s="8">
        <f t="shared" si="58"/>
        <v>0</v>
      </c>
      <c r="DK116" s="8"/>
      <c r="DL116" s="8">
        <f t="shared" si="59"/>
        <v>0</v>
      </c>
      <c r="DM116" s="18"/>
    </row>
    <row r="117" spans="2:117" customFormat="1" x14ac:dyDescent="0.15">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10"/>
      <c r="CE117" s="8"/>
      <c r="CF117" s="8">
        <f t="shared" si="46"/>
        <v>0</v>
      </c>
      <c r="CG117" s="8"/>
      <c r="CH117" s="8">
        <f t="shared" si="47"/>
        <v>0</v>
      </c>
      <c r="CI117" s="8"/>
      <c r="CJ117" s="8">
        <f t="shared" si="48"/>
        <v>0</v>
      </c>
      <c r="CK117" s="8"/>
      <c r="CL117" s="8">
        <f t="shared" si="49"/>
        <v>0</v>
      </c>
      <c r="CM117" s="8"/>
      <c r="CN117" s="8">
        <f t="shared" si="50"/>
        <v>0</v>
      </c>
      <c r="CO117" s="8"/>
      <c r="CP117" s="8">
        <f t="shared" si="51"/>
        <v>0</v>
      </c>
      <c r="CQ117" s="8"/>
      <c r="CR117" s="8">
        <f t="shared" si="60"/>
        <v>0</v>
      </c>
      <c r="CS117" s="8"/>
      <c r="CT117" s="8">
        <f t="shared" si="61"/>
        <v>0</v>
      </c>
      <c r="CU117" s="8"/>
      <c r="CV117" s="8">
        <f t="shared" si="52"/>
        <v>0</v>
      </c>
      <c r="CW117" s="8"/>
      <c r="CX117" s="8">
        <f t="shared" si="53"/>
        <v>0</v>
      </c>
      <c r="CY117" s="8"/>
      <c r="CZ117" s="8">
        <f t="shared" si="62"/>
        <v>0</v>
      </c>
      <c r="DA117" s="8"/>
      <c r="DB117" s="8">
        <f t="shared" si="54"/>
        <v>0</v>
      </c>
      <c r="DC117" s="8"/>
      <c r="DD117" s="8">
        <f t="shared" si="55"/>
        <v>0</v>
      </c>
      <c r="DE117" s="8"/>
      <c r="DF117" s="8">
        <f t="shared" si="56"/>
        <v>0</v>
      </c>
      <c r="DG117" s="8"/>
      <c r="DH117" s="8">
        <f t="shared" si="57"/>
        <v>0</v>
      </c>
      <c r="DI117" s="8"/>
      <c r="DJ117" s="8">
        <f t="shared" si="58"/>
        <v>0</v>
      </c>
      <c r="DK117" s="8"/>
      <c r="DL117" s="8">
        <f t="shared" si="59"/>
        <v>0</v>
      </c>
      <c r="DM117" s="18"/>
    </row>
    <row r="118" spans="2:117" customFormat="1" x14ac:dyDescent="0.15">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10"/>
      <c r="CE118" s="8"/>
      <c r="CF118" s="8">
        <f t="shared" si="46"/>
        <v>1</v>
      </c>
      <c r="CG118" s="8"/>
      <c r="CH118" s="8">
        <f t="shared" si="47"/>
        <v>1</v>
      </c>
      <c r="CI118" s="8"/>
      <c r="CJ118" s="8">
        <f t="shared" si="48"/>
        <v>1</v>
      </c>
      <c r="CK118" s="8"/>
      <c r="CL118" s="8">
        <f t="shared" si="49"/>
        <v>1</v>
      </c>
      <c r="CM118" s="8"/>
      <c r="CN118" s="8">
        <f t="shared" si="50"/>
        <v>1</v>
      </c>
      <c r="CO118" s="8"/>
      <c r="CP118" s="8">
        <f t="shared" si="51"/>
        <v>1</v>
      </c>
      <c r="CQ118" s="8"/>
      <c r="CR118" s="8">
        <f t="shared" si="60"/>
        <v>1</v>
      </c>
      <c r="CS118" s="8"/>
      <c r="CT118" s="8">
        <f t="shared" si="61"/>
        <v>1</v>
      </c>
      <c r="CU118" s="8"/>
      <c r="CV118" s="8">
        <f t="shared" si="52"/>
        <v>1</v>
      </c>
      <c r="CW118" s="8"/>
      <c r="CX118" s="8">
        <f t="shared" si="53"/>
        <v>1</v>
      </c>
      <c r="CY118" s="8"/>
      <c r="CZ118" s="8">
        <f t="shared" si="62"/>
        <v>1</v>
      </c>
      <c r="DA118" s="8"/>
      <c r="DB118" s="8">
        <f t="shared" si="54"/>
        <v>1</v>
      </c>
      <c r="DC118" s="8"/>
      <c r="DD118" s="8">
        <f t="shared" si="55"/>
        <v>1</v>
      </c>
      <c r="DE118" s="8"/>
      <c r="DF118" s="8">
        <f t="shared" si="56"/>
        <v>1</v>
      </c>
      <c r="DG118" s="8"/>
      <c r="DH118" s="8">
        <f t="shared" si="57"/>
        <v>1</v>
      </c>
      <c r="DI118" s="8"/>
      <c r="DJ118" s="8">
        <f t="shared" si="58"/>
        <v>1</v>
      </c>
      <c r="DK118" s="8"/>
      <c r="DL118" s="8">
        <f t="shared" si="59"/>
        <v>1</v>
      </c>
      <c r="DM118" s="18"/>
    </row>
    <row r="119" spans="2:117" customFormat="1" x14ac:dyDescent="0.15">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10"/>
      <c r="CE119" s="8"/>
      <c r="CF119" s="8">
        <f t="shared" si="46"/>
        <v>0</v>
      </c>
      <c r="CG119" s="8"/>
      <c r="CH119" s="8">
        <f t="shared" si="47"/>
        <v>0</v>
      </c>
      <c r="CI119" s="8"/>
      <c r="CJ119" s="8">
        <f t="shared" si="48"/>
        <v>0</v>
      </c>
      <c r="CK119" s="8"/>
      <c r="CL119" s="8">
        <f t="shared" si="49"/>
        <v>0</v>
      </c>
      <c r="CM119" s="8"/>
      <c r="CN119" s="8">
        <f t="shared" si="50"/>
        <v>0</v>
      </c>
      <c r="CO119" s="8"/>
      <c r="CP119" s="8">
        <f t="shared" si="51"/>
        <v>0</v>
      </c>
      <c r="CQ119" s="8"/>
      <c r="CR119" s="8">
        <f t="shared" si="60"/>
        <v>0</v>
      </c>
      <c r="CS119" s="8"/>
      <c r="CT119" s="8">
        <f t="shared" si="61"/>
        <v>0</v>
      </c>
      <c r="CU119" s="8"/>
      <c r="CV119" s="8">
        <f t="shared" si="52"/>
        <v>0</v>
      </c>
      <c r="CW119" s="8"/>
      <c r="CX119" s="8">
        <f t="shared" si="53"/>
        <v>0</v>
      </c>
      <c r="CY119" s="8"/>
      <c r="CZ119" s="8">
        <f t="shared" si="62"/>
        <v>0</v>
      </c>
      <c r="DA119" s="8"/>
      <c r="DB119" s="8">
        <f t="shared" si="54"/>
        <v>0</v>
      </c>
      <c r="DC119" s="8"/>
      <c r="DD119" s="8">
        <f t="shared" si="55"/>
        <v>0</v>
      </c>
      <c r="DE119" s="8"/>
      <c r="DF119" s="8">
        <f t="shared" si="56"/>
        <v>0</v>
      </c>
      <c r="DG119" s="8"/>
      <c r="DH119" s="8">
        <f t="shared" si="57"/>
        <v>0</v>
      </c>
      <c r="DI119" s="8"/>
      <c r="DJ119" s="8">
        <f t="shared" si="58"/>
        <v>0</v>
      </c>
      <c r="DK119" s="8"/>
      <c r="DL119" s="8">
        <f t="shared" si="59"/>
        <v>0</v>
      </c>
      <c r="DM119" s="18"/>
    </row>
    <row r="120" spans="2:117" customFormat="1" x14ac:dyDescent="0.15">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10"/>
      <c r="CE120" s="8"/>
      <c r="CF120" s="8">
        <f t="shared" si="46"/>
        <v>0</v>
      </c>
      <c r="CG120" s="8"/>
      <c r="CH120" s="8">
        <f t="shared" si="47"/>
        <v>0</v>
      </c>
      <c r="CI120" s="8"/>
      <c r="CJ120" s="8">
        <f t="shared" si="48"/>
        <v>0</v>
      </c>
      <c r="CK120" s="8"/>
      <c r="CL120" s="8">
        <f t="shared" si="49"/>
        <v>0</v>
      </c>
      <c r="CM120" s="8"/>
      <c r="CN120" s="8">
        <f t="shared" si="50"/>
        <v>0</v>
      </c>
      <c r="CO120" s="8"/>
      <c r="CP120" s="8">
        <f t="shared" si="51"/>
        <v>0</v>
      </c>
      <c r="CQ120" s="8"/>
      <c r="CR120" s="8">
        <f t="shared" si="60"/>
        <v>0</v>
      </c>
      <c r="CS120" s="8"/>
      <c r="CT120" s="8">
        <f t="shared" si="61"/>
        <v>0</v>
      </c>
      <c r="CU120" s="8"/>
      <c r="CV120" s="8">
        <f t="shared" si="52"/>
        <v>0</v>
      </c>
      <c r="CW120" s="8"/>
      <c r="CX120" s="8">
        <f t="shared" si="53"/>
        <v>0</v>
      </c>
      <c r="CY120" s="8"/>
      <c r="CZ120" s="8">
        <f t="shared" si="62"/>
        <v>0</v>
      </c>
      <c r="DA120" s="8"/>
      <c r="DB120" s="8">
        <f t="shared" si="54"/>
        <v>0</v>
      </c>
      <c r="DC120" s="8"/>
      <c r="DD120" s="8">
        <f t="shared" si="55"/>
        <v>0</v>
      </c>
      <c r="DE120" s="8"/>
      <c r="DF120" s="8">
        <f t="shared" si="56"/>
        <v>0</v>
      </c>
      <c r="DG120" s="8"/>
      <c r="DH120" s="8">
        <f t="shared" si="57"/>
        <v>0</v>
      </c>
      <c r="DI120" s="8"/>
      <c r="DJ120" s="8">
        <f t="shared" si="58"/>
        <v>0</v>
      </c>
      <c r="DK120" s="8"/>
      <c r="DL120" s="8">
        <f t="shared" si="59"/>
        <v>0</v>
      </c>
      <c r="DM120" s="18"/>
    </row>
    <row r="121" spans="2:117" customFormat="1" x14ac:dyDescent="0.15">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10"/>
      <c r="CE121" s="8"/>
      <c r="CF121" s="8">
        <f t="shared" si="46"/>
        <v>0</v>
      </c>
      <c r="CG121" s="8"/>
      <c r="CH121" s="8">
        <f t="shared" si="47"/>
        <v>0</v>
      </c>
      <c r="CI121" s="8"/>
      <c r="CJ121" s="8">
        <f t="shared" si="48"/>
        <v>0</v>
      </c>
      <c r="CK121" s="8"/>
      <c r="CL121" s="8">
        <f t="shared" si="49"/>
        <v>0</v>
      </c>
      <c r="CM121" s="8"/>
      <c r="CN121" s="8">
        <f t="shared" si="50"/>
        <v>0</v>
      </c>
      <c r="CO121" s="8"/>
      <c r="CP121" s="8">
        <f t="shared" si="51"/>
        <v>0</v>
      </c>
      <c r="CQ121" s="8"/>
      <c r="CR121" s="8">
        <f t="shared" si="60"/>
        <v>0</v>
      </c>
      <c r="CS121" s="8"/>
      <c r="CT121" s="8">
        <f t="shared" si="61"/>
        <v>0</v>
      </c>
      <c r="CU121" s="8"/>
      <c r="CV121" s="8">
        <f t="shared" si="52"/>
        <v>0</v>
      </c>
      <c r="CW121" s="8"/>
      <c r="CX121" s="8">
        <f t="shared" si="53"/>
        <v>0</v>
      </c>
      <c r="CY121" s="8"/>
      <c r="CZ121" s="8">
        <f t="shared" si="62"/>
        <v>0</v>
      </c>
      <c r="DA121" s="8"/>
      <c r="DB121" s="8">
        <f t="shared" si="54"/>
        <v>0</v>
      </c>
      <c r="DC121" s="8"/>
      <c r="DD121" s="8">
        <f t="shared" si="55"/>
        <v>0</v>
      </c>
      <c r="DE121" s="8"/>
      <c r="DF121" s="8">
        <f t="shared" si="56"/>
        <v>0</v>
      </c>
      <c r="DG121" s="8"/>
      <c r="DH121" s="8">
        <f t="shared" si="57"/>
        <v>0</v>
      </c>
      <c r="DI121" s="8"/>
      <c r="DJ121" s="8">
        <f t="shared" si="58"/>
        <v>0</v>
      </c>
      <c r="DK121" s="8"/>
      <c r="DL121" s="8">
        <f t="shared" si="59"/>
        <v>0</v>
      </c>
      <c r="DM121" s="18"/>
    </row>
    <row r="122" spans="2:117" customFormat="1" x14ac:dyDescent="0.15">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10"/>
      <c r="CE122" s="8"/>
      <c r="CF122" s="8">
        <f t="shared" si="46"/>
        <v>0</v>
      </c>
      <c r="CG122" s="8"/>
      <c r="CH122" s="8">
        <f t="shared" si="47"/>
        <v>0</v>
      </c>
      <c r="CI122" s="8"/>
      <c r="CJ122" s="8">
        <f t="shared" si="48"/>
        <v>0</v>
      </c>
      <c r="CK122" s="8"/>
      <c r="CL122" s="8">
        <f t="shared" si="49"/>
        <v>0</v>
      </c>
      <c r="CM122" s="8"/>
      <c r="CN122" s="8">
        <f t="shared" si="50"/>
        <v>0</v>
      </c>
      <c r="CO122" s="8"/>
      <c r="CP122" s="8">
        <f t="shared" si="51"/>
        <v>0</v>
      </c>
      <c r="CQ122" s="8"/>
      <c r="CR122" s="8">
        <f t="shared" si="60"/>
        <v>0</v>
      </c>
      <c r="CS122" s="8"/>
      <c r="CT122" s="8">
        <f t="shared" si="61"/>
        <v>0</v>
      </c>
      <c r="CU122" s="8"/>
      <c r="CV122" s="8">
        <f t="shared" si="52"/>
        <v>0</v>
      </c>
      <c r="CW122" s="8"/>
      <c r="CX122" s="8">
        <f t="shared" si="53"/>
        <v>0</v>
      </c>
      <c r="CY122" s="8"/>
      <c r="CZ122" s="8">
        <f t="shared" si="62"/>
        <v>0</v>
      </c>
      <c r="DA122" s="8"/>
      <c r="DB122" s="8">
        <f t="shared" si="54"/>
        <v>0</v>
      </c>
      <c r="DC122" s="8"/>
      <c r="DD122" s="8">
        <f t="shared" si="55"/>
        <v>0</v>
      </c>
      <c r="DE122" s="8"/>
      <c r="DF122" s="8">
        <f t="shared" si="56"/>
        <v>0</v>
      </c>
      <c r="DG122" s="8"/>
      <c r="DH122" s="8">
        <f t="shared" si="57"/>
        <v>0</v>
      </c>
      <c r="DI122" s="8"/>
      <c r="DJ122" s="8">
        <f t="shared" si="58"/>
        <v>0</v>
      </c>
      <c r="DK122" s="8"/>
      <c r="DL122" s="8">
        <f t="shared" si="59"/>
        <v>0</v>
      </c>
      <c r="DM122" s="18"/>
    </row>
    <row r="123" spans="2:117" customFormat="1" x14ac:dyDescent="0.15">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10"/>
      <c r="CE123" s="8"/>
      <c r="CF123" s="8">
        <f t="shared" si="46"/>
        <v>0</v>
      </c>
      <c r="CG123" s="8"/>
      <c r="CH123" s="8">
        <f t="shared" si="47"/>
        <v>0</v>
      </c>
      <c r="CI123" s="8"/>
      <c r="CJ123" s="8">
        <f t="shared" si="48"/>
        <v>0</v>
      </c>
      <c r="CK123" s="8"/>
      <c r="CL123" s="8">
        <f t="shared" si="49"/>
        <v>0</v>
      </c>
      <c r="CM123" s="8"/>
      <c r="CN123" s="8">
        <f t="shared" si="50"/>
        <v>0</v>
      </c>
      <c r="CO123" s="8"/>
      <c r="CP123" s="8">
        <f t="shared" si="51"/>
        <v>0</v>
      </c>
      <c r="CQ123" s="8"/>
      <c r="CR123" s="8">
        <f t="shared" si="60"/>
        <v>0</v>
      </c>
      <c r="CS123" s="8"/>
      <c r="CT123" s="8">
        <f t="shared" si="61"/>
        <v>0</v>
      </c>
      <c r="CU123" s="8"/>
      <c r="CV123" s="8">
        <f t="shared" si="52"/>
        <v>0</v>
      </c>
      <c r="CW123" s="8"/>
      <c r="CX123" s="8">
        <f t="shared" si="53"/>
        <v>0</v>
      </c>
      <c r="CY123" s="8"/>
      <c r="CZ123" s="8">
        <f t="shared" si="62"/>
        <v>0</v>
      </c>
      <c r="DA123" s="8"/>
      <c r="DB123" s="8">
        <f t="shared" si="54"/>
        <v>0</v>
      </c>
      <c r="DC123" s="8"/>
      <c r="DD123" s="8">
        <f t="shared" si="55"/>
        <v>0</v>
      </c>
      <c r="DE123" s="8"/>
      <c r="DF123" s="8">
        <f t="shared" si="56"/>
        <v>0</v>
      </c>
      <c r="DG123" s="8"/>
      <c r="DH123" s="8">
        <f t="shared" si="57"/>
        <v>0</v>
      </c>
      <c r="DI123" s="8"/>
      <c r="DJ123" s="8">
        <f t="shared" si="58"/>
        <v>0</v>
      </c>
      <c r="DK123" s="8"/>
      <c r="DL123" s="8">
        <f t="shared" si="59"/>
        <v>0</v>
      </c>
      <c r="DM123" s="18"/>
    </row>
    <row r="124" spans="2:117" customFormat="1" x14ac:dyDescent="0.15">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10"/>
      <c r="CE124" s="8"/>
      <c r="CF124" s="8">
        <f t="shared" si="46"/>
        <v>0</v>
      </c>
      <c r="CG124" s="8"/>
      <c r="CH124" s="8">
        <f t="shared" si="47"/>
        <v>0</v>
      </c>
      <c r="CI124" s="8"/>
      <c r="CJ124" s="8">
        <f t="shared" si="48"/>
        <v>0</v>
      </c>
      <c r="CK124" s="8"/>
      <c r="CL124" s="8">
        <f t="shared" si="49"/>
        <v>0</v>
      </c>
      <c r="CM124" s="8"/>
      <c r="CN124" s="8">
        <f t="shared" si="50"/>
        <v>0</v>
      </c>
      <c r="CO124" s="8"/>
      <c r="CP124" s="8">
        <f t="shared" si="51"/>
        <v>0</v>
      </c>
      <c r="CQ124" s="8"/>
      <c r="CR124" s="8">
        <f t="shared" si="60"/>
        <v>0</v>
      </c>
      <c r="CS124" s="8"/>
      <c r="CT124" s="8">
        <f t="shared" si="61"/>
        <v>0</v>
      </c>
      <c r="CU124" s="8"/>
      <c r="CV124" s="8">
        <f t="shared" si="52"/>
        <v>0</v>
      </c>
      <c r="CW124" s="8"/>
      <c r="CX124" s="8">
        <f t="shared" si="53"/>
        <v>0</v>
      </c>
      <c r="CY124" s="8"/>
      <c r="CZ124" s="8">
        <f t="shared" si="62"/>
        <v>0</v>
      </c>
      <c r="DA124" s="8"/>
      <c r="DB124" s="8">
        <f t="shared" si="54"/>
        <v>0</v>
      </c>
      <c r="DC124" s="8"/>
      <c r="DD124" s="8">
        <f t="shared" si="55"/>
        <v>0</v>
      </c>
      <c r="DE124" s="8"/>
      <c r="DF124" s="8">
        <f t="shared" si="56"/>
        <v>0</v>
      </c>
      <c r="DG124" s="8"/>
      <c r="DH124" s="8">
        <f t="shared" si="57"/>
        <v>0</v>
      </c>
      <c r="DI124" s="8"/>
      <c r="DJ124" s="8">
        <f t="shared" si="58"/>
        <v>0</v>
      </c>
      <c r="DK124" s="8"/>
      <c r="DL124" s="8">
        <f t="shared" si="59"/>
        <v>0</v>
      </c>
      <c r="DM124" s="18"/>
    </row>
    <row r="125" spans="2:117" customFormat="1" x14ac:dyDescent="0.15">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10"/>
      <c r="CE125" s="8"/>
      <c r="CF125" s="8">
        <f t="shared" si="46"/>
        <v>0</v>
      </c>
      <c r="CG125" s="8"/>
      <c r="CH125" s="8">
        <f t="shared" si="47"/>
        <v>0</v>
      </c>
      <c r="CI125" s="8"/>
      <c r="CJ125" s="8">
        <f t="shared" si="48"/>
        <v>0</v>
      </c>
      <c r="CK125" s="8"/>
      <c r="CL125" s="8">
        <f t="shared" si="49"/>
        <v>0</v>
      </c>
      <c r="CM125" s="8"/>
      <c r="CN125" s="8">
        <f t="shared" si="50"/>
        <v>0</v>
      </c>
      <c r="CO125" s="8"/>
      <c r="CP125" s="8">
        <f t="shared" si="51"/>
        <v>0</v>
      </c>
      <c r="CQ125" s="8"/>
      <c r="CR125" s="8">
        <f t="shared" si="60"/>
        <v>0</v>
      </c>
      <c r="CS125" s="8"/>
      <c r="CT125" s="8">
        <f t="shared" si="61"/>
        <v>0</v>
      </c>
      <c r="CU125" s="8"/>
      <c r="CV125" s="8">
        <f t="shared" si="52"/>
        <v>0</v>
      </c>
      <c r="CW125" s="8"/>
      <c r="CX125" s="8">
        <f t="shared" si="53"/>
        <v>0</v>
      </c>
      <c r="CY125" s="8"/>
      <c r="CZ125" s="8">
        <f t="shared" si="62"/>
        <v>0</v>
      </c>
      <c r="DA125" s="8"/>
      <c r="DB125" s="8">
        <f t="shared" si="54"/>
        <v>0</v>
      </c>
      <c r="DC125" s="8"/>
      <c r="DD125" s="8">
        <f t="shared" si="55"/>
        <v>0</v>
      </c>
      <c r="DE125" s="8"/>
      <c r="DF125" s="8">
        <f t="shared" si="56"/>
        <v>0</v>
      </c>
      <c r="DG125" s="8"/>
      <c r="DH125" s="8">
        <f t="shared" si="57"/>
        <v>0</v>
      </c>
      <c r="DI125" s="8"/>
      <c r="DJ125" s="8">
        <f t="shared" si="58"/>
        <v>0</v>
      </c>
      <c r="DK125" s="8"/>
      <c r="DL125" s="8">
        <f t="shared" si="59"/>
        <v>0</v>
      </c>
      <c r="DM125" s="18"/>
    </row>
    <row r="126" spans="2:117" customFormat="1" x14ac:dyDescent="0.15">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10"/>
      <c r="CE126" s="8"/>
      <c r="CF126" s="8">
        <f t="shared" si="46"/>
        <v>0</v>
      </c>
      <c r="CG126" s="8"/>
      <c r="CH126" s="8">
        <f t="shared" si="47"/>
        <v>0</v>
      </c>
      <c r="CI126" s="8"/>
      <c r="CJ126" s="8">
        <f t="shared" si="48"/>
        <v>0</v>
      </c>
      <c r="CK126" s="8"/>
      <c r="CL126" s="8">
        <f t="shared" si="49"/>
        <v>0</v>
      </c>
      <c r="CM126" s="8"/>
      <c r="CN126" s="8">
        <f t="shared" si="50"/>
        <v>0</v>
      </c>
      <c r="CO126" s="8"/>
      <c r="CP126" s="8">
        <f t="shared" si="51"/>
        <v>0</v>
      </c>
      <c r="CQ126" s="8"/>
      <c r="CR126" s="8">
        <f t="shared" si="60"/>
        <v>0</v>
      </c>
      <c r="CS126" s="8"/>
      <c r="CT126" s="8">
        <f t="shared" si="61"/>
        <v>0</v>
      </c>
      <c r="CU126" s="8"/>
      <c r="CV126" s="8">
        <f t="shared" si="52"/>
        <v>0</v>
      </c>
      <c r="CW126" s="8"/>
      <c r="CX126" s="8">
        <f t="shared" si="53"/>
        <v>0</v>
      </c>
      <c r="CY126" s="8"/>
      <c r="CZ126" s="8">
        <f t="shared" si="62"/>
        <v>0</v>
      </c>
      <c r="DA126" s="8"/>
      <c r="DB126" s="8">
        <f t="shared" si="54"/>
        <v>0</v>
      </c>
      <c r="DC126" s="8"/>
      <c r="DD126" s="8">
        <f t="shared" si="55"/>
        <v>0</v>
      </c>
      <c r="DE126" s="8"/>
      <c r="DF126" s="8">
        <f t="shared" si="56"/>
        <v>0</v>
      </c>
      <c r="DG126" s="8"/>
      <c r="DH126" s="8">
        <f t="shared" si="57"/>
        <v>0</v>
      </c>
      <c r="DI126" s="8"/>
      <c r="DJ126" s="8">
        <f t="shared" si="58"/>
        <v>0</v>
      </c>
      <c r="DK126" s="8"/>
      <c r="DL126" s="8">
        <f t="shared" si="59"/>
        <v>0</v>
      </c>
      <c r="DM126" s="18"/>
    </row>
    <row r="127" spans="2:117" customFormat="1" x14ac:dyDescent="0.15">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10"/>
      <c r="CE127" s="8"/>
      <c r="CF127" s="8">
        <f t="shared" si="46"/>
        <v>0</v>
      </c>
      <c r="CG127" s="8"/>
      <c r="CH127" s="8">
        <f t="shared" si="47"/>
        <v>0</v>
      </c>
      <c r="CI127" s="8"/>
      <c r="CJ127" s="8">
        <f t="shared" si="48"/>
        <v>0</v>
      </c>
      <c r="CK127" s="8"/>
      <c r="CL127" s="8">
        <f t="shared" si="49"/>
        <v>0</v>
      </c>
      <c r="CM127" s="8"/>
      <c r="CN127" s="8">
        <f t="shared" si="50"/>
        <v>0</v>
      </c>
      <c r="CO127" s="8"/>
      <c r="CP127" s="8">
        <f t="shared" si="51"/>
        <v>0</v>
      </c>
      <c r="CQ127" s="8"/>
      <c r="CR127" s="8">
        <f t="shared" si="60"/>
        <v>0</v>
      </c>
      <c r="CS127" s="8"/>
      <c r="CT127" s="8">
        <f t="shared" si="61"/>
        <v>0</v>
      </c>
      <c r="CU127" s="8"/>
      <c r="CV127" s="8">
        <f t="shared" si="52"/>
        <v>0</v>
      </c>
      <c r="CW127" s="8"/>
      <c r="CX127" s="8">
        <f t="shared" si="53"/>
        <v>0</v>
      </c>
      <c r="CY127" s="8"/>
      <c r="CZ127" s="8">
        <f t="shared" si="62"/>
        <v>0</v>
      </c>
      <c r="DA127" s="8"/>
      <c r="DB127" s="8">
        <f t="shared" si="54"/>
        <v>0</v>
      </c>
      <c r="DC127" s="8"/>
      <c r="DD127" s="8">
        <f t="shared" si="55"/>
        <v>0</v>
      </c>
      <c r="DE127" s="8"/>
      <c r="DF127" s="8">
        <f t="shared" si="56"/>
        <v>0</v>
      </c>
      <c r="DG127" s="8"/>
      <c r="DH127" s="8">
        <f t="shared" si="57"/>
        <v>0</v>
      </c>
      <c r="DI127" s="8"/>
      <c r="DJ127" s="8">
        <f t="shared" si="58"/>
        <v>0</v>
      </c>
      <c r="DK127" s="8"/>
      <c r="DL127" s="8">
        <f t="shared" si="59"/>
        <v>0</v>
      </c>
      <c r="DM127" s="18"/>
    </row>
    <row r="128" spans="2:117" customFormat="1" x14ac:dyDescent="0.15">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10"/>
      <c r="CE128" s="8"/>
      <c r="CF128" s="8">
        <f t="shared" si="46"/>
        <v>0</v>
      </c>
      <c r="CG128" s="8"/>
      <c r="CH128" s="8">
        <f t="shared" si="47"/>
        <v>0</v>
      </c>
      <c r="CI128" s="8"/>
      <c r="CJ128" s="8">
        <f t="shared" si="48"/>
        <v>0</v>
      </c>
      <c r="CK128" s="8"/>
      <c r="CL128" s="8">
        <f t="shared" si="49"/>
        <v>0</v>
      </c>
      <c r="CM128" s="8"/>
      <c r="CN128" s="8">
        <f t="shared" si="50"/>
        <v>0</v>
      </c>
      <c r="CO128" s="8"/>
      <c r="CP128" s="8">
        <f t="shared" si="51"/>
        <v>0</v>
      </c>
      <c r="CQ128" s="8"/>
      <c r="CR128" s="8">
        <f t="shared" si="60"/>
        <v>0</v>
      </c>
      <c r="CS128" s="8"/>
      <c r="CT128" s="8">
        <f t="shared" si="61"/>
        <v>0</v>
      </c>
      <c r="CU128" s="8"/>
      <c r="CV128" s="8">
        <f t="shared" si="52"/>
        <v>0</v>
      </c>
      <c r="CW128" s="8"/>
      <c r="CX128" s="8">
        <f t="shared" si="53"/>
        <v>0</v>
      </c>
      <c r="CY128" s="8"/>
      <c r="CZ128" s="8">
        <f t="shared" si="62"/>
        <v>0</v>
      </c>
      <c r="DA128" s="8"/>
      <c r="DB128" s="8">
        <f t="shared" si="54"/>
        <v>0</v>
      </c>
      <c r="DC128" s="8"/>
      <c r="DD128" s="8">
        <f t="shared" si="55"/>
        <v>0</v>
      </c>
      <c r="DE128" s="8"/>
      <c r="DF128" s="8">
        <f t="shared" si="56"/>
        <v>0</v>
      </c>
      <c r="DG128" s="8"/>
      <c r="DH128" s="8">
        <f t="shared" si="57"/>
        <v>0</v>
      </c>
      <c r="DI128" s="8"/>
      <c r="DJ128" s="8">
        <f t="shared" si="58"/>
        <v>0</v>
      </c>
      <c r="DK128" s="8"/>
      <c r="DL128" s="8">
        <f t="shared" si="59"/>
        <v>0</v>
      </c>
      <c r="DM128" s="18"/>
    </row>
    <row r="129" spans="2:117" customFormat="1" x14ac:dyDescent="0.15">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10"/>
      <c r="CE129" s="8"/>
      <c r="CF129" s="8">
        <f t="shared" si="46"/>
        <v>0</v>
      </c>
      <c r="CG129" s="8"/>
      <c r="CH129" s="8">
        <f t="shared" si="47"/>
        <v>0</v>
      </c>
      <c r="CI129" s="8"/>
      <c r="CJ129" s="8">
        <f t="shared" si="48"/>
        <v>0</v>
      </c>
      <c r="CK129" s="8"/>
      <c r="CL129" s="8">
        <f t="shared" si="49"/>
        <v>0</v>
      </c>
      <c r="CM129" s="8"/>
      <c r="CN129" s="8">
        <f t="shared" si="50"/>
        <v>0</v>
      </c>
      <c r="CO129" s="8"/>
      <c r="CP129" s="8">
        <f t="shared" si="51"/>
        <v>0</v>
      </c>
      <c r="CQ129" s="8"/>
      <c r="CR129" s="8">
        <f t="shared" si="60"/>
        <v>0</v>
      </c>
      <c r="CS129" s="8"/>
      <c r="CT129" s="8">
        <f t="shared" si="61"/>
        <v>0</v>
      </c>
      <c r="CU129" s="8"/>
      <c r="CV129" s="8">
        <f t="shared" si="52"/>
        <v>0</v>
      </c>
      <c r="CW129" s="8"/>
      <c r="CX129" s="8">
        <f t="shared" si="53"/>
        <v>0</v>
      </c>
      <c r="CY129" s="8"/>
      <c r="CZ129" s="8">
        <f t="shared" si="62"/>
        <v>0</v>
      </c>
      <c r="DA129" s="8"/>
      <c r="DB129" s="8">
        <f t="shared" si="54"/>
        <v>0</v>
      </c>
      <c r="DC129" s="8"/>
      <c r="DD129" s="8">
        <f t="shared" si="55"/>
        <v>0</v>
      </c>
      <c r="DE129" s="8"/>
      <c r="DF129" s="8">
        <f t="shared" si="56"/>
        <v>0</v>
      </c>
      <c r="DG129" s="8"/>
      <c r="DH129" s="8">
        <f t="shared" si="57"/>
        <v>0</v>
      </c>
      <c r="DI129" s="8"/>
      <c r="DJ129" s="8">
        <f t="shared" si="58"/>
        <v>0</v>
      </c>
      <c r="DK129" s="8"/>
      <c r="DL129" s="8">
        <f t="shared" si="59"/>
        <v>0</v>
      </c>
      <c r="DM129" s="18"/>
    </row>
    <row r="130" spans="2:117" customFormat="1" x14ac:dyDescent="0.15">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10"/>
      <c r="CE130" s="8"/>
      <c r="CF130" s="8">
        <f t="shared" si="46"/>
        <v>0</v>
      </c>
      <c r="CG130" s="8"/>
      <c r="CH130" s="8">
        <f t="shared" si="47"/>
        <v>0</v>
      </c>
      <c r="CI130" s="8"/>
      <c r="CJ130" s="8">
        <f t="shared" si="48"/>
        <v>0</v>
      </c>
      <c r="CK130" s="8"/>
      <c r="CL130" s="8">
        <f t="shared" si="49"/>
        <v>0</v>
      </c>
      <c r="CM130" s="8"/>
      <c r="CN130" s="8">
        <f t="shared" si="50"/>
        <v>0</v>
      </c>
      <c r="CO130" s="8"/>
      <c r="CP130" s="8">
        <f t="shared" si="51"/>
        <v>0</v>
      </c>
      <c r="CQ130" s="8"/>
      <c r="CR130" s="8">
        <f t="shared" si="60"/>
        <v>0</v>
      </c>
      <c r="CS130" s="8"/>
      <c r="CT130" s="8">
        <f t="shared" si="61"/>
        <v>0</v>
      </c>
      <c r="CU130" s="8"/>
      <c r="CV130" s="8">
        <f t="shared" si="52"/>
        <v>0</v>
      </c>
      <c r="CW130" s="8"/>
      <c r="CX130" s="8">
        <f t="shared" si="53"/>
        <v>0</v>
      </c>
      <c r="CY130" s="8"/>
      <c r="CZ130" s="8">
        <f t="shared" si="62"/>
        <v>0</v>
      </c>
      <c r="DA130" s="8"/>
      <c r="DB130" s="8">
        <f t="shared" si="54"/>
        <v>0</v>
      </c>
      <c r="DC130" s="8"/>
      <c r="DD130" s="8">
        <f t="shared" si="55"/>
        <v>0</v>
      </c>
      <c r="DE130" s="8"/>
      <c r="DF130" s="8">
        <f t="shared" si="56"/>
        <v>0</v>
      </c>
      <c r="DG130" s="8"/>
      <c r="DH130" s="8">
        <f t="shared" si="57"/>
        <v>0</v>
      </c>
      <c r="DI130" s="8"/>
      <c r="DJ130" s="8">
        <f t="shared" si="58"/>
        <v>0</v>
      </c>
      <c r="DK130" s="8"/>
      <c r="DL130" s="8">
        <f t="shared" si="59"/>
        <v>0</v>
      </c>
      <c r="DM130" s="18"/>
    </row>
    <row r="131" spans="2:117" customFormat="1" x14ac:dyDescent="0.15">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10"/>
      <c r="CE131" s="8"/>
      <c r="CF131" s="8">
        <f t="shared" si="46"/>
        <v>0</v>
      </c>
      <c r="CG131" s="8"/>
      <c r="CH131" s="8">
        <f t="shared" si="47"/>
        <v>0</v>
      </c>
      <c r="CI131" s="8"/>
      <c r="CJ131" s="8">
        <f t="shared" si="48"/>
        <v>0</v>
      </c>
      <c r="CK131" s="8"/>
      <c r="CL131" s="8">
        <f t="shared" si="49"/>
        <v>0</v>
      </c>
      <c r="CM131" s="8"/>
      <c r="CN131" s="8">
        <f t="shared" si="50"/>
        <v>0</v>
      </c>
      <c r="CO131" s="8"/>
      <c r="CP131" s="8">
        <f t="shared" si="51"/>
        <v>0</v>
      </c>
      <c r="CQ131" s="8"/>
      <c r="CR131" s="8">
        <f t="shared" si="60"/>
        <v>0</v>
      </c>
      <c r="CS131" s="8"/>
      <c r="CT131" s="8">
        <f t="shared" si="61"/>
        <v>0</v>
      </c>
      <c r="CU131" s="8"/>
      <c r="CV131" s="8">
        <f t="shared" si="52"/>
        <v>0</v>
      </c>
      <c r="CW131" s="8"/>
      <c r="CX131" s="8">
        <f t="shared" si="53"/>
        <v>0</v>
      </c>
      <c r="CY131" s="8"/>
      <c r="CZ131" s="8">
        <f t="shared" si="62"/>
        <v>0</v>
      </c>
      <c r="DA131" s="8"/>
      <c r="DB131" s="8">
        <f t="shared" si="54"/>
        <v>0</v>
      </c>
      <c r="DC131" s="8"/>
      <c r="DD131" s="8">
        <f t="shared" si="55"/>
        <v>0</v>
      </c>
      <c r="DE131" s="8"/>
      <c r="DF131" s="8">
        <f t="shared" si="56"/>
        <v>0</v>
      </c>
      <c r="DG131" s="8"/>
      <c r="DH131" s="8">
        <f t="shared" si="57"/>
        <v>0</v>
      </c>
      <c r="DI131" s="8"/>
      <c r="DJ131" s="8">
        <f t="shared" si="58"/>
        <v>0</v>
      </c>
      <c r="DK131" s="8"/>
      <c r="DL131" s="8">
        <f t="shared" si="59"/>
        <v>0</v>
      </c>
      <c r="DM131" s="18"/>
    </row>
    <row r="132" spans="2:117" customFormat="1" x14ac:dyDescent="0.15">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10"/>
      <c r="CE132" s="8"/>
      <c r="CF132" s="8">
        <f t="shared" si="46"/>
        <v>0</v>
      </c>
      <c r="CG132" s="8"/>
      <c r="CH132" s="8">
        <f t="shared" si="47"/>
        <v>0</v>
      </c>
      <c r="CI132" s="8"/>
      <c r="CJ132" s="8">
        <f t="shared" si="48"/>
        <v>0</v>
      </c>
      <c r="CK132" s="8"/>
      <c r="CL132" s="8">
        <f t="shared" si="49"/>
        <v>0</v>
      </c>
      <c r="CM132" s="8"/>
      <c r="CN132" s="8">
        <f t="shared" si="50"/>
        <v>0</v>
      </c>
      <c r="CO132" s="8"/>
      <c r="CP132" s="8">
        <f t="shared" si="51"/>
        <v>0</v>
      </c>
      <c r="CQ132" s="8"/>
      <c r="CR132" s="8">
        <f t="shared" si="60"/>
        <v>0</v>
      </c>
      <c r="CS132" s="8"/>
      <c r="CT132" s="8">
        <f t="shared" si="61"/>
        <v>0</v>
      </c>
      <c r="CU132" s="8"/>
      <c r="CV132" s="8">
        <f t="shared" si="52"/>
        <v>0</v>
      </c>
      <c r="CW132" s="8"/>
      <c r="CX132" s="8">
        <f t="shared" si="53"/>
        <v>0</v>
      </c>
      <c r="CY132" s="8"/>
      <c r="CZ132" s="8">
        <f t="shared" si="62"/>
        <v>0</v>
      </c>
      <c r="DA132" s="8"/>
      <c r="DB132" s="8">
        <f t="shared" si="54"/>
        <v>0</v>
      </c>
      <c r="DC132" s="8"/>
      <c r="DD132" s="8">
        <f t="shared" si="55"/>
        <v>0</v>
      </c>
      <c r="DE132" s="8"/>
      <c r="DF132" s="8">
        <f t="shared" si="56"/>
        <v>0</v>
      </c>
      <c r="DG132" s="8"/>
      <c r="DH132" s="8">
        <f t="shared" si="57"/>
        <v>0</v>
      </c>
      <c r="DI132" s="8"/>
      <c r="DJ132" s="8">
        <f t="shared" si="58"/>
        <v>0</v>
      </c>
      <c r="DK132" s="8"/>
      <c r="DL132" s="8">
        <f t="shared" si="59"/>
        <v>0</v>
      </c>
      <c r="DM132" s="18"/>
    </row>
    <row r="133" spans="2:117" customFormat="1" x14ac:dyDescent="0.15">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10"/>
      <c r="CE133" s="8"/>
      <c r="CF133" s="8">
        <f t="shared" si="46"/>
        <v>0</v>
      </c>
      <c r="CG133" s="8"/>
      <c r="CH133" s="8">
        <f t="shared" si="47"/>
        <v>0</v>
      </c>
      <c r="CI133" s="8"/>
      <c r="CJ133" s="8">
        <f t="shared" si="48"/>
        <v>0</v>
      </c>
      <c r="CK133" s="8"/>
      <c r="CL133" s="8">
        <f t="shared" si="49"/>
        <v>0</v>
      </c>
      <c r="CM133" s="8"/>
      <c r="CN133" s="8">
        <f t="shared" si="50"/>
        <v>0</v>
      </c>
      <c r="CO133" s="8"/>
      <c r="CP133" s="8">
        <f t="shared" si="51"/>
        <v>0</v>
      </c>
      <c r="CQ133" s="8"/>
      <c r="CR133" s="8">
        <f t="shared" si="60"/>
        <v>0</v>
      </c>
      <c r="CS133" s="8"/>
      <c r="CT133" s="8">
        <f t="shared" si="61"/>
        <v>0</v>
      </c>
      <c r="CU133" s="8"/>
      <c r="CV133" s="8">
        <f t="shared" si="52"/>
        <v>0</v>
      </c>
      <c r="CW133" s="8"/>
      <c r="CX133" s="8">
        <f t="shared" si="53"/>
        <v>0</v>
      </c>
      <c r="CY133" s="8"/>
      <c r="CZ133" s="8">
        <f t="shared" si="62"/>
        <v>0</v>
      </c>
      <c r="DA133" s="8"/>
      <c r="DB133" s="8">
        <f t="shared" si="54"/>
        <v>0</v>
      </c>
      <c r="DC133" s="8"/>
      <c r="DD133" s="8">
        <f t="shared" si="55"/>
        <v>0</v>
      </c>
      <c r="DE133" s="8"/>
      <c r="DF133" s="8">
        <f t="shared" si="56"/>
        <v>0</v>
      </c>
      <c r="DG133" s="8"/>
      <c r="DH133" s="8">
        <f t="shared" si="57"/>
        <v>0</v>
      </c>
      <c r="DI133" s="8"/>
      <c r="DJ133" s="8">
        <f t="shared" si="58"/>
        <v>0</v>
      </c>
      <c r="DK133" s="8"/>
      <c r="DL133" s="8">
        <f t="shared" si="59"/>
        <v>0</v>
      </c>
      <c r="DM133" s="18"/>
    </row>
    <row r="134" spans="2:117" customFormat="1" x14ac:dyDescent="0.15">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10"/>
      <c r="CE134" s="8"/>
      <c r="CF134" s="8">
        <f t="shared" si="46"/>
        <v>0</v>
      </c>
      <c r="CG134" s="8"/>
      <c r="CH134" s="8">
        <f t="shared" si="47"/>
        <v>0</v>
      </c>
      <c r="CI134" s="8"/>
      <c r="CJ134" s="8">
        <f t="shared" si="48"/>
        <v>0</v>
      </c>
      <c r="CK134" s="8"/>
      <c r="CL134" s="8">
        <f t="shared" si="49"/>
        <v>0</v>
      </c>
      <c r="CM134" s="8"/>
      <c r="CN134" s="8">
        <f t="shared" si="50"/>
        <v>0</v>
      </c>
      <c r="CO134" s="8"/>
      <c r="CP134" s="8">
        <f t="shared" si="51"/>
        <v>0</v>
      </c>
      <c r="CQ134" s="8"/>
      <c r="CR134" s="8">
        <f t="shared" si="60"/>
        <v>0</v>
      </c>
      <c r="CS134" s="8"/>
      <c r="CT134" s="8">
        <f t="shared" si="61"/>
        <v>0</v>
      </c>
      <c r="CU134" s="8"/>
      <c r="CV134" s="8">
        <f t="shared" si="52"/>
        <v>0</v>
      </c>
      <c r="CW134" s="8"/>
      <c r="CX134" s="8">
        <f t="shared" si="53"/>
        <v>0</v>
      </c>
      <c r="CY134" s="8"/>
      <c r="CZ134" s="8">
        <f t="shared" si="62"/>
        <v>0</v>
      </c>
      <c r="DA134" s="8"/>
      <c r="DB134" s="8">
        <f t="shared" si="54"/>
        <v>0</v>
      </c>
      <c r="DC134" s="8"/>
      <c r="DD134" s="8">
        <f t="shared" si="55"/>
        <v>0</v>
      </c>
      <c r="DE134" s="8"/>
      <c r="DF134" s="8">
        <f t="shared" si="56"/>
        <v>0</v>
      </c>
      <c r="DG134" s="8"/>
      <c r="DH134" s="8">
        <f t="shared" si="57"/>
        <v>0</v>
      </c>
      <c r="DI134" s="8"/>
      <c r="DJ134" s="8">
        <f t="shared" si="58"/>
        <v>0</v>
      </c>
      <c r="DK134" s="8"/>
      <c r="DL134" s="8">
        <f t="shared" si="59"/>
        <v>0</v>
      </c>
      <c r="DM134" s="18"/>
    </row>
    <row r="135" spans="2:117" customFormat="1" x14ac:dyDescent="0.15">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10"/>
      <c r="CE135" s="8"/>
      <c r="CF135" s="8">
        <f t="shared" si="46"/>
        <v>1</v>
      </c>
      <c r="CG135" s="8"/>
      <c r="CH135" s="8">
        <f t="shared" si="47"/>
        <v>1</v>
      </c>
      <c r="CI135" s="8"/>
      <c r="CJ135" s="8">
        <f t="shared" si="48"/>
        <v>1</v>
      </c>
      <c r="CK135" s="8"/>
      <c r="CL135" s="8">
        <f t="shared" si="49"/>
        <v>1</v>
      </c>
      <c r="CM135" s="8"/>
      <c r="CN135" s="8">
        <f t="shared" si="50"/>
        <v>1</v>
      </c>
      <c r="CO135" s="8"/>
      <c r="CP135" s="8">
        <f t="shared" si="51"/>
        <v>1</v>
      </c>
      <c r="CQ135" s="8"/>
      <c r="CR135" s="8">
        <f t="shared" si="60"/>
        <v>1</v>
      </c>
      <c r="CS135" s="8"/>
      <c r="CT135" s="8">
        <f t="shared" si="61"/>
        <v>1</v>
      </c>
      <c r="CU135" s="8"/>
      <c r="CV135" s="8">
        <f t="shared" si="52"/>
        <v>1</v>
      </c>
      <c r="CW135" s="8"/>
      <c r="CX135" s="8">
        <f t="shared" si="53"/>
        <v>1</v>
      </c>
      <c r="CY135" s="8"/>
      <c r="CZ135" s="8">
        <f t="shared" si="62"/>
        <v>1</v>
      </c>
      <c r="DA135" s="8"/>
      <c r="DB135" s="8">
        <f t="shared" si="54"/>
        <v>1</v>
      </c>
      <c r="DC135" s="8"/>
      <c r="DD135" s="8">
        <f t="shared" si="55"/>
        <v>1</v>
      </c>
      <c r="DE135" s="8"/>
      <c r="DF135" s="8">
        <f t="shared" si="56"/>
        <v>1</v>
      </c>
      <c r="DG135" s="8"/>
      <c r="DH135" s="8">
        <f t="shared" si="57"/>
        <v>1</v>
      </c>
      <c r="DI135" s="8"/>
      <c r="DJ135" s="8">
        <f t="shared" si="58"/>
        <v>1</v>
      </c>
      <c r="DK135" s="8"/>
      <c r="DL135" s="8">
        <f t="shared" si="59"/>
        <v>1</v>
      </c>
      <c r="DM135" s="18"/>
    </row>
    <row r="136" spans="2:117" customFormat="1" x14ac:dyDescent="0.15">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10"/>
      <c r="CE136" s="8"/>
      <c r="CF136" s="8">
        <f t="shared" si="46"/>
        <v>0</v>
      </c>
      <c r="CG136" s="8"/>
      <c r="CH136" s="8">
        <f t="shared" si="47"/>
        <v>0</v>
      </c>
      <c r="CI136" s="8"/>
      <c r="CJ136" s="8">
        <f t="shared" si="48"/>
        <v>0</v>
      </c>
      <c r="CK136" s="8"/>
      <c r="CL136" s="8">
        <f t="shared" si="49"/>
        <v>0</v>
      </c>
      <c r="CM136" s="8"/>
      <c r="CN136" s="8">
        <f t="shared" si="50"/>
        <v>0</v>
      </c>
      <c r="CO136" s="8"/>
      <c r="CP136" s="8">
        <f t="shared" si="51"/>
        <v>0</v>
      </c>
      <c r="CQ136" s="8"/>
      <c r="CR136" s="8">
        <f t="shared" si="60"/>
        <v>0</v>
      </c>
      <c r="CS136" s="8"/>
      <c r="CT136" s="8">
        <f t="shared" si="61"/>
        <v>0</v>
      </c>
      <c r="CU136" s="8"/>
      <c r="CV136" s="8">
        <f t="shared" si="52"/>
        <v>0</v>
      </c>
      <c r="CW136" s="8"/>
      <c r="CX136" s="8">
        <f t="shared" si="53"/>
        <v>0</v>
      </c>
      <c r="CY136" s="8"/>
      <c r="CZ136" s="8">
        <f t="shared" si="62"/>
        <v>0</v>
      </c>
      <c r="DA136" s="8"/>
      <c r="DB136" s="8">
        <f t="shared" si="54"/>
        <v>0</v>
      </c>
      <c r="DC136" s="8"/>
      <c r="DD136" s="8">
        <f t="shared" si="55"/>
        <v>0</v>
      </c>
      <c r="DE136" s="8"/>
      <c r="DF136" s="8">
        <f t="shared" si="56"/>
        <v>0</v>
      </c>
      <c r="DG136" s="8"/>
      <c r="DH136" s="8">
        <f t="shared" si="57"/>
        <v>0</v>
      </c>
      <c r="DI136" s="8"/>
      <c r="DJ136" s="8">
        <f t="shared" si="58"/>
        <v>0</v>
      </c>
      <c r="DK136" s="8"/>
      <c r="DL136" s="8">
        <f t="shared" si="59"/>
        <v>0</v>
      </c>
      <c r="DM136" s="18"/>
    </row>
    <row r="137" spans="2:117" customFormat="1" x14ac:dyDescent="0.15">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10"/>
      <c r="CE137" s="8"/>
      <c r="CF137" s="8">
        <f t="shared" si="46"/>
        <v>0</v>
      </c>
      <c r="CG137" s="8"/>
      <c r="CH137" s="8">
        <f t="shared" si="47"/>
        <v>0</v>
      </c>
      <c r="CI137" s="8"/>
      <c r="CJ137" s="8">
        <f t="shared" si="48"/>
        <v>0</v>
      </c>
      <c r="CK137" s="8"/>
      <c r="CL137" s="8">
        <f t="shared" si="49"/>
        <v>0</v>
      </c>
      <c r="CM137" s="8"/>
      <c r="CN137" s="8">
        <f t="shared" si="50"/>
        <v>0</v>
      </c>
      <c r="CO137" s="8"/>
      <c r="CP137" s="8">
        <f t="shared" si="51"/>
        <v>0</v>
      </c>
      <c r="CQ137" s="8"/>
      <c r="CR137" s="8">
        <f t="shared" si="60"/>
        <v>0</v>
      </c>
      <c r="CS137" s="8"/>
      <c r="CT137" s="8">
        <f t="shared" si="61"/>
        <v>0</v>
      </c>
      <c r="CU137" s="8"/>
      <c r="CV137" s="8">
        <f t="shared" si="52"/>
        <v>0</v>
      </c>
      <c r="CW137" s="8"/>
      <c r="CX137" s="8">
        <f t="shared" si="53"/>
        <v>0</v>
      </c>
      <c r="CY137" s="8"/>
      <c r="CZ137" s="8">
        <f t="shared" si="62"/>
        <v>0</v>
      </c>
      <c r="DA137" s="8"/>
      <c r="DB137" s="8">
        <f t="shared" si="54"/>
        <v>0</v>
      </c>
      <c r="DC137" s="8"/>
      <c r="DD137" s="8">
        <f t="shared" si="55"/>
        <v>0</v>
      </c>
      <c r="DE137" s="8"/>
      <c r="DF137" s="8">
        <f t="shared" si="56"/>
        <v>0</v>
      </c>
      <c r="DG137" s="8"/>
      <c r="DH137" s="8">
        <f t="shared" si="57"/>
        <v>0</v>
      </c>
      <c r="DI137" s="8"/>
      <c r="DJ137" s="8">
        <f t="shared" si="58"/>
        <v>0</v>
      </c>
      <c r="DK137" s="8"/>
      <c r="DL137" s="8">
        <f t="shared" si="59"/>
        <v>0</v>
      </c>
      <c r="DM137" s="18"/>
    </row>
    <row r="138" spans="2:117" customFormat="1" x14ac:dyDescent="0.15">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10"/>
      <c r="CE138" s="8"/>
      <c r="CF138" s="8">
        <f t="shared" si="46"/>
        <v>0</v>
      </c>
      <c r="CG138" s="8"/>
      <c r="CH138" s="8">
        <f t="shared" si="47"/>
        <v>0</v>
      </c>
      <c r="CI138" s="8"/>
      <c r="CJ138" s="8">
        <f t="shared" si="48"/>
        <v>0</v>
      </c>
      <c r="CK138" s="8"/>
      <c r="CL138" s="8">
        <f t="shared" si="49"/>
        <v>0</v>
      </c>
      <c r="CM138" s="8"/>
      <c r="CN138" s="8">
        <f t="shared" si="50"/>
        <v>0</v>
      </c>
      <c r="CO138" s="8"/>
      <c r="CP138" s="8">
        <f t="shared" si="51"/>
        <v>0</v>
      </c>
      <c r="CQ138" s="8"/>
      <c r="CR138" s="8">
        <f t="shared" si="60"/>
        <v>0</v>
      </c>
      <c r="CS138" s="8"/>
      <c r="CT138" s="8">
        <f t="shared" si="61"/>
        <v>0</v>
      </c>
      <c r="CU138" s="8"/>
      <c r="CV138" s="8">
        <f t="shared" si="52"/>
        <v>0</v>
      </c>
      <c r="CW138" s="8"/>
      <c r="CX138" s="8">
        <f t="shared" si="53"/>
        <v>0</v>
      </c>
      <c r="CY138" s="8"/>
      <c r="CZ138" s="8">
        <f t="shared" si="62"/>
        <v>0</v>
      </c>
      <c r="DA138" s="8"/>
      <c r="DB138" s="8">
        <f t="shared" si="54"/>
        <v>0</v>
      </c>
      <c r="DC138" s="8"/>
      <c r="DD138" s="8">
        <f t="shared" si="55"/>
        <v>0</v>
      </c>
      <c r="DE138" s="8"/>
      <c r="DF138" s="8">
        <f t="shared" si="56"/>
        <v>0</v>
      </c>
      <c r="DG138" s="8"/>
      <c r="DH138" s="8">
        <f t="shared" si="57"/>
        <v>0</v>
      </c>
      <c r="DI138" s="8"/>
      <c r="DJ138" s="8">
        <f t="shared" si="58"/>
        <v>0</v>
      </c>
      <c r="DK138" s="8"/>
      <c r="DL138" s="8">
        <f t="shared" si="59"/>
        <v>0</v>
      </c>
      <c r="DM138" s="18"/>
    </row>
    <row r="139" spans="2:117" customFormat="1" x14ac:dyDescent="0.15">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10"/>
      <c r="CE139" s="8"/>
      <c r="CF139" s="8">
        <f t="shared" ref="CF139:CF156" si="63">IF(CE139&lt;10,IF(CE139=$T139,1,0),IF(MOD(CE139,10)=$U139,1,0))</f>
        <v>0</v>
      </c>
      <c r="CG139" s="8"/>
      <c r="CH139" s="8">
        <f t="shared" ref="CH139:CH156" si="64">IF(CG139&lt;10,IF(CG139=$T139,1,0),IF(MOD(CG139,10)=$U139,1,0))</f>
        <v>0</v>
      </c>
      <c r="CI139" s="8"/>
      <c r="CJ139" s="8">
        <f t="shared" ref="CJ139:CJ156" si="65">IF(CI139&lt;10,IF(CI139=$T139,1,0),IF(MOD(CI139,10)=$U139,1,0))</f>
        <v>0</v>
      </c>
      <c r="CK139" s="8"/>
      <c r="CL139" s="8">
        <f t="shared" ref="CL139:CL156" si="66">IF(CK139&lt;10,IF(CK139=$T139,1,0),IF(MOD(CK139,10)=$U139,1,0))</f>
        <v>0</v>
      </c>
      <c r="CM139" s="8"/>
      <c r="CN139" s="8">
        <f t="shared" ref="CN139:CN156" si="67">IF(CM139&lt;10,IF(CM139=$T139,1,0),IF(MOD(CM139,10)=$U139,1,0))</f>
        <v>0</v>
      </c>
      <c r="CO139" s="8"/>
      <c r="CP139" s="8">
        <f t="shared" ref="CP139:CP156" si="68">IF(CO139&lt;10,IF(CO139=$T139,1,0),IF(MOD(CO139,10)=$U139,1,0))</f>
        <v>0</v>
      </c>
      <c r="CQ139" s="8"/>
      <c r="CR139" s="8">
        <f t="shared" si="60"/>
        <v>0</v>
      </c>
      <c r="CS139" s="8"/>
      <c r="CT139" s="8">
        <f t="shared" si="61"/>
        <v>0</v>
      </c>
      <c r="CU139" s="8"/>
      <c r="CV139" s="8">
        <f t="shared" ref="CV139:CV156" si="69">IF(CU139&lt;10,IF(CU139=$T139,1,0),IF(MOD(CU139,10)=$U139,1,0))</f>
        <v>0</v>
      </c>
      <c r="CW139" s="8"/>
      <c r="CX139" s="8">
        <f t="shared" ref="CX139:CX156" si="70">IF(CW139&lt;10,IF(CW139=$T139,1,0),IF(MOD(CW139,10)=$U139,1,0))</f>
        <v>0</v>
      </c>
      <c r="CY139" s="8"/>
      <c r="CZ139" s="8">
        <f t="shared" si="62"/>
        <v>0</v>
      </c>
      <c r="DA139" s="8"/>
      <c r="DB139" s="8">
        <f t="shared" ref="DB139:DB156" si="71">IF(DA139&lt;10,IF(DA139=$T139,1,0),IF(MOD(DA139,10)=$U139,1,0))</f>
        <v>0</v>
      </c>
      <c r="DC139" s="8"/>
      <c r="DD139" s="8">
        <f t="shared" ref="DD139:DD156" si="72">IF(DC139&lt;10,IF(DC139=$T139,1,0),IF(MOD(DC139,10)=$U139,1,0))</f>
        <v>0</v>
      </c>
      <c r="DE139" s="8"/>
      <c r="DF139" s="8">
        <f t="shared" ref="DF139:DF156" si="73">IF(DE139&lt;10,IF(DE139=$T139,1,0),IF(MOD(DE139,10)=$U139,1,0))</f>
        <v>0</v>
      </c>
      <c r="DG139" s="8"/>
      <c r="DH139" s="8">
        <f t="shared" ref="DH139:DH156" si="74">IF(DG139&lt;10,IF(DG139=$T139,1,0),IF(MOD(DG139,10)=$U139,1,0))</f>
        <v>0</v>
      </c>
      <c r="DI139" s="8"/>
      <c r="DJ139" s="8">
        <f t="shared" ref="DJ139:DJ156" si="75">IF(DI139&lt;10,IF(DI139=$T139,1,0),IF(MOD(DI139,10)=$U139,1,0))</f>
        <v>0</v>
      </c>
      <c r="DK139" s="8"/>
      <c r="DL139" s="8">
        <f t="shared" ref="DL139:DL156" si="76">IF(DK139&lt;10,IF(DK139=$T139,1,0),IF(MOD(DK139,10)=$U139,1,0))</f>
        <v>0</v>
      </c>
      <c r="DM139" s="18"/>
    </row>
    <row r="140" spans="2:117" customFormat="1" x14ac:dyDescent="0.15">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10"/>
      <c r="CE140" s="8"/>
      <c r="CF140" s="8">
        <f t="shared" si="63"/>
        <v>1</v>
      </c>
      <c r="CG140" s="8"/>
      <c r="CH140" s="8">
        <f t="shared" si="64"/>
        <v>1</v>
      </c>
      <c r="CI140" s="8"/>
      <c r="CJ140" s="8">
        <f t="shared" si="65"/>
        <v>1</v>
      </c>
      <c r="CK140" s="8"/>
      <c r="CL140" s="8">
        <f t="shared" si="66"/>
        <v>1</v>
      </c>
      <c r="CM140" s="8"/>
      <c r="CN140" s="8">
        <f t="shared" si="67"/>
        <v>1</v>
      </c>
      <c r="CO140" s="8"/>
      <c r="CP140" s="8">
        <f t="shared" si="68"/>
        <v>1</v>
      </c>
      <c r="CQ140" s="8"/>
      <c r="CR140" s="8">
        <f t="shared" si="60"/>
        <v>1</v>
      </c>
      <c r="CS140" s="8"/>
      <c r="CT140" s="8">
        <f t="shared" si="61"/>
        <v>1</v>
      </c>
      <c r="CU140" s="8"/>
      <c r="CV140" s="8">
        <f t="shared" si="69"/>
        <v>1</v>
      </c>
      <c r="CW140" s="8"/>
      <c r="CX140" s="8">
        <f t="shared" si="70"/>
        <v>1</v>
      </c>
      <c r="CY140" s="8"/>
      <c r="CZ140" s="8">
        <f t="shared" si="62"/>
        <v>1</v>
      </c>
      <c r="DA140" s="8"/>
      <c r="DB140" s="8">
        <f t="shared" si="71"/>
        <v>1</v>
      </c>
      <c r="DC140" s="8"/>
      <c r="DD140" s="8">
        <f t="shared" si="72"/>
        <v>1</v>
      </c>
      <c r="DE140" s="8"/>
      <c r="DF140" s="8">
        <f t="shared" si="73"/>
        <v>1</v>
      </c>
      <c r="DG140" s="8"/>
      <c r="DH140" s="8">
        <f t="shared" si="74"/>
        <v>1</v>
      </c>
      <c r="DI140" s="8"/>
      <c r="DJ140" s="8">
        <f t="shared" si="75"/>
        <v>1</v>
      </c>
      <c r="DK140" s="8"/>
      <c r="DL140" s="8">
        <f t="shared" si="76"/>
        <v>1</v>
      </c>
      <c r="DM140" s="18"/>
    </row>
    <row r="141" spans="2:117" customFormat="1" x14ac:dyDescent="0.15">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10"/>
      <c r="CE141" s="8"/>
      <c r="CF141" s="8">
        <f t="shared" si="63"/>
        <v>0</v>
      </c>
      <c r="CG141" s="8"/>
      <c r="CH141" s="8">
        <f t="shared" si="64"/>
        <v>0</v>
      </c>
      <c r="CI141" s="8"/>
      <c r="CJ141" s="8">
        <f t="shared" si="65"/>
        <v>0</v>
      </c>
      <c r="CK141" s="8"/>
      <c r="CL141" s="8">
        <f t="shared" si="66"/>
        <v>0</v>
      </c>
      <c r="CM141" s="8"/>
      <c r="CN141" s="8">
        <f t="shared" si="67"/>
        <v>0</v>
      </c>
      <c r="CO141" s="8"/>
      <c r="CP141" s="8">
        <f t="shared" si="68"/>
        <v>0</v>
      </c>
      <c r="CQ141" s="8"/>
      <c r="CR141" s="8">
        <f t="shared" si="60"/>
        <v>0</v>
      </c>
      <c r="CS141" s="8"/>
      <c r="CT141" s="8">
        <f t="shared" si="61"/>
        <v>0</v>
      </c>
      <c r="CU141" s="8"/>
      <c r="CV141" s="8">
        <f t="shared" si="69"/>
        <v>0</v>
      </c>
      <c r="CW141" s="8"/>
      <c r="CX141" s="8">
        <f t="shared" si="70"/>
        <v>0</v>
      </c>
      <c r="CY141" s="8"/>
      <c r="CZ141" s="8">
        <f t="shared" si="62"/>
        <v>0</v>
      </c>
      <c r="DA141" s="8"/>
      <c r="DB141" s="8">
        <f t="shared" si="71"/>
        <v>0</v>
      </c>
      <c r="DC141" s="8"/>
      <c r="DD141" s="8">
        <f t="shared" si="72"/>
        <v>0</v>
      </c>
      <c r="DE141" s="8"/>
      <c r="DF141" s="8">
        <f t="shared" si="73"/>
        <v>0</v>
      </c>
      <c r="DG141" s="8"/>
      <c r="DH141" s="8">
        <f t="shared" si="74"/>
        <v>0</v>
      </c>
      <c r="DI141" s="8"/>
      <c r="DJ141" s="8">
        <f t="shared" si="75"/>
        <v>0</v>
      </c>
      <c r="DK141" s="8"/>
      <c r="DL141" s="8">
        <f t="shared" si="76"/>
        <v>0</v>
      </c>
      <c r="DM141" s="18"/>
    </row>
    <row r="142" spans="2:117" customFormat="1" x14ac:dyDescent="0.15">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10"/>
      <c r="CE142" s="8"/>
      <c r="CF142" s="8">
        <f t="shared" si="63"/>
        <v>0</v>
      </c>
      <c r="CG142" s="8"/>
      <c r="CH142" s="8">
        <f t="shared" si="64"/>
        <v>0</v>
      </c>
      <c r="CI142" s="8"/>
      <c r="CJ142" s="8">
        <f t="shared" si="65"/>
        <v>0</v>
      </c>
      <c r="CK142" s="8"/>
      <c r="CL142" s="8">
        <f t="shared" si="66"/>
        <v>0</v>
      </c>
      <c r="CM142" s="8"/>
      <c r="CN142" s="8">
        <f t="shared" si="67"/>
        <v>0</v>
      </c>
      <c r="CO142" s="8"/>
      <c r="CP142" s="8">
        <f t="shared" si="68"/>
        <v>0</v>
      </c>
      <c r="CQ142" s="8"/>
      <c r="CR142" s="8">
        <f t="shared" si="60"/>
        <v>0</v>
      </c>
      <c r="CS142" s="8"/>
      <c r="CT142" s="8">
        <f t="shared" si="61"/>
        <v>0</v>
      </c>
      <c r="CU142" s="8"/>
      <c r="CV142" s="8">
        <f t="shared" si="69"/>
        <v>0</v>
      </c>
      <c r="CW142" s="8"/>
      <c r="CX142" s="8">
        <f t="shared" si="70"/>
        <v>0</v>
      </c>
      <c r="CY142" s="8"/>
      <c r="CZ142" s="8">
        <f t="shared" si="62"/>
        <v>0</v>
      </c>
      <c r="DA142" s="8"/>
      <c r="DB142" s="8">
        <f t="shared" si="71"/>
        <v>0</v>
      </c>
      <c r="DC142" s="8"/>
      <c r="DD142" s="8">
        <f t="shared" si="72"/>
        <v>0</v>
      </c>
      <c r="DE142" s="8"/>
      <c r="DF142" s="8">
        <f t="shared" si="73"/>
        <v>0</v>
      </c>
      <c r="DG142" s="8"/>
      <c r="DH142" s="8">
        <f t="shared" si="74"/>
        <v>0</v>
      </c>
      <c r="DI142" s="8"/>
      <c r="DJ142" s="8">
        <f t="shared" si="75"/>
        <v>0</v>
      </c>
      <c r="DK142" s="8"/>
      <c r="DL142" s="8">
        <f t="shared" si="76"/>
        <v>0</v>
      </c>
      <c r="DM142" s="18"/>
    </row>
    <row r="143" spans="2:117" customFormat="1" x14ac:dyDescent="0.15">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10"/>
      <c r="CE143" s="8"/>
      <c r="CF143" s="8">
        <f t="shared" si="63"/>
        <v>0</v>
      </c>
      <c r="CG143" s="8"/>
      <c r="CH143" s="8">
        <f t="shared" si="64"/>
        <v>0</v>
      </c>
      <c r="CI143" s="8"/>
      <c r="CJ143" s="8">
        <f t="shared" si="65"/>
        <v>0</v>
      </c>
      <c r="CK143" s="8"/>
      <c r="CL143" s="8">
        <f t="shared" si="66"/>
        <v>0</v>
      </c>
      <c r="CM143" s="8"/>
      <c r="CN143" s="8">
        <f t="shared" si="67"/>
        <v>0</v>
      </c>
      <c r="CO143" s="8"/>
      <c r="CP143" s="8">
        <f t="shared" si="68"/>
        <v>0</v>
      </c>
      <c r="CQ143" s="8"/>
      <c r="CR143" s="8">
        <f t="shared" si="60"/>
        <v>0</v>
      </c>
      <c r="CS143" s="8"/>
      <c r="CT143" s="8">
        <f t="shared" si="61"/>
        <v>0</v>
      </c>
      <c r="CU143" s="8"/>
      <c r="CV143" s="8">
        <f t="shared" si="69"/>
        <v>0</v>
      </c>
      <c r="CW143" s="8"/>
      <c r="CX143" s="8">
        <f t="shared" si="70"/>
        <v>0</v>
      </c>
      <c r="CY143" s="8"/>
      <c r="CZ143" s="8">
        <f t="shared" si="62"/>
        <v>0</v>
      </c>
      <c r="DA143" s="8"/>
      <c r="DB143" s="8">
        <f t="shared" si="71"/>
        <v>0</v>
      </c>
      <c r="DC143" s="8"/>
      <c r="DD143" s="8">
        <f t="shared" si="72"/>
        <v>0</v>
      </c>
      <c r="DE143" s="8"/>
      <c r="DF143" s="8">
        <f t="shared" si="73"/>
        <v>0</v>
      </c>
      <c r="DG143" s="8"/>
      <c r="DH143" s="8">
        <f t="shared" si="74"/>
        <v>0</v>
      </c>
      <c r="DI143" s="8"/>
      <c r="DJ143" s="8">
        <f t="shared" si="75"/>
        <v>0</v>
      </c>
      <c r="DK143" s="8"/>
      <c r="DL143" s="8">
        <f t="shared" si="76"/>
        <v>0</v>
      </c>
      <c r="DM143" s="18"/>
    </row>
    <row r="144" spans="2:117" customFormat="1" x14ac:dyDescent="0.15">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10"/>
      <c r="CE144" s="8"/>
      <c r="CF144" s="8">
        <f t="shared" si="63"/>
        <v>0</v>
      </c>
      <c r="CG144" s="8"/>
      <c r="CH144" s="8">
        <f t="shared" si="64"/>
        <v>0</v>
      </c>
      <c r="CI144" s="8"/>
      <c r="CJ144" s="8">
        <f t="shared" si="65"/>
        <v>0</v>
      </c>
      <c r="CK144" s="8"/>
      <c r="CL144" s="8">
        <f t="shared" si="66"/>
        <v>0</v>
      </c>
      <c r="CM144" s="8"/>
      <c r="CN144" s="8">
        <f t="shared" si="67"/>
        <v>0</v>
      </c>
      <c r="CO144" s="8"/>
      <c r="CP144" s="8">
        <f t="shared" si="68"/>
        <v>0</v>
      </c>
      <c r="CQ144" s="8"/>
      <c r="CR144" s="8">
        <f t="shared" ref="CR144:CR156" si="77">IF(CQ144&lt;10,IF(CQ144=$T144,1,0),IF(MOD(CQ144,10)=$U144,1,0))</f>
        <v>0</v>
      </c>
      <c r="CS144" s="8"/>
      <c r="CT144" s="8">
        <f t="shared" ref="CT144:CT156" si="78">IF(CS144&lt;10,IF(CS144=$T144,1,0),IF(MOD(CS144,10)=$U144,1,0))</f>
        <v>0</v>
      </c>
      <c r="CU144" s="8"/>
      <c r="CV144" s="8">
        <f t="shared" si="69"/>
        <v>0</v>
      </c>
      <c r="CW144" s="8"/>
      <c r="CX144" s="8">
        <f t="shared" si="70"/>
        <v>0</v>
      </c>
      <c r="CY144" s="8"/>
      <c r="CZ144" s="8">
        <f t="shared" ref="CZ144:CZ156" si="79">IF(CY144&lt;10,IF(CY144=$T144,1,0),IF(MOD(CY144,10)=$U144,1,0))</f>
        <v>0</v>
      </c>
      <c r="DA144" s="8"/>
      <c r="DB144" s="8">
        <f t="shared" si="71"/>
        <v>0</v>
      </c>
      <c r="DC144" s="8"/>
      <c r="DD144" s="8">
        <f t="shared" si="72"/>
        <v>0</v>
      </c>
      <c r="DE144" s="8"/>
      <c r="DF144" s="8">
        <f t="shared" si="73"/>
        <v>0</v>
      </c>
      <c r="DG144" s="8"/>
      <c r="DH144" s="8">
        <f t="shared" si="74"/>
        <v>0</v>
      </c>
      <c r="DI144" s="8"/>
      <c r="DJ144" s="8">
        <f t="shared" si="75"/>
        <v>0</v>
      </c>
      <c r="DK144" s="8"/>
      <c r="DL144" s="8">
        <f t="shared" si="76"/>
        <v>0</v>
      </c>
      <c r="DM144" s="18"/>
    </row>
    <row r="145" spans="2:117" customFormat="1" x14ac:dyDescent="0.15">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10"/>
      <c r="CE145" s="8"/>
      <c r="CF145" s="8">
        <f t="shared" si="63"/>
        <v>0</v>
      </c>
      <c r="CG145" s="8"/>
      <c r="CH145" s="8">
        <f t="shared" si="64"/>
        <v>0</v>
      </c>
      <c r="CI145" s="8"/>
      <c r="CJ145" s="8">
        <f t="shared" si="65"/>
        <v>0</v>
      </c>
      <c r="CK145" s="8"/>
      <c r="CL145" s="8">
        <f t="shared" si="66"/>
        <v>0</v>
      </c>
      <c r="CM145" s="8"/>
      <c r="CN145" s="8">
        <f t="shared" si="67"/>
        <v>0</v>
      </c>
      <c r="CO145" s="8"/>
      <c r="CP145" s="8">
        <f t="shared" si="68"/>
        <v>0</v>
      </c>
      <c r="CQ145" s="8"/>
      <c r="CR145" s="8">
        <f t="shared" si="77"/>
        <v>0</v>
      </c>
      <c r="CS145" s="8"/>
      <c r="CT145" s="8">
        <f t="shared" si="78"/>
        <v>0</v>
      </c>
      <c r="CU145" s="8"/>
      <c r="CV145" s="8">
        <f t="shared" si="69"/>
        <v>0</v>
      </c>
      <c r="CW145" s="8"/>
      <c r="CX145" s="8">
        <f t="shared" si="70"/>
        <v>0</v>
      </c>
      <c r="CY145" s="8"/>
      <c r="CZ145" s="8">
        <f t="shared" si="79"/>
        <v>0</v>
      </c>
      <c r="DA145" s="8"/>
      <c r="DB145" s="8">
        <f t="shared" si="71"/>
        <v>0</v>
      </c>
      <c r="DC145" s="8"/>
      <c r="DD145" s="8">
        <f t="shared" si="72"/>
        <v>0</v>
      </c>
      <c r="DE145" s="8"/>
      <c r="DF145" s="8">
        <f t="shared" si="73"/>
        <v>0</v>
      </c>
      <c r="DG145" s="8"/>
      <c r="DH145" s="8">
        <f t="shared" si="74"/>
        <v>0</v>
      </c>
      <c r="DI145" s="8"/>
      <c r="DJ145" s="8">
        <f t="shared" si="75"/>
        <v>0</v>
      </c>
      <c r="DK145" s="8"/>
      <c r="DL145" s="8">
        <f t="shared" si="76"/>
        <v>0</v>
      </c>
      <c r="DM145" s="18"/>
    </row>
    <row r="146" spans="2:117" customFormat="1" x14ac:dyDescent="0.15">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10"/>
      <c r="CE146" s="8"/>
      <c r="CF146" s="8">
        <f t="shared" si="63"/>
        <v>0</v>
      </c>
      <c r="CG146" s="8"/>
      <c r="CH146" s="8">
        <f t="shared" si="64"/>
        <v>0</v>
      </c>
      <c r="CI146" s="8"/>
      <c r="CJ146" s="8">
        <f t="shared" si="65"/>
        <v>0</v>
      </c>
      <c r="CK146" s="8"/>
      <c r="CL146" s="8">
        <f t="shared" si="66"/>
        <v>0</v>
      </c>
      <c r="CM146" s="8"/>
      <c r="CN146" s="8">
        <f t="shared" si="67"/>
        <v>0</v>
      </c>
      <c r="CO146" s="8"/>
      <c r="CP146" s="8">
        <f t="shared" si="68"/>
        <v>0</v>
      </c>
      <c r="CQ146" s="8"/>
      <c r="CR146" s="8">
        <f t="shared" si="77"/>
        <v>0</v>
      </c>
      <c r="CS146" s="8"/>
      <c r="CT146" s="8">
        <f t="shared" si="78"/>
        <v>0</v>
      </c>
      <c r="CU146" s="8"/>
      <c r="CV146" s="8">
        <f t="shared" si="69"/>
        <v>0</v>
      </c>
      <c r="CW146" s="8"/>
      <c r="CX146" s="8">
        <f t="shared" si="70"/>
        <v>0</v>
      </c>
      <c r="CY146" s="8"/>
      <c r="CZ146" s="8">
        <f t="shared" si="79"/>
        <v>0</v>
      </c>
      <c r="DA146" s="8"/>
      <c r="DB146" s="8">
        <f t="shared" si="71"/>
        <v>0</v>
      </c>
      <c r="DC146" s="8"/>
      <c r="DD146" s="8">
        <f t="shared" si="72"/>
        <v>0</v>
      </c>
      <c r="DE146" s="8"/>
      <c r="DF146" s="8">
        <f t="shared" si="73"/>
        <v>0</v>
      </c>
      <c r="DG146" s="8"/>
      <c r="DH146" s="8">
        <f t="shared" si="74"/>
        <v>0</v>
      </c>
      <c r="DI146" s="8"/>
      <c r="DJ146" s="8">
        <f t="shared" si="75"/>
        <v>0</v>
      </c>
      <c r="DK146" s="8"/>
      <c r="DL146" s="8">
        <f t="shared" si="76"/>
        <v>0</v>
      </c>
      <c r="DM146" s="18"/>
    </row>
    <row r="147" spans="2:117" customFormat="1" x14ac:dyDescent="0.15">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10"/>
      <c r="CE147" s="8"/>
      <c r="CF147" s="8">
        <f t="shared" si="63"/>
        <v>1</v>
      </c>
      <c r="CG147" s="8"/>
      <c r="CH147" s="8">
        <f t="shared" si="64"/>
        <v>1</v>
      </c>
      <c r="CI147" s="8"/>
      <c r="CJ147" s="8">
        <f t="shared" si="65"/>
        <v>1</v>
      </c>
      <c r="CK147" s="8"/>
      <c r="CL147" s="8">
        <f t="shared" si="66"/>
        <v>1</v>
      </c>
      <c r="CM147" s="8"/>
      <c r="CN147" s="8">
        <f t="shared" si="67"/>
        <v>1</v>
      </c>
      <c r="CO147" s="8"/>
      <c r="CP147" s="8">
        <f t="shared" si="68"/>
        <v>1</v>
      </c>
      <c r="CQ147" s="8"/>
      <c r="CR147" s="8">
        <f t="shared" si="77"/>
        <v>1</v>
      </c>
      <c r="CS147" s="8"/>
      <c r="CT147" s="8">
        <f t="shared" si="78"/>
        <v>1</v>
      </c>
      <c r="CU147" s="8"/>
      <c r="CV147" s="8">
        <f t="shared" si="69"/>
        <v>1</v>
      </c>
      <c r="CW147" s="8"/>
      <c r="CX147" s="8">
        <f t="shared" si="70"/>
        <v>1</v>
      </c>
      <c r="CY147" s="8"/>
      <c r="CZ147" s="8">
        <f t="shared" si="79"/>
        <v>1</v>
      </c>
      <c r="DA147" s="8"/>
      <c r="DB147" s="8">
        <f t="shared" si="71"/>
        <v>1</v>
      </c>
      <c r="DC147" s="8"/>
      <c r="DD147" s="8">
        <f t="shared" si="72"/>
        <v>1</v>
      </c>
      <c r="DE147" s="8"/>
      <c r="DF147" s="8">
        <f t="shared" si="73"/>
        <v>1</v>
      </c>
      <c r="DG147" s="8"/>
      <c r="DH147" s="8">
        <f t="shared" si="74"/>
        <v>1</v>
      </c>
      <c r="DI147" s="8"/>
      <c r="DJ147" s="8">
        <f t="shared" si="75"/>
        <v>1</v>
      </c>
      <c r="DK147" s="8"/>
      <c r="DL147" s="8">
        <f t="shared" si="76"/>
        <v>1</v>
      </c>
      <c r="DM147" s="18"/>
    </row>
    <row r="148" spans="2:117" customFormat="1" x14ac:dyDescent="0.15">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10"/>
      <c r="CE148" s="8"/>
      <c r="CF148" s="8">
        <f t="shared" si="63"/>
        <v>0</v>
      </c>
      <c r="CG148" s="8"/>
      <c r="CH148" s="8">
        <f t="shared" si="64"/>
        <v>0</v>
      </c>
      <c r="CI148" s="8"/>
      <c r="CJ148" s="8">
        <f t="shared" si="65"/>
        <v>0</v>
      </c>
      <c r="CK148" s="8"/>
      <c r="CL148" s="8">
        <f t="shared" si="66"/>
        <v>0</v>
      </c>
      <c r="CM148" s="8"/>
      <c r="CN148" s="8">
        <f t="shared" si="67"/>
        <v>0</v>
      </c>
      <c r="CO148" s="8"/>
      <c r="CP148" s="8">
        <f t="shared" si="68"/>
        <v>0</v>
      </c>
      <c r="CQ148" s="8"/>
      <c r="CR148" s="8">
        <f t="shared" si="77"/>
        <v>0</v>
      </c>
      <c r="CS148" s="8"/>
      <c r="CT148" s="8">
        <f t="shared" si="78"/>
        <v>0</v>
      </c>
      <c r="CU148" s="8"/>
      <c r="CV148" s="8">
        <f t="shared" si="69"/>
        <v>0</v>
      </c>
      <c r="CW148" s="8"/>
      <c r="CX148" s="8">
        <f t="shared" si="70"/>
        <v>0</v>
      </c>
      <c r="CY148" s="8"/>
      <c r="CZ148" s="8">
        <f t="shared" si="79"/>
        <v>0</v>
      </c>
      <c r="DA148" s="8"/>
      <c r="DB148" s="8">
        <f t="shared" si="71"/>
        <v>0</v>
      </c>
      <c r="DC148" s="8"/>
      <c r="DD148" s="8">
        <f t="shared" si="72"/>
        <v>0</v>
      </c>
      <c r="DE148" s="8"/>
      <c r="DF148" s="8">
        <f t="shared" si="73"/>
        <v>0</v>
      </c>
      <c r="DG148" s="8"/>
      <c r="DH148" s="8">
        <f t="shared" si="74"/>
        <v>0</v>
      </c>
      <c r="DI148" s="8"/>
      <c r="DJ148" s="8">
        <f t="shared" si="75"/>
        <v>0</v>
      </c>
      <c r="DK148" s="8"/>
      <c r="DL148" s="8">
        <f t="shared" si="76"/>
        <v>0</v>
      </c>
      <c r="DM148" s="18"/>
    </row>
    <row r="149" spans="2:117" customFormat="1" x14ac:dyDescent="0.15">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10"/>
      <c r="CE149" s="8"/>
      <c r="CF149" s="8">
        <f t="shared" si="63"/>
        <v>1</v>
      </c>
      <c r="CG149" s="8"/>
      <c r="CH149" s="8">
        <f t="shared" si="64"/>
        <v>1</v>
      </c>
      <c r="CI149" s="8"/>
      <c r="CJ149" s="8">
        <f t="shared" si="65"/>
        <v>1</v>
      </c>
      <c r="CK149" s="8"/>
      <c r="CL149" s="8">
        <f t="shared" si="66"/>
        <v>1</v>
      </c>
      <c r="CM149" s="8"/>
      <c r="CN149" s="8">
        <f t="shared" si="67"/>
        <v>1</v>
      </c>
      <c r="CO149" s="8"/>
      <c r="CP149" s="8">
        <f t="shared" si="68"/>
        <v>1</v>
      </c>
      <c r="CQ149" s="8"/>
      <c r="CR149" s="8">
        <f t="shared" si="77"/>
        <v>1</v>
      </c>
      <c r="CS149" s="8"/>
      <c r="CT149" s="8">
        <f t="shared" si="78"/>
        <v>1</v>
      </c>
      <c r="CU149" s="8"/>
      <c r="CV149" s="8">
        <f t="shared" si="69"/>
        <v>1</v>
      </c>
      <c r="CW149" s="8"/>
      <c r="CX149" s="8">
        <f t="shared" si="70"/>
        <v>1</v>
      </c>
      <c r="CY149" s="8"/>
      <c r="CZ149" s="8">
        <f t="shared" si="79"/>
        <v>1</v>
      </c>
      <c r="DA149" s="8"/>
      <c r="DB149" s="8">
        <f t="shared" si="71"/>
        <v>1</v>
      </c>
      <c r="DC149" s="8"/>
      <c r="DD149" s="8">
        <f t="shared" si="72"/>
        <v>1</v>
      </c>
      <c r="DE149" s="8"/>
      <c r="DF149" s="8">
        <f t="shared" si="73"/>
        <v>1</v>
      </c>
      <c r="DG149" s="8"/>
      <c r="DH149" s="8">
        <f t="shared" si="74"/>
        <v>1</v>
      </c>
      <c r="DI149" s="8"/>
      <c r="DJ149" s="8">
        <f t="shared" si="75"/>
        <v>1</v>
      </c>
      <c r="DK149" s="8"/>
      <c r="DL149" s="8">
        <f t="shared" si="76"/>
        <v>1</v>
      </c>
      <c r="DM149" s="18"/>
    </row>
    <row r="150" spans="2:117" customFormat="1" x14ac:dyDescent="0.15">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10"/>
      <c r="CE150" s="8"/>
      <c r="CF150" s="8">
        <f t="shared" si="63"/>
        <v>0</v>
      </c>
      <c r="CG150" s="8"/>
      <c r="CH150" s="8">
        <f t="shared" si="64"/>
        <v>0</v>
      </c>
      <c r="CI150" s="8"/>
      <c r="CJ150" s="8">
        <f t="shared" si="65"/>
        <v>0</v>
      </c>
      <c r="CK150" s="8"/>
      <c r="CL150" s="8">
        <f t="shared" si="66"/>
        <v>0</v>
      </c>
      <c r="CM150" s="8"/>
      <c r="CN150" s="8">
        <f t="shared" si="67"/>
        <v>0</v>
      </c>
      <c r="CO150" s="8"/>
      <c r="CP150" s="8">
        <f t="shared" si="68"/>
        <v>0</v>
      </c>
      <c r="CQ150" s="8"/>
      <c r="CR150" s="8">
        <f t="shared" si="77"/>
        <v>0</v>
      </c>
      <c r="CS150" s="8"/>
      <c r="CT150" s="8">
        <f t="shared" si="78"/>
        <v>0</v>
      </c>
      <c r="CU150" s="8"/>
      <c r="CV150" s="8">
        <f t="shared" si="69"/>
        <v>0</v>
      </c>
      <c r="CW150" s="8"/>
      <c r="CX150" s="8">
        <f t="shared" si="70"/>
        <v>0</v>
      </c>
      <c r="CY150" s="8"/>
      <c r="CZ150" s="8">
        <f t="shared" si="79"/>
        <v>0</v>
      </c>
      <c r="DA150" s="8"/>
      <c r="DB150" s="8">
        <f t="shared" si="71"/>
        <v>0</v>
      </c>
      <c r="DC150" s="8"/>
      <c r="DD150" s="8">
        <f t="shared" si="72"/>
        <v>0</v>
      </c>
      <c r="DE150" s="8"/>
      <c r="DF150" s="8">
        <f t="shared" si="73"/>
        <v>0</v>
      </c>
      <c r="DG150" s="8"/>
      <c r="DH150" s="8">
        <f t="shared" si="74"/>
        <v>0</v>
      </c>
      <c r="DI150" s="8"/>
      <c r="DJ150" s="8">
        <f t="shared" si="75"/>
        <v>0</v>
      </c>
      <c r="DK150" s="8"/>
      <c r="DL150" s="8">
        <f t="shared" si="76"/>
        <v>0</v>
      </c>
      <c r="DM150" s="18"/>
    </row>
    <row r="151" spans="2:117" customFormat="1" x14ac:dyDescent="0.15">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10"/>
      <c r="CE151" s="8"/>
      <c r="CF151" s="8">
        <f t="shared" si="63"/>
        <v>0</v>
      </c>
      <c r="CG151" s="8"/>
      <c r="CH151" s="8">
        <f t="shared" si="64"/>
        <v>0</v>
      </c>
      <c r="CI151" s="8"/>
      <c r="CJ151" s="8">
        <f t="shared" si="65"/>
        <v>0</v>
      </c>
      <c r="CK151" s="8"/>
      <c r="CL151" s="8">
        <f t="shared" si="66"/>
        <v>0</v>
      </c>
      <c r="CM151" s="8"/>
      <c r="CN151" s="8">
        <f t="shared" si="67"/>
        <v>0</v>
      </c>
      <c r="CO151" s="8"/>
      <c r="CP151" s="8">
        <f t="shared" si="68"/>
        <v>0</v>
      </c>
      <c r="CQ151" s="8"/>
      <c r="CR151" s="8">
        <f t="shared" si="77"/>
        <v>0</v>
      </c>
      <c r="CS151" s="8"/>
      <c r="CT151" s="8">
        <f t="shared" si="78"/>
        <v>0</v>
      </c>
      <c r="CU151" s="8"/>
      <c r="CV151" s="8">
        <f t="shared" si="69"/>
        <v>0</v>
      </c>
      <c r="CW151" s="8"/>
      <c r="CX151" s="8">
        <f t="shared" si="70"/>
        <v>0</v>
      </c>
      <c r="CY151" s="8"/>
      <c r="CZ151" s="8">
        <f t="shared" si="79"/>
        <v>0</v>
      </c>
      <c r="DA151" s="8"/>
      <c r="DB151" s="8">
        <f t="shared" si="71"/>
        <v>0</v>
      </c>
      <c r="DC151" s="8"/>
      <c r="DD151" s="8">
        <f t="shared" si="72"/>
        <v>0</v>
      </c>
      <c r="DE151" s="8"/>
      <c r="DF151" s="8">
        <f t="shared" si="73"/>
        <v>0</v>
      </c>
      <c r="DG151" s="8"/>
      <c r="DH151" s="8">
        <f t="shared" si="74"/>
        <v>0</v>
      </c>
      <c r="DI151" s="8"/>
      <c r="DJ151" s="8">
        <f t="shared" si="75"/>
        <v>0</v>
      </c>
      <c r="DK151" s="8"/>
      <c r="DL151" s="8">
        <f t="shared" si="76"/>
        <v>0</v>
      </c>
      <c r="DM151" s="18"/>
    </row>
    <row r="152" spans="2:117" customFormat="1" x14ac:dyDescent="0.15">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10"/>
      <c r="CE152" s="8"/>
      <c r="CF152" s="8">
        <f t="shared" si="63"/>
        <v>0</v>
      </c>
      <c r="CG152" s="8"/>
      <c r="CH152" s="8">
        <f t="shared" si="64"/>
        <v>0</v>
      </c>
      <c r="CI152" s="8"/>
      <c r="CJ152" s="8">
        <f t="shared" si="65"/>
        <v>0</v>
      </c>
      <c r="CK152" s="8"/>
      <c r="CL152" s="8">
        <f t="shared" si="66"/>
        <v>0</v>
      </c>
      <c r="CM152" s="8"/>
      <c r="CN152" s="8">
        <f t="shared" si="67"/>
        <v>0</v>
      </c>
      <c r="CO152" s="8"/>
      <c r="CP152" s="8">
        <f t="shared" si="68"/>
        <v>0</v>
      </c>
      <c r="CQ152" s="8"/>
      <c r="CR152" s="8">
        <f t="shared" si="77"/>
        <v>0</v>
      </c>
      <c r="CS152" s="8"/>
      <c r="CT152" s="8">
        <f t="shared" si="78"/>
        <v>0</v>
      </c>
      <c r="CU152" s="8"/>
      <c r="CV152" s="8">
        <f t="shared" si="69"/>
        <v>0</v>
      </c>
      <c r="CW152" s="8"/>
      <c r="CX152" s="8">
        <f t="shared" si="70"/>
        <v>0</v>
      </c>
      <c r="CY152" s="8"/>
      <c r="CZ152" s="8">
        <f t="shared" si="79"/>
        <v>0</v>
      </c>
      <c r="DA152" s="8"/>
      <c r="DB152" s="8">
        <f t="shared" si="71"/>
        <v>0</v>
      </c>
      <c r="DC152" s="8"/>
      <c r="DD152" s="8">
        <f t="shared" si="72"/>
        <v>0</v>
      </c>
      <c r="DE152" s="8"/>
      <c r="DF152" s="8">
        <f t="shared" si="73"/>
        <v>0</v>
      </c>
      <c r="DG152" s="8"/>
      <c r="DH152" s="8">
        <f t="shared" si="74"/>
        <v>0</v>
      </c>
      <c r="DI152" s="8"/>
      <c r="DJ152" s="8">
        <f t="shared" si="75"/>
        <v>0</v>
      </c>
      <c r="DK152" s="8"/>
      <c r="DL152" s="8">
        <f t="shared" si="76"/>
        <v>0</v>
      </c>
      <c r="DM152" s="18"/>
    </row>
    <row r="153" spans="2:117" customFormat="1" x14ac:dyDescent="0.15">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10"/>
      <c r="CE153" s="8"/>
      <c r="CF153" s="8">
        <f t="shared" si="63"/>
        <v>0</v>
      </c>
      <c r="CG153" s="8"/>
      <c r="CH153" s="8">
        <f t="shared" si="64"/>
        <v>0</v>
      </c>
      <c r="CI153" s="8"/>
      <c r="CJ153" s="8">
        <f t="shared" si="65"/>
        <v>0</v>
      </c>
      <c r="CK153" s="8"/>
      <c r="CL153" s="8">
        <f t="shared" si="66"/>
        <v>0</v>
      </c>
      <c r="CM153" s="8"/>
      <c r="CN153" s="8">
        <f t="shared" si="67"/>
        <v>0</v>
      </c>
      <c r="CO153" s="8"/>
      <c r="CP153" s="8">
        <f t="shared" si="68"/>
        <v>0</v>
      </c>
      <c r="CQ153" s="8"/>
      <c r="CR153" s="8">
        <f t="shared" si="77"/>
        <v>0</v>
      </c>
      <c r="CS153" s="8"/>
      <c r="CT153" s="8">
        <f t="shared" si="78"/>
        <v>0</v>
      </c>
      <c r="CU153" s="8"/>
      <c r="CV153" s="8">
        <f t="shared" si="69"/>
        <v>0</v>
      </c>
      <c r="CW153" s="8"/>
      <c r="CX153" s="8">
        <f t="shared" si="70"/>
        <v>0</v>
      </c>
      <c r="CY153" s="8"/>
      <c r="CZ153" s="8">
        <f t="shared" si="79"/>
        <v>0</v>
      </c>
      <c r="DA153" s="8"/>
      <c r="DB153" s="8">
        <f t="shared" si="71"/>
        <v>0</v>
      </c>
      <c r="DC153" s="8"/>
      <c r="DD153" s="8">
        <f t="shared" si="72"/>
        <v>0</v>
      </c>
      <c r="DE153" s="8"/>
      <c r="DF153" s="8">
        <f t="shared" si="73"/>
        <v>0</v>
      </c>
      <c r="DG153" s="8"/>
      <c r="DH153" s="8">
        <f t="shared" si="74"/>
        <v>0</v>
      </c>
      <c r="DI153" s="8"/>
      <c r="DJ153" s="8">
        <f t="shared" si="75"/>
        <v>0</v>
      </c>
      <c r="DK153" s="8"/>
      <c r="DL153" s="8">
        <f t="shared" si="76"/>
        <v>0</v>
      </c>
      <c r="DM153" s="18"/>
    </row>
    <row r="154" spans="2:117" customFormat="1" x14ac:dyDescent="0.15">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10"/>
      <c r="CE154" s="8"/>
      <c r="CF154" s="8">
        <f t="shared" si="63"/>
        <v>0</v>
      </c>
      <c r="CG154" s="8"/>
      <c r="CH154" s="8">
        <f t="shared" si="64"/>
        <v>0</v>
      </c>
      <c r="CI154" s="8"/>
      <c r="CJ154" s="8">
        <f t="shared" si="65"/>
        <v>0</v>
      </c>
      <c r="CK154" s="8"/>
      <c r="CL154" s="8">
        <f t="shared" si="66"/>
        <v>0</v>
      </c>
      <c r="CM154" s="8"/>
      <c r="CN154" s="8">
        <f t="shared" si="67"/>
        <v>0</v>
      </c>
      <c r="CO154" s="8"/>
      <c r="CP154" s="8">
        <f t="shared" si="68"/>
        <v>0</v>
      </c>
      <c r="CQ154" s="8"/>
      <c r="CR154" s="8">
        <f t="shared" si="77"/>
        <v>0</v>
      </c>
      <c r="CS154" s="8"/>
      <c r="CT154" s="8">
        <f t="shared" si="78"/>
        <v>0</v>
      </c>
      <c r="CU154" s="8"/>
      <c r="CV154" s="8">
        <f t="shared" si="69"/>
        <v>0</v>
      </c>
      <c r="CW154" s="8"/>
      <c r="CX154" s="8">
        <f t="shared" si="70"/>
        <v>0</v>
      </c>
      <c r="CY154" s="8"/>
      <c r="CZ154" s="8">
        <f t="shared" si="79"/>
        <v>0</v>
      </c>
      <c r="DA154" s="8"/>
      <c r="DB154" s="8">
        <f t="shared" si="71"/>
        <v>0</v>
      </c>
      <c r="DC154" s="8"/>
      <c r="DD154" s="8">
        <f t="shared" si="72"/>
        <v>0</v>
      </c>
      <c r="DE154" s="8"/>
      <c r="DF154" s="8">
        <f t="shared" si="73"/>
        <v>0</v>
      </c>
      <c r="DG154" s="8"/>
      <c r="DH154" s="8">
        <f t="shared" si="74"/>
        <v>0</v>
      </c>
      <c r="DI154" s="8"/>
      <c r="DJ154" s="8">
        <f t="shared" si="75"/>
        <v>0</v>
      </c>
      <c r="DK154" s="8"/>
      <c r="DL154" s="8">
        <f t="shared" si="76"/>
        <v>0</v>
      </c>
      <c r="DM154" s="18"/>
    </row>
    <row r="155" spans="2:117" customFormat="1" x14ac:dyDescent="0.15">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10"/>
      <c r="CE155" s="8"/>
      <c r="CF155" s="8">
        <f t="shared" si="63"/>
        <v>0</v>
      </c>
      <c r="CG155" s="8"/>
      <c r="CH155" s="8">
        <f t="shared" si="64"/>
        <v>0</v>
      </c>
      <c r="CI155" s="8"/>
      <c r="CJ155" s="8">
        <f t="shared" si="65"/>
        <v>0</v>
      </c>
      <c r="CK155" s="8"/>
      <c r="CL155" s="8">
        <f t="shared" si="66"/>
        <v>0</v>
      </c>
      <c r="CM155" s="8"/>
      <c r="CN155" s="8">
        <f t="shared" si="67"/>
        <v>0</v>
      </c>
      <c r="CO155" s="8"/>
      <c r="CP155" s="8">
        <f t="shared" si="68"/>
        <v>0</v>
      </c>
      <c r="CQ155" s="8"/>
      <c r="CR155" s="8">
        <f t="shared" si="77"/>
        <v>0</v>
      </c>
      <c r="CS155" s="8"/>
      <c r="CT155" s="8">
        <f t="shared" si="78"/>
        <v>0</v>
      </c>
      <c r="CU155" s="8"/>
      <c r="CV155" s="8">
        <f t="shared" si="69"/>
        <v>0</v>
      </c>
      <c r="CW155" s="8"/>
      <c r="CX155" s="8">
        <f t="shared" si="70"/>
        <v>0</v>
      </c>
      <c r="CY155" s="8"/>
      <c r="CZ155" s="8">
        <f t="shared" si="79"/>
        <v>0</v>
      </c>
      <c r="DA155" s="8"/>
      <c r="DB155" s="8">
        <f t="shared" si="71"/>
        <v>0</v>
      </c>
      <c r="DC155" s="8"/>
      <c r="DD155" s="8">
        <f t="shared" si="72"/>
        <v>0</v>
      </c>
      <c r="DE155" s="8"/>
      <c r="DF155" s="8">
        <f t="shared" si="73"/>
        <v>0</v>
      </c>
      <c r="DG155" s="8"/>
      <c r="DH155" s="8">
        <f t="shared" si="74"/>
        <v>0</v>
      </c>
      <c r="DI155" s="8"/>
      <c r="DJ155" s="8">
        <f t="shared" si="75"/>
        <v>0</v>
      </c>
      <c r="DK155" s="8"/>
      <c r="DL155" s="8">
        <f t="shared" si="76"/>
        <v>0</v>
      </c>
      <c r="DM155" s="18"/>
    </row>
    <row r="156" spans="2:117" customFormat="1" x14ac:dyDescent="0.15">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10"/>
      <c r="CE156" s="8"/>
      <c r="CF156" s="8">
        <f t="shared" si="63"/>
        <v>0</v>
      </c>
      <c r="CG156" s="8"/>
      <c r="CH156" s="8">
        <f t="shared" si="64"/>
        <v>0</v>
      </c>
      <c r="CI156" s="8"/>
      <c r="CJ156" s="8">
        <f t="shared" si="65"/>
        <v>0</v>
      </c>
      <c r="CK156" s="8"/>
      <c r="CL156" s="8">
        <f t="shared" si="66"/>
        <v>0</v>
      </c>
      <c r="CM156" s="8"/>
      <c r="CN156" s="8">
        <f t="shared" si="67"/>
        <v>0</v>
      </c>
      <c r="CO156" s="8"/>
      <c r="CP156" s="8">
        <f t="shared" si="68"/>
        <v>0</v>
      </c>
      <c r="CQ156" s="8"/>
      <c r="CR156" s="8">
        <f t="shared" si="77"/>
        <v>0</v>
      </c>
      <c r="CS156" s="8"/>
      <c r="CT156" s="8">
        <f t="shared" si="78"/>
        <v>0</v>
      </c>
      <c r="CU156" s="8"/>
      <c r="CV156" s="8">
        <f t="shared" si="69"/>
        <v>0</v>
      </c>
      <c r="CW156" s="8"/>
      <c r="CX156" s="8">
        <f t="shared" si="70"/>
        <v>0</v>
      </c>
      <c r="CY156" s="8"/>
      <c r="CZ156" s="8">
        <f t="shared" si="79"/>
        <v>0</v>
      </c>
      <c r="DA156" s="8"/>
      <c r="DB156" s="8">
        <f t="shared" si="71"/>
        <v>0</v>
      </c>
      <c r="DC156" s="8"/>
      <c r="DD156" s="8">
        <f t="shared" si="72"/>
        <v>0</v>
      </c>
      <c r="DE156" s="8"/>
      <c r="DF156" s="8">
        <f t="shared" si="73"/>
        <v>0</v>
      </c>
      <c r="DG156" s="8"/>
      <c r="DH156" s="8">
        <f t="shared" si="74"/>
        <v>0</v>
      </c>
      <c r="DI156" s="8"/>
      <c r="DJ156" s="8">
        <f t="shared" si="75"/>
        <v>0</v>
      </c>
      <c r="DK156" s="8"/>
      <c r="DL156" s="8">
        <f t="shared" si="76"/>
        <v>0</v>
      </c>
      <c r="DM156" s="18"/>
    </row>
    <row r="157" spans="2:117" customFormat="1" x14ac:dyDescent="0.15">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IF(ABS(MAX(BA157:BF157))&gt;ABS(MIN(BA157:BF157)),IF(P157&lt;0,IF(BA157=MAX(BA157:BF157),3,IF(BF157=MAX(BA157:BF157),40,"")),IF(BC157=MAX(BA157:BF157),0,IF(BD157=MAX(BA157:BF157),43,""))),IF(P157&lt;0,IF(BA157=MIN(BA157:BF157),40,IF(BF157=MIN(BA157:BF157),3,"")),IF(BC157=MIN(BA157:BF157),43,IF(BD157=MIN(BA157:BF157),0,""))))</f>
        <v>43</v>
      </c>
      <c r="BP157" s="10">
        <f xml:space="preserve">
IF(P157&lt;0,
 IF(BA157&gt;BF157,3,40),
 IF(BC157&gt;BD157,0,43)
)</f>
        <v>43</v>
      </c>
      <c r="BQ157" s="10">
        <f xml:space="preserve">
IF(P157&lt;0,
 IF(OR(BA157=MAX(BA157:BF157),BD157=MAX(BA157:BF157),BE157=MAX(BA157:BF157)),
  3,40),
 IF(OR(BA157=MAX(BA157:BF157),BB157=MAX(BA157:BF157),BD157=MAX(BA157:BF157)),
  43,0)
)</f>
        <v>43</v>
      </c>
      <c r="BR157" s="10">
        <f xml:space="preserve">
IF(P157&lt;0,
 IF(OR(BA157=MIN(BA157:BF157),BD157=MIN(BA157:BF157),BE157=MIN(BA157:BF157)),
  40,3),
 IF(OR(BA157=MIN(BA157:BF157),BB157=MIN(BA157:BF157),BD157=MIN(BA157:BF157)),
  0,43)
)</f>
        <v>43</v>
      </c>
      <c r="BS157" s="10">
        <f xml:space="preserve">
IF(P157&lt;0,
 IF(BA157=MIN(BA157:BF157),
  40,
  IF(BF157=MIN(BA157:BF157),
  3,"")),
 IF(BC157=MIN(BA157:BF157),
  43,
  IF(BD157=MIN(BA157:BF157),
  0,""))
)</f>
        <v>43</v>
      </c>
      <c r="BT157" s="10">
        <f>IF(COUNTIF(BP157:BR157,"="&amp;BP157)=3,BP157,"")</f>
        <v>43</v>
      </c>
      <c r="BU157" s="10">
        <f>IF(COUNTIF(BP157:BS157,"="&amp;BP157)=4,BP157,"")</f>
        <v>43</v>
      </c>
      <c r="BV157" s="10"/>
      <c r="BW157" s="10">
        <v>0</v>
      </c>
      <c r="BX157" s="10"/>
      <c r="BY157" s="10"/>
      <c r="BZ157" s="10"/>
      <c r="CA157" s="10"/>
      <c r="CB157" s="10"/>
      <c r="CC157" s="10"/>
      <c r="CD157" s="10"/>
      <c r="CE157" s="8"/>
      <c r="CF157" s="8">
        <f>IF(CE157&lt;10,IF(CE157=$T157,1,0),IF(MOD(CE157,10)=$U157,1,0))</f>
        <v>0</v>
      </c>
      <c r="CG157" s="8"/>
      <c r="CH157" s="8">
        <f>IF(CG157&lt;10,IF(CG157=$T157,1,0),IF(MOD(CG157,10)=$U157,1,0))</f>
        <v>0</v>
      </c>
      <c r="CI157" s="8"/>
      <c r="CJ157" s="8">
        <f>IF(CI157&lt;10,IF(CI157=$T157,1,0),IF(MOD(CI157,10)=$U157,1,0))</f>
        <v>0</v>
      </c>
      <c r="CK157" s="8"/>
      <c r="CL157" s="8">
        <f>IF(CK157&lt;10,IF(CK157=$T157,1,0),IF(MOD(CK157,10)=$U157,1,0))</f>
        <v>0</v>
      </c>
      <c r="CM157" s="8"/>
      <c r="CN157" s="8">
        <f>IF(CM157&lt;10,IF(CM157=$T157,1,0),IF(MOD(CM157,10)=$U157,1,0))</f>
        <v>0</v>
      </c>
      <c r="CO157" s="8"/>
      <c r="CP157" s="8">
        <f>IF(CO157&lt;10,IF(CO157=$T157,1,0),IF(MOD(CO157,10)=$U157,1,0))</f>
        <v>0</v>
      </c>
      <c r="CQ157" s="8"/>
      <c r="CR157" s="8">
        <f>IF(CQ157&lt;10,IF(CQ157=$T157,1,0),IF(MOD(CQ157,10)=$U157,1,0))</f>
        <v>0</v>
      </c>
      <c r="CS157" s="8"/>
      <c r="CT157" s="8">
        <f>IF(CS157&lt;10,IF(CS157=$T157,1,0),IF(MOD(CS157,10)=$U157,1,0))</f>
        <v>0</v>
      </c>
      <c r="CU157" s="8"/>
      <c r="CV157" s="8">
        <f>IF(CU157&lt;10,IF(CU157=$T157,1,0),IF(MOD(CU157,10)=$U157,1,0))</f>
        <v>0</v>
      </c>
      <c r="CW157" s="8"/>
      <c r="CX157" s="8">
        <f>IF(CW157&lt;10,IF(CW157=$T157,1,0),IF(MOD(CW157,10)=$U157,1,0))</f>
        <v>0</v>
      </c>
      <c r="CY157" s="8"/>
      <c r="CZ157" s="8">
        <f>IF(CY157&lt;10,IF(CY157=$T157,1,0),IF(MOD(CY157,10)=$U157,1,0))</f>
        <v>0</v>
      </c>
      <c r="DA157" s="8"/>
      <c r="DB157" s="8">
        <f>IF(DA157&lt;10,IF(DA157=$T157,1,0),IF(MOD(DA157,10)=$U157,1,0))</f>
        <v>0</v>
      </c>
      <c r="DC157" s="8"/>
      <c r="DD157" s="8">
        <f>IF(DC157&lt;10,IF(DC157=$T157,1,0),IF(MOD(DC157,10)=$U157,1,0))</f>
        <v>0</v>
      </c>
      <c r="DE157" s="8"/>
      <c r="DF157" s="8">
        <f>IF(DE157&lt;10,IF(DE157=$T157,1,0),IF(MOD(DE157,10)=$U157,1,0))</f>
        <v>0</v>
      </c>
      <c r="DG157" s="8"/>
      <c r="DH157" s="8">
        <f>IF(DG157&lt;10,IF(DG157=$T157,1,0),IF(MOD(DG157,10)=$U157,1,0))</f>
        <v>0</v>
      </c>
      <c r="DI157" s="8"/>
      <c r="DJ157" s="8">
        <f>IF(DI157&lt;10,IF(DI157=$T157,1,0),IF(MOD(DI157,10)=$U157,1,0))</f>
        <v>0</v>
      </c>
      <c r="DK157" s="8"/>
      <c r="DL157" s="8">
        <f>IF(DK157&lt;10,IF(DK157=$T157,1,0),IF(MOD(DK157,10)=$U157,1,0))</f>
        <v>0</v>
      </c>
      <c r="DM157" s="18"/>
    </row>
    <row r="158" spans="2:117" customFormat="1" x14ac:dyDescent="0.15">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IF(ABS(MAX(BA158:BF158))&gt;ABS(MIN(BA158:BF158)),IF(P158&lt;0,IF(BA158=MAX(BA158:BF158),3,IF(BF158=MAX(BA158:BF158),40,"")),IF(BC158=MAX(BA158:BF158),0,IF(BD158=MAX(BA158:BF158),43,""))),IF(P158&lt;0,IF(BA158=MIN(BA158:BF158),40,IF(BF158=MIN(BA158:BF158),3,"")),IF(BC158=MIN(BA158:BF158),43,IF(BD158=MIN(BA158:BF158),0,""))))</f>
        <v>3</v>
      </c>
      <c r="BP158" s="10">
        <f xml:space="preserve">
IF(P158&lt;0,
 IF(BA158&gt;BF158,3,40),
 IF(BC158&gt;BD158,0,43)
)</f>
        <v>3</v>
      </c>
      <c r="BQ158" s="10">
        <f xml:space="preserve">
IF(P158&lt;0,
 IF(OR(BA158=MAX(BA158:BF158),BD158=MAX(BA158:BF158),BE158=MAX(BA158:BF158)),
  3,40),
 IF(OR(BA158=MAX(BA158:BF158),BB158=MAX(BA158:BF158),BD158=MAX(BA158:BF158)),
  43,0)
)</f>
        <v>3</v>
      </c>
      <c r="BR158" s="10">
        <f xml:space="preserve">
IF(P158&lt;0,
 IF(OR(BA158=MIN(BA158:BF158),BD158=MIN(BA158:BF158),BE158=MIN(BA158:BF158)),
  40,3),
 IF(OR(BA158=MIN(BA158:BF158),BB158=MIN(BA158:BF158),BD158=MIN(BA158:BF158)),
  0,43)
)</f>
        <v>3</v>
      </c>
      <c r="BS158" s="10" t="str">
        <f xml:space="preserve">
IF(P158&lt;0,
 IF(BA158=MIN(BA158:BF158),
  40,
  IF(BF158=MIN(BA158:BF158),
  3,"")),
 IF(BC158=MIN(BA158:BF158),
  43,
  IF(BD158=MIN(BA158:BF158),
  0,""))
)</f>
        <v/>
      </c>
      <c r="BT158" s="10">
        <f>IF(COUNTIF(BP158:BR158,"="&amp;BP158)=3,BP158,"")</f>
        <v>3</v>
      </c>
      <c r="BU158" s="10" t="str">
        <f>IF(COUNTIF(BP158:BS158,"="&amp;BP158)=4,BP158,"")</f>
        <v/>
      </c>
      <c r="BV158" s="10"/>
      <c r="BW158" s="10">
        <v>40</v>
      </c>
      <c r="BX158" s="10"/>
      <c r="BY158" s="10"/>
      <c r="BZ158" s="10"/>
      <c r="CA158" s="10"/>
      <c r="CB158" s="10"/>
      <c r="CC158" s="10"/>
      <c r="CD158" s="10"/>
      <c r="CE158" s="8"/>
      <c r="CF158" s="8">
        <f>IF(CE158&lt;10,IF(CE158=$T158,1,0),IF(MOD(CE158,10)=$U158,1,0))</f>
        <v>0</v>
      </c>
      <c r="CG158" s="8"/>
      <c r="CH158" s="8">
        <f>IF(CG158&lt;10,IF(CG158=$T158,1,0),IF(MOD(CG158,10)=$U158,1,0))</f>
        <v>0</v>
      </c>
      <c r="CI158" s="8"/>
      <c r="CJ158" s="8">
        <f>IF(CI158&lt;10,IF(CI158=$T158,1,0),IF(MOD(CI158,10)=$U158,1,0))</f>
        <v>0</v>
      </c>
      <c r="CK158" s="8"/>
      <c r="CL158" s="8">
        <f>IF(CK158&lt;10,IF(CK158=$T158,1,0),IF(MOD(CK158,10)=$U158,1,0))</f>
        <v>0</v>
      </c>
      <c r="CM158" s="8"/>
      <c r="CN158" s="8">
        <f>IF(CM158&lt;10,IF(CM158=$T158,1,0),IF(MOD(CM158,10)=$U158,1,0))</f>
        <v>0</v>
      </c>
      <c r="CO158" s="8"/>
      <c r="CP158" s="8">
        <f>IF(CO158&lt;10,IF(CO158=$T158,1,0),IF(MOD(CO158,10)=$U158,1,0))</f>
        <v>0</v>
      </c>
      <c r="CQ158" s="8"/>
      <c r="CR158" s="8">
        <f>IF(CQ158&lt;10,IF(CQ158=$T158,1,0),IF(MOD(CQ158,10)=$U158,1,0))</f>
        <v>0</v>
      </c>
      <c r="CS158" s="8"/>
      <c r="CT158" s="8">
        <f>IF(CS158&lt;10,IF(CS158=$T158,1,0),IF(MOD(CS158,10)=$U158,1,0))</f>
        <v>0</v>
      </c>
      <c r="CU158" s="8"/>
      <c r="CV158" s="8">
        <f>IF(CU158&lt;10,IF(CU158=$T158,1,0),IF(MOD(CU158,10)=$U158,1,0))</f>
        <v>0</v>
      </c>
      <c r="CW158" s="8"/>
      <c r="CX158" s="8">
        <f>IF(CW158&lt;10,IF(CW158=$T158,1,0),IF(MOD(CW158,10)=$U158,1,0))</f>
        <v>0</v>
      </c>
      <c r="CY158" s="8"/>
      <c r="CZ158" s="8">
        <f>IF(CY158&lt;10,IF(CY158=$T158,1,0),IF(MOD(CY158,10)=$U158,1,0))</f>
        <v>0</v>
      </c>
      <c r="DA158" s="8"/>
      <c r="DB158" s="8">
        <f>IF(DA158&lt;10,IF(DA158=$T158,1,0),IF(MOD(DA158,10)=$U158,1,0))</f>
        <v>0</v>
      </c>
      <c r="DC158" s="8"/>
      <c r="DD158" s="8">
        <f>IF(DC158&lt;10,IF(DC158=$T158,1,0),IF(MOD(DC158,10)=$U158,1,0))</f>
        <v>0</v>
      </c>
      <c r="DE158" s="8"/>
      <c r="DF158" s="8">
        <f>IF(DE158&lt;10,IF(DE158=$T158,1,0),IF(MOD(DE158,10)=$U158,1,0))</f>
        <v>0</v>
      </c>
      <c r="DG158" s="8"/>
      <c r="DH158" s="8">
        <f>IF(DG158&lt;10,IF(DG158=$T158,1,0),IF(MOD(DG158,10)=$U158,1,0))</f>
        <v>0</v>
      </c>
      <c r="DI158" s="8"/>
      <c r="DJ158" s="8">
        <f>IF(DI158&lt;10,IF(DI158=$T158,1,0),IF(MOD(DI158,10)=$U158,1,0))</f>
        <v>0</v>
      </c>
      <c r="DK158" s="8"/>
      <c r="DL158" s="8">
        <f>IF(DK158&lt;10,IF(DK158=$T158,1,0),IF(MOD(DK158,10)=$U158,1,0))</f>
        <v>0</v>
      </c>
      <c r="DM158" s="18"/>
    </row>
    <row r="159" spans="2:117" customFormat="1" x14ac:dyDescent="0.15">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IF(ABS(MAX(BA159:BF159))&gt;ABS(MIN(BA159:BF159)),IF(P159&lt;0,IF(BA159=MAX(BA159:BF159),3,IF(BF159=MAX(BA159:BF159),40,"")),IF(BC159=MAX(BA159:BF159),0,IF(BD159=MAX(BA159:BF159),43,""))),IF(P159&lt;0,IF(BA159=MIN(BA159:BF159),40,IF(BF159=MIN(BA159:BF159),3,"")),IF(BC159=MIN(BA159:BF159),43,IF(BD159=MIN(BA159:BF159),0,""))))</f>
        <v>43</v>
      </c>
      <c r="BP159" s="10">
        <f xml:space="preserve">
IF(P159&lt;0,
 IF(BA159&gt;BF159,3,40),
 IF(BC159&gt;BD159,0,43)
)</f>
        <v>43</v>
      </c>
      <c r="BQ159" s="10">
        <f xml:space="preserve">
IF(P159&lt;0,
 IF(OR(BA159=MAX(BA159:BF159),BD159=MAX(BA159:BF159),BE159=MAX(BA159:BF159)),
  3,40),
 IF(OR(BA159=MAX(BA159:BF159),BB159=MAX(BA159:BF159),BD159=MAX(BA159:BF159)),
  43,0)
)</f>
        <v>43</v>
      </c>
      <c r="BR159" s="10">
        <f xml:space="preserve">
IF(P159&lt;0,
 IF(OR(BA159=MIN(BA159:BF159),BD159=MIN(BA159:BF159),BE159=MIN(BA159:BF159)),
  40,3),
 IF(OR(BA159=MIN(BA159:BF159),BB159=MIN(BA159:BF159),BD159=MIN(BA159:BF159)),
  0,43)
)</f>
        <v>43</v>
      </c>
      <c r="BS159" s="10">
        <f xml:space="preserve">
IF(P159&lt;0,
 IF(BA159=MIN(BA159:BF159),
  40,
  IF(BF159=MIN(BA159:BF159),
  3,"")),
 IF(BC159=MIN(BA159:BF159),
  43,
  IF(BD159=MIN(BA159:BF159),
  0,""))
)</f>
        <v>43</v>
      </c>
      <c r="BT159" s="10">
        <f>IF(COUNTIF(BP159:BR159,"="&amp;BP159)=3,BP159,"")</f>
        <v>43</v>
      </c>
      <c r="BU159" s="10">
        <f>IF(COUNTIF(BP159:BS159,"="&amp;BP159)=4,BP159,"")</f>
        <v>43</v>
      </c>
      <c r="BV159" s="10">
        <v>43</v>
      </c>
      <c r="BW159" s="10">
        <v>0</v>
      </c>
      <c r="BX159" s="10"/>
      <c r="BY159" s="10"/>
      <c r="BZ159" s="10"/>
      <c r="CA159" s="10"/>
      <c r="CB159" s="10"/>
      <c r="CC159" s="10"/>
      <c r="CD159" s="10"/>
      <c r="CE159" s="8"/>
      <c r="CF159" s="8">
        <f>IF(CE159&lt;10,IF(CE159=$T159,1,0),IF(MOD(CE159,10)=$U159,1,0))</f>
        <v>0</v>
      </c>
      <c r="CG159" s="8"/>
      <c r="CH159" s="8">
        <f>IF(CG159&lt;10,IF(CG159=$T159,1,0),IF(MOD(CG159,10)=$U159,1,0))</f>
        <v>0</v>
      </c>
      <c r="CI159" s="8"/>
      <c r="CJ159" s="8">
        <f>IF(CI159&lt;10,IF(CI159=$T159,1,0),IF(MOD(CI159,10)=$U159,1,0))</f>
        <v>0</v>
      </c>
      <c r="CK159" s="8"/>
      <c r="CL159" s="8">
        <f>IF(CK159&lt;10,IF(CK159=$T159,1,0),IF(MOD(CK159,10)=$U159,1,0))</f>
        <v>0</v>
      </c>
      <c r="CM159" s="8"/>
      <c r="CN159" s="8">
        <f>IF(CM159&lt;10,IF(CM159=$T159,1,0),IF(MOD(CM159,10)=$U159,1,0))</f>
        <v>0</v>
      </c>
      <c r="CO159" s="8"/>
      <c r="CP159" s="8">
        <f>IF(CO159&lt;10,IF(CO159=$T159,1,0),IF(MOD(CO159,10)=$U159,1,0))</f>
        <v>0</v>
      </c>
      <c r="CQ159" s="8"/>
      <c r="CR159" s="8">
        <f>IF(CQ159&lt;10,IF(CQ159=$T159,1,0),IF(MOD(CQ159,10)=$U159,1,0))</f>
        <v>0</v>
      </c>
      <c r="CS159" s="8"/>
      <c r="CT159" s="8">
        <f>IF(CS159&lt;10,IF(CS159=$T159,1,0),IF(MOD(CS159,10)=$U159,1,0))</f>
        <v>0</v>
      </c>
      <c r="CU159" s="8"/>
      <c r="CV159" s="8">
        <f>IF(CU159&lt;10,IF(CU159=$T159,1,0),IF(MOD(CU159,10)=$U159,1,0))</f>
        <v>0</v>
      </c>
      <c r="CW159" s="8"/>
      <c r="CX159" s="8">
        <f>IF(CW159&lt;10,IF(CW159=$T159,1,0),IF(MOD(CW159,10)=$U159,1,0))</f>
        <v>0</v>
      </c>
      <c r="CY159" s="8"/>
      <c r="CZ159" s="8">
        <f>IF(CY159&lt;10,IF(CY159=$T159,1,0),IF(MOD(CY159,10)=$U159,1,0))</f>
        <v>0</v>
      </c>
      <c r="DA159" s="8"/>
      <c r="DB159" s="8">
        <f>IF(DA159&lt;10,IF(DA159=$T159,1,0),IF(MOD(DA159,10)=$U159,1,0))</f>
        <v>0</v>
      </c>
      <c r="DC159" s="8"/>
      <c r="DD159" s="8">
        <f>IF(DC159&lt;10,IF(DC159=$T159,1,0),IF(MOD(DC159,10)=$U159,1,0))</f>
        <v>0</v>
      </c>
      <c r="DE159" s="8"/>
      <c r="DF159" s="8">
        <f>IF(DE159&lt;10,IF(DE159=$T159,1,0),IF(MOD(DE159,10)=$U159,1,0))</f>
        <v>0</v>
      </c>
      <c r="DG159" s="8"/>
      <c r="DH159" s="8">
        <f>IF(DG159&lt;10,IF(DG159=$T159,1,0),IF(MOD(DG159,10)=$U159,1,0))</f>
        <v>0</v>
      </c>
      <c r="DI159" s="8"/>
      <c r="DJ159" s="8">
        <f>IF(DI159&lt;10,IF(DI159=$T159,1,0),IF(MOD(DI159,10)=$U159,1,0))</f>
        <v>0</v>
      </c>
      <c r="DK159" s="8"/>
      <c r="DL159" s="8">
        <f>IF(DK159&lt;10,IF(DK159=$T159,1,0),IF(MOD(DK159,10)=$U159,1,0))</f>
        <v>0</v>
      </c>
      <c r="DM159" s="18"/>
    </row>
    <row r="160" spans="2:117" customFormat="1" x14ac:dyDescent="0.15">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IF(ABS(MAX(BA160:BF160))&gt;ABS(MIN(BA160:BF160)),IF(P160&lt;0,IF(BA160=MAX(BA160:BF160),3,IF(BF160=MAX(BA160:BF160),40,"")),IF(BC160=MAX(BA160:BF160),0,IF(BD160=MAX(BA160:BF160),43,""))),IF(P160&lt;0,IF(BA160=MIN(BA160:BF160),40,IF(BF160=MIN(BA160:BF160),3,"")),IF(BC160=MIN(BA160:BF160),43,IF(BD160=MIN(BA160:BF160),0,""))))</f>
        <v>3</v>
      </c>
      <c r="BP160" s="10">
        <f xml:space="preserve">
IF(P160&lt;0,
 IF(BA160&gt;BF160,3,40),
 IF(BC160&gt;BD160,0,43)
)</f>
        <v>3</v>
      </c>
      <c r="BQ160" s="10">
        <f xml:space="preserve">
IF(P160&lt;0,
 IF(OR(BA160=MAX(BA160:BF160),BD160=MAX(BA160:BF160),BE160=MAX(BA160:BF160)),
  3,40),
 IF(OR(BA160=MAX(BA160:BF160),BB160=MAX(BA160:BF160),BD160=MAX(BA160:BF160)),
  43,0)
)</f>
        <v>3</v>
      </c>
      <c r="BR160" s="10">
        <f xml:space="preserve">
IF(P160&lt;0,
 IF(OR(BA160=MIN(BA160:BF160),BD160=MIN(BA160:BF160),BE160=MIN(BA160:BF160)),
  40,3),
 IF(OR(BA160=MIN(BA160:BF160),BB160=MIN(BA160:BF160),BD160=MIN(BA160:BF160)),
  0,43)
)</f>
        <v>3</v>
      </c>
      <c r="BS160" s="10" t="str">
        <f xml:space="preserve">
IF(P160&lt;0,
 IF(BA160=MIN(BA160:BF160),
  40,
  IF(BF160=MIN(BA160:BF160),
  3,"")),
 IF(BC160=MIN(BA160:BF160),
  43,
  IF(BD160=MIN(BA160:BF160),
  0,""))
)</f>
        <v/>
      </c>
      <c r="BT160" s="10">
        <f>IF(COUNTIF(BP160:BR160,"="&amp;BP160)=3,BP160,"")</f>
        <v>3</v>
      </c>
      <c r="BU160" s="10" t="str">
        <f>IF(COUNTIF(BP160:BS160,"="&amp;BP160)=4,BP160,"")</f>
        <v/>
      </c>
      <c r="BV160" s="10"/>
      <c r="BW160" s="10">
        <v>40</v>
      </c>
      <c r="BX160" s="10"/>
      <c r="BY160" s="10"/>
      <c r="BZ160" s="10"/>
      <c r="CA160" s="10"/>
      <c r="CB160" s="10"/>
      <c r="CC160" s="10"/>
      <c r="CD160" s="10"/>
      <c r="CE160" s="8"/>
      <c r="CF160" s="8">
        <f>IF(CE160&lt;10,IF(CE160=$T160,1,0),IF(MOD(CE160,10)=$U160,1,0))</f>
        <v>0</v>
      </c>
      <c r="CG160" s="8"/>
      <c r="CH160" s="8">
        <f>IF(CG160&lt;10,IF(CG160=$T160,1,0),IF(MOD(CG160,10)=$U160,1,0))</f>
        <v>0</v>
      </c>
      <c r="CI160" s="8"/>
      <c r="CJ160" s="8">
        <f>IF(CI160&lt;10,IF(CI160=$T160,1,0),IF(MOD(CI160,10)=$U160,1,0))</f>
        <v>0</v>
      </c>
      <c r="CK160" s="8"/>
      <c r="CL160" s="8">
        <f>IF(CK160&lt;10,IF(CK160=$T160,1,0),IF(MOD(CK160,10)=$U160,1,0))</f>
        <v>0</v>
      </c>
      <c r="CM160" s="8"/>
      <c r="CN160" s="8">
        <f>IF(CM160&lt;10,IF(CM160=$T160,1,0),IF(MOD(CM160,10)=$U160,1,0))</f>
        <v>0</v>
      </c>
      <c r="CO160" s="8"/>
      <c r="CP160" s="8">
        <f>IF(CO160&lt;10,IF(CO160=$T160,1,0),IF(MOD(CO160,10)=$U160,1,0))</f>
        <v>0</v>
      </c>
      <c r="CQ160" s="8"/>
      <c r="CR160" s="8">
        <f>IF(CQ160&lt;10,IF(CQ160=$T160,1,0),IF(MOD(CQ160,10)=$U160,1,0))</f>
        <v>0</v>
      </c>
      <c r="CS160" s="8"/>
      <c r="CT160" s="8">
        <f>IF(CS160&lt;10,IF(CS160=$T160,1,0),IF(MOD(CS160,10)=$U160,1,0))</f>
        <v>0</v>
      </c>
      <c r="CU160" s="8"/>
      <c r="CV160" s="8">
        <f>IF(CU160&lt;10,IF(CU160=$T160,1,0),IF(MOD(CU160,10)=$U160,1,0))</f>
        <v>0</v>
      </c>
      <c r="CW160" s="8"/>
      <c r="CX160" s="8">
        <f>IF(CW160&lt;10,IF(CW160=$T160,1,0),IF(MOD(CW160,10)=$U160,1,0))</f>
        <v>0</v>
      </c>
      <c r="CY160" s="8"/>
      <c r="CZ160" s="8">
        <f>IF(CY160&lt;10,IF(CY160=$T160,1,0),IF(MOD(CY160,10)=$U160,1,0))</f>
        <v>0</v>
      </c>
      <c r="DA160" s="8"/>
      <c r="DB160" s="8">
        <f>IF(DA160&lt;10,IF(DA160=$T160,1,0),IF(MOD(DA160,10)=$U160,1,0))</f>
        <v>0</v>
      </c>
      <c r="DC160" s="8"/>
      <c r="DD160" s="8">
        <f>IF(DC160&lt;10,IF(DC160=$T160,1,0),IF(MOD(DC160,10)=$U160,1,0))</f>
        <v>0</v>
      </c>
      <c r="DE160" s="8"/>
      <c r="DF160" s="8">
        <f>IF(DE160&lt;10,IF(DE160=$T160,1,0),IF(MOD(DE160,10)=$U160,1,0))</f>
        <v>0</v>
      </c>
      <c r="DG160" s="8"/>
      <c r="DH160" s="8">
        <f>IF(DG160&lt;10,IF(DG160=$T160,1,0),IF(MOD(DG160,10)=$U160,1,0))</f>
        <v>0</v>
      </c>
      <c r="DI160" s="8"/>
      <c r="DJ160" s="8">
        <f>IF(DI160&lt;10,IF(DI160=$T160,1,0),IF(MOD(DI160,10)=$U160,1,0))</f>
        <v>0</v>
      </c>
      <c r="DK160" s="8"/>
      <c r="DL160" s="8">
        <f>IF(DK160&lt;10,IF(DK160=$T160,1,0),IF(MOD(DK160,10)=$U160,1,0))</f>
        <v>0</v>
      </c>
      <c r="DM160" s="18"/>
    </row>
    <row r="161" spans="2:117" customFormat="1" x14ac:dyDescent="0.15">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80">IF(ABS(MAX(BA161:BF161))&gt;ABS(MIN(BA161:BF161)),IF(P161&lt;0,IF(BA161=MAX(BA161:BF161),3,IF(BF161=MAX(BA161:BF161),40,"")),IF(BC161=MAX(BA161:BF161),0,IF(BD161=MAX(BA161:BF161),43,""))),IF(P161&lt;0,IF(BA161=MIN(BA161:BF161),40,IF(BF161=MIN(BA161:BF161),3,"")),IF(BC161=MIN(BA161:BF161),43,IF(BD161=MIN(BA161:BF161),0,""))))</f>
        <v/>
      </c>
      <c r="BP161" s="10">
        <f t="shared" ref="BP161:BP168" si="81" xml:space="preserve">
IF(P161&lt;0,
 IF(BA161&gt;BF161,3,40),
 IF(BC161&gt;BD161,0,43)
)</f>
        <v>3</v>
      </c>
      <c r="BQ161" s="10">
        <f t="shared" ref="BQ161:BQ168" si="82" xml:space="preserve">
IF(P161&lt;0,
 IF(OR(BA161=MAX(BA161:BF161),BD161=MAX(BA161:BF161),BE161=MAX(BA161:BF161)),
  3,40),
 IF(OR(BA161=MAX(BA161:BF161),BB161=MAX(BA161:BF161),BD161=MAX(BA161:BF161)),
  43,0)
)</f>
        <v>3</v>
      </c>
      <c r="BR161" s="10">
        <f t="shared" ref="BR161:BR168" si="83" xml:space="preserve">
IF(P161&lt;0,
 IF(OR(BA161=MIN(BA161:BF161),BD161=MIN(BA161:BF161),BE161=MIN(BA161:BF161)),
  40,3),
 IF(OR(BA161=MIN(BA161:BF161),BB161=MIN(BA161:BF161),BD161=MIN(BA161:BF161)),
  0,43)
)</f>
        <v>40</v>
      </c>
      <c r="BS161" s="10" t="str">
        <f t="shared" ref="BS161:BS168" si="84" xml:space="preserve">
IF(P161&lt;0,
 IF(BA161=MIN(BA161:BF161),
  40,
  IF(BF161=MIN(BA161:BF161),
  3,"")),
 IF(BC161=MIN(BA161:BF161),
  43,
  IF(BD161=MIN(BA161:BF161),
  0,""))
)</f>
        <v/>
      </c>
      <c r="BT161" s="10" t="str">
        <f t="shared" ref="BT161:BT168" si="85">IF(COUNTIF(BP161:BR161,"="&amp;BP161)=3,BP161,"")</f>
        <v/>
      </c>
      <c r="BU161" s="10" t="str">
        <f t="shared" ref="BU161:BU168" si="86">IF(COUNTIF(BP161:BS161,"="&amp;BP161)=4,BP161,"")</f>
        <v/>
      </c>
      <c r="BV161" s="10">
        <v>3</v>
      </c>
      <c r="BW161" s="10">
        <v>40</v>
      </c>
      <c r="BX161" s="10"/>
      <c r="BY161" s="10"/>
      <c r="BZ161" s="10"/>
      <c r="CA161" s="10"/>
      <c r="CB161" s="10"/>
      <c r="CC161" s="10"/>
      <c r="CD161" s="10"/>
      <c r="CE161" s="8"/>
      <c r="CF161" s="8">
        <f t="shared" ref="CF161:CF168" si="87">IF(CE161&lt;10,IF(CE161=$T161,1,0),IF(MOD(CE161,10)=$U161,1,0))</f>
        <v>0</v>
      </c>
      <c r="CG161" s="8"/>
      <c r="CH161" s="8">
        <f t="shared" ref="CH161:CH168" si="88">IF(CG161&lt;10,IF(CG161=$T161,1,0),IF(MOD(CG161,10)=$U161,1,0))</f>
        <v>0</v>
      </c>
      <c r="CI161" s="8"/>
      <c r="CJ161" s="8">
        <f t="shared" ref="CJ161:CJ168" si="89">IF(CI161&lt;10,IF(CI161=$T161,1,0),IF(MOD(CI161,10)=$U161,1,0))</f>
        <v>0</v>
      </c>
      <c r="CK161" s="8"/>
      <c r="CL161" s="8">
        <f t="shared" ref="CL161:CL168" si="90">IF(CK161&lt;10,IF(CK161=$T161,1,0),IF(MOD(CK161,10)=$U161,1,0))</f>
        <v>0</v>
      </c>
      <c r="CM161" s="8"/>
      <c r="CN161" s="8">
        <f t="shared" ref="CN161:CN168" si="91">IF(CM161&lt;10,IF(CM161=$T161,1,0),IF(MOD(CM161,10)=$U161,1,0))</f>
        <v>0</v>
      </c>
      <c r="CO161" s="8"/>
      <c r="CP161" s="8">
        <f t="shared" ref="CP161:CP168" si="92">IF(CO161&lt;10,IF(CO161=$T161,1,0),IF(MOD(CO161,10)=$U161,1,0))</f>
        <v>0</v>
      </c>
      <c r="CQ161" s="8"/>
      <c r="CR161" s="8">
        <f t="shared" ref="CR161:CR168" si="93">IF(CQ161&lt;10,IF(CQ161=$T161,1,0),IF(MOD(CQ161,10)=$U161,1,0))</f>
        <v>0</v>
      </c>
      <c r="CS161" s="8"/>
      <c r="CT161" s="8">
        <f t="shared" ref="CT161:CT168" si="94">IF(CS161&lt;10,IF(CS161=$T161,1,0),IF(MOD(CS161,10)=$U161,1,0))</f>
        <v>0</v>
      </c>
      <c r="CU161" s="8"/>
      <c r="CV161" s="8">
        <f t="shared" ref="CV161:CV168" si="95">IF(CU161&lt;10,IF(CU161=$T161,1,0),IF(MOD(CU161,10)=$U161,1,0))</f>
        <v>0</v>
      </c>
      <c r="CW161" s="8"/>
      <c r="CX161" s="8">
        <f t="shared" ref="CX161:CX168" si="96">IF(CW161&lt;10,IF(CW161=$T161,1,0),IF(MOD(CW161,10)=$U161,1,0))</f>
        <v>0</v>
      </c>
      <c r="CY161" s="8"/>
      <c r="CZ161" s="8">
        <f t="shared" ref="CZ161:CZ168" si="97">IF(CY161&lt;10,IF(CY161=$T161,1,0),IF(MOD(CY161,10)=$U161,1,0))</f>
        <v>0</v>
      </c>
      <c r="DA161" s="8"/>
      <c r="DB161" s="8">
        <f t="shared" ref="DB161:DB168" si="98">IF(DA161&lt;10,IF(DA161=$T161,1,0),IF(MOD(DA161,10)=$U161,1,0))</f>
        <v>0</v>
      </c>
      <c r="DC161" s="8"/>
      <c r="DD161" s="8">
        <f t="shared" ref="DD161:DD168" si="99">IF(DC161&lt;10,IF(DC161=$T161,1,0),IF(MOD(DC161,10)=$U161,1,0))</f>
        <v>0</v>
      </c>
      <c r="DE161" s="8"/>
      <c r="DF161" s="8">
        <f t="shared" ref="DF161:DF168" si="100">IF(DE161&lt;10,IF(DE161=$T161,1,0),IF(MOD(DE161,10)=$U161,1,0))</f>
        <v>0</v>
      </c>
      <c r="DG161" s="8"/>
      <c r="DH161" s="8">
        <f t="shared" ref="DH161:DH168" si="101">IF(DG161&lt;10,IF(DG161=$T161,1,0),IF(MOD(DG161,10)=$U161,1,0))</f>
        <v>0</v>
      </c>
      <c r="DI161" s="8"/>
      <c r="DJ161" s="8">
        <f t="shared" ref="DJ161:DJ168" si="102">IF(DI161&lt;10,IF(DI161=$T161,1,0),IF(MOD(DI161,10)=$U161,1,0))</f>
        <v>0</v>
      </c>
      <c r="DK161" s="8"/>
      <c r="DL161" s="8">
        <f t="shared" ref="DL161:DL168" si="103">IF(DK161&lt;10,IF(DK161=$T161,1,0),IF(MOD(DK161,10)=$U161,1,0))</f>
        <v>0</v>
      </c>
      <c r="DM161" s="18"/>
    </row>
    <row r="162" spans="2:117" customFormat="1" x14ac:dyDescent="0.15">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80"/>
        <v>40</v>
      </c>
      <c r="BP162" s="10">
        <f t="shared" si="81"/>
        <v>40</v>
      </c>
      <c r="BQ162" s="10">
        <f t="shared" si="82"/>
        <v>40</v>
      </c>
      <c r="BR162" s="10">
        <f t="shared" si="83"/>
        <v>3</v>
      </c>
      <c r="BS162" s="10" t="str">
        <f t="shared" si="84"/>
        <v/>
      </c>
      <c r="BT162" s="10" t="str">
        <f t="shared" si="85"/>
        <v/>
      </c>
      <c r="BU162" s="10" t="str">
        <f t="shared" si="86"/>
        <v/>
      </c>
      <c r="BV162" s="10"/>
      <c r="BW162" s="10">
        <v>3</v>
      </c>
      <c r="BX162" s="10"/>
      <c r="BY162" s="10"/>
      <c r="BZ162" s="10"/>
      <c r="CA162" s="10"/>
      <c r="CB162" s="10"/>
      <c r="CC162" s="10"/>
      <c r="CD162" s="10"/>
      <c r="CE162" s="8"/>
      <c r="CF162" s="8">
        <f t="shared" si="87"/>
        <v>0</v>
      </c>
      <c r="CG162" s="8"/>
      <c r="CH162" s="8">
        <f t="shared" si="88"/>
        <v>0</v>
      </c>
      <c r="CI162" s="8"/>
      <c r="CJ162" s="8">
        <f t="shared" si="89"/>
        <v>0</v>
      </c>
      <c r="CK162" s="8"/>
      <c r="CL162" s="8">
        <f t="shared" si="90"/>
        <v>0</v>
      </c>
      <c r="CM162" s="8"/>
      <c r="CN162" s="8">
        <f t="shared" si="91"/>
        <v>0</v>
      </c>
      <c r="CO162" s="8"/>
      <c r="CP162" s="8">
        <f t="shared" si="92"/>
        <v>0</v>
      </c>
      <c r="CQ162" s="8"/>
      <c r="CR162" s="8">
        <f t="shared" si="93"/>
        <v>0</v>
      </c>
      <c r="CS162" s="8"/>
      <c r="CT162" s="8">
        <f t="shared" si="94"/>
        <v>0</v>
      </c>
      <c r="CU162" s="8"/>
      <c r="CV162" s="8">
        <f t="shared" si="95"/>
        <v>0</v>
      </c>
      <c r="CW162" s="8"/>
      <c r="CX162" s="8">
        <f t="shared" si="96"/>
        <v>0</v>
      </c>
      <c r="CY162" s="8"/>
      <c r="CZ162" s="8">
        <f t="shared" si="97"/>
        <v>0</v>
      </c>
      <c r="DA162" s="8"/>
      <c r="DB162" s="8">
        <f t="shared" si="98"/>
        <v>0</v>
      </c>
      <c r="DC162" s="8"/>
      <c r="DD162" s="8">
        <f t="shared" si="99"/>
        <v>0</v>
      </c>
      <c r="DE162" s="8"/>
      <c r="DF162" s="8">
        <f t="shared" si="100"/>
        <v>0</v>
      </c>
      <c r="DG162" s="8"/>
      <c r="DH162" s="8">
        <f t="shared" si="101"/>
        <v>0</v>
      </c>
      <c r="DI162" s="8"/>
      <c r="DJ162" s="8">
        <f t="shared" si="102"/>
        <v>0</v>
      </c>
      <c r="DK162" s="8"/>
      <c r="DL162" s="8">
        <f t="shared" si="103"/>
        <v>0</v>
      </c>
      <c r="DM162" s="18"/>
    </row>
    <row r="163" spans="2:117" customFormat="1" x14ac:dyDescent="0.15">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80"/>
        <v>43</v>
      </c>
      <c r="BP163" s="10">
        <f t="shared" si="81"/>
        <v>43</v>
      </c>
      <c r="BQ163" s="10">
        <f t="shared" si="82"/>
        <v>43</v>
      </c>
      <c r="BR163" s="10">
        <f t="shared" si="83"/>
        <v>43</v>
      </c>
      <c r="BS163" s="10">
        <f t="shared" si="84"/>
        <v>43</v>
      </c>
      <c r="BT163" s="10">
        <f t="shared" si="85"/>
        <v>43</v>
      </c>
      <c r="BU163" s="10">
        <f t="shared" si="86"/>
        <v>43</v>
      </c>
      <c r="BV163" s="10"/>
      <c r="BW163" s="10">
        <v>43</v>
      </c>
      <c r="BX163" s="10"/>
      <c r="BY163" s="10"/>
      <c r="BZ163" s="10"/>
      <c r="CA163" s="10"/>
      <c r="CB163" s="10"/>
      <c r="CC163" s="10"/>
      <c r="CD163" s="10"/>
      <c r="CE163" s="8"/>
      <c r="CF163" s="8">
        <f t="shared" si="87"/>
        <v>0</v>
      </c>
      <c r="CG163" s="8"/>
      <c r="CH163" s="8">
        <f t="shared" si="88"/>
        <v>0</v>
      </c>
      <c r="CI163" s="8"/>
      <c r="CJ163" s="8">
        <f t="shared" si="89"/>
        <v>0</v>
      </c>
      <c r="CK163" s="8"/>
      <c r="CL163" s="8">
        <f t="shared" si="90"/>
        <v>0</v>
      </c>
      <c r="CM163" s="8"/>
      <c r="CN163" s="8">
        <f t="shared" si="91"/>
        <v>0</v>
      </c>
      <c r="CO163" s="8"/>
      <c r="CP163" s="8">
        <f t="shared" si="92"/>
        <v>0</v>
      </c>
      <c r="CQ163" s="8"/>
      <c r="CR163" s="8">
        <f t="shared" si="93"/>
        <v>0</v>
      </c>
      <c r="CS163" s="8"/>
      <c r="CT163" s="8">
        <f t="shared" si="94"/>
        <v>0</v>
      </c>
      <c r="CU163" s="8"/>
      <c r="CV163" s="8">
        <f t="shared" si="95"/>
        <v>0</v>
      </c>
      <c r="CW163" s="8"/>
      <c r="CX163" s="8">
        <f t="shared" si="96"/>
        <v>0</v>
      </c>
      <c r="CY163" s="8"/>
      <c r="CZ163" s="8">
        <f t="shared" si="97"/>
        <v>0</v>
      </c>
      <c r="DA163" s="8"/>
      <c r="DB163" s="8">
        <f t="shared" si="98"/>
        <v>0</v>
      </c>
      <c r="DC163" s="8"/>
      <c r="DD163" s="8">
        <f t="shared" si="99"/>
        <v>0</v>
      </c>
      <c r="DE163" s="8"/>
      <c r="DF163" s="8">
        <f t="shared" si="100"/>
        <v>0</v>
      </c>
      <c r="DG163" s="8"/>
      <c r="DH163" s="8">
        <f t="shared" si="101"/>
        <v>0</v>
      </c>
      <c r="DI163" s="8"/>
      <c r="DJ163" s="8">
        <f t="shared" si="102"/>
        <v>0</v>
      </c>
      <c r="DK163" s="8"/>
      <c r="DL163" s="8">
        <f t="shared" si="103"/>
        <v>0</v>
      </c>
      <c r="DM163" s="18"/>
    </row>
    <row r="164" spans="2:117" customFormat="1" x14ac:dyDescent="0.15">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80"/>
        <v/>
      </c>
      <c r="BP164" s="10">
        <f t="shared" si="81"/>
        <v>0</v>
      </c>
      <c r="BQ164" s="10">
        <f t="shared" si="82"/>
        <v>43</v>
      </c>
      <c r="BR164" s="10">
        <f t="shared" si="83"/>
        <v>0</v>
      </c>
      <c r="BS164" s="10">
        <f t="shared" si="84"/>
        <v>0</v>
      </c>
      <c r="BT164" s="10" t="str">
        <f t="shared" si="85"/>
        <v/>
      </c>
      <c r="BU164" s="10" t="str">
        <f t="shared" si="86"/>
        <v/>
      </c>
      <c r="BV164" s="10"/>
      <c r="BW164" s="10"/>
      <c r="BX164" s="10"/>
      <c r="BY164" s="10"/>
      <c r="BZ164" s="10"/>
      <c r="CA164" s="10"/>
      <c r="CB164" s="10"/>
      <c r="CC164" s="10"/>
      <c r="CD164" s="10"/>
      <c r="CE164" s="8"/>
      <c r="CF164" s="8">
        <f t="shared" si="87"/>
        <v>0</v>
      </c>
      <c r="CG164" s="8"/>
      <c r="CH164" s="8">
        <f t="shared" si="88"/>
        <v>0</v>
      </c>
      <c r="CI164" s="8"/>
      <c r="CJ164" s="8">
        <f t="shared" si="89"/>
        <v>0</v>
      </c>
      <c r="CK164" s="8"/>
      <c r="CL164" s="8">
        <f t="shared" si="90"/>
        <v>0</v>
      </c>
      <c r="CM164" s="8"/>
      <c r="CN164" s="8">
        <f t="shared" si="91"/>
        <v>0</v>
      </c>
      <c r="CO164" s="8"/>
      <c r="CP164" s="8">
        <f t="shared" si="92"/>
        <v>0</v>
      </c>
      <c r="CQ164" s="8"/>
      <c r="CR164" s="8">
        <f t="shared" si="93"/>
        <v>0</v>
      </c>
      <c r="CS164" s="8"/>
      <c r="CT164" s="8">
        <f t="shared" si="94"/>
        <v>0</v>
      </c>
      <c r="CU164" s="8"/>
      <c r="CV164" s="8">
        <f t="shared" si="95"/>
        <v>0</v>
      </c>
      <c r="CW164" s="8"/>
      <c r="CX164" s="8">
        <f t="shared" si="96"/>
        <v>0</v>
      </c>
      <c r="CY164" s="8"/>
      <c r="CZ164" s="8">
        <f t="shared" si="97"/>
        <v>0</v>
      </c>
      <c r="DA164" s="8"/>
      <c r="DB164" s="8">
        <f t="shared" si="98"/>
        <v>0</v>
      </c>
      <c r="DC164" s="8"/>
      <c r="DD164" s="8">
        <f t="shared" si="99"/>
        <v>0</v>
      </c>
      <c r="DE164" s="8"/>
      <c r="DF164" s="8">
        <f t="shared" si="100"/>
        <v>0</v>
      </c>
      <c r="DG164" s="8"/>
      <c r="DH164" s="8">
        <f t="shared" si="101"/>
        <v>0</v>
      </c>
      <c r="DI164" s="8"/>
      <c r="DJ164" s="8">
        <f t="shared" si="102"/>
        <v>0</v>
      </c>
      <c r="DK164" s="8"/>
      <c r="DL164" s="8">
        <f t="shared" si="103"/>
        <v>0</v>
      </c>
      <c r="DM164" s="18"/>
    </row>
    <row r="165" spans="2:117" customFormat="1" x14ac:dyDescent="0.15">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80"/>
        <v/>
      </c>
      <c r="BP165" s="10">
        <f t="shared" si="81"/>
        <v>0</v>
      </c>
      <c r="BQ165" s="10">
        <f t="shared" si="82"/>
        <v>0</v>
      </c>
      <c r="BR165" s="10">
        <f t="shared" si="83"/>
        <v>43</v>
      </c>
      <c r="BS165" s="10" t="str">
        <f t="shared" si="84"/>
        <v/>
      </c>
      <c r="BT165" s="10" t="str">
        <f t="shared" si="85"/>
        <v/>
      </c>
      <c r="BU165" s="10" t="str">
        <f t="shared" si="86"/>
        <v/>
      </c>
      <c r="BV165" s="10"/>
      <c r="BW165" s="10">
        <v>0</v>
      </c>
      <c r="BX165" s="10"/>
      <c r="BY165" s="10"/>
      <c r="BZ165" s="10"/>
      <c r="CA165" s="10"/>
      <c r="CB165" s="10"/>
      <c r="CC165" s="10"/>
      <c r="CD165" s="10"/>
      <c r="CE165" s="8"/>
      <c r="CF165" s="8">
        <f t="shared" si="87"/>
        <v>0</v>
      </c>
      <c r="CG165" s="8"/>
      <c r="CH165" s="8">
        <f t="shared" si="88"/>
        <v>0</v>
      </c>
      <c r="CI165" s="8"/>
      <c r="CJ165" s="8">
        <f t="shared" si="89"/>
        <v>0</v>
      </c>
      <c r="CK165" s="8"/>
      <c r="CL165" s="8">
        <f t="shared" si="90"/>
        <v>0</v>
      </c>
      <c r="CM165" s="8"/>
      <c r="CN165" s="8">
        <f t="shared" si="91"/>
        <v>0</v>
      </c>
      <c r="CO165" s="8"/>
      <c r="CP165" s="8">
        <f t="shared" si="92"/>
        <v>0</v>
      </c>
      <c r="CQ165" s="8"/>
      <c r="CR165" s="8">
        <f t="shared" si="93"/>
        <v>0</v>
      </c>
      <c r="CS165" s="8"/>
      <c r="CT165" s="8">
        <f t="shared" si="94"/>
        <v>0</v>
      </c>
      <c r="CU165" s="8"/>
      <c r="CV165" s="8">
        <f t="shared" si="95"/>
        <v>0</v>
      </c>
      <c r="CW165" s="8"/>
      <c r="CX165" s="8">
        <f t="shared" si="96"/>
        <v>0</v>
      </c>
      <c r="CY165" s="8"/>
      <c r="CZ165" s="8">
        <f t="shared" si="97"/>
        <v>0</v>
      </c>
      <c r="DA165" s="8"/>
      <c r="DB165" s="8">
        <f t="shared" si="98"/>
        <v>0</v>
      </c>
      <c r="DC165" s="8"/>
      <c r="DD165" s="8">
        <f t="shared" si="99"/>
        <v>0</v>
      </c>
      <c r="DE165" s="8"/>
      <c r="DF165" s="8">
        <f t="shared" si="100"/>
        <v>0</v>
      </c>
      <c r="DG165" s="8"/>
      <c r="DH165" s="8">
        <f t="shared" si="101"/>
        <v>0</v>
      </c>
      <c r="DI165" s="8"/>
      <c r="DJ165" s="8">
        <f t="shared" si="102"/>
        <v>0</v>
      </c>
      <c r="DK165" s="8"/>
      <c r="DL165" s="8">
        <f t="shared" si="103"/>
        <v>0</v>
      </c>
      <c r="DM165" s="18"/>
    </row>
    <row r="166" spans="2:117" customFormat="1" x14ac:dyDescent="0.15">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80"/>
        <v>40</v>
      </c>
      <c r="BP166" s="10">
        <f t="shared" si="81"/>
        <v>40</v>
      </c>
      <c r="BQ166" s="10">
        <f t="shared" si="82"/>
        <v>40</v>
      </c>
      <c r="BR166" s="10">
        <f t="shared" si="83"/>
        <v>40</v>
      </c>
      <c r="BS166" s="10">
        <f t="shared" si="84"/>
        <v>40</v>
      </c>
      <c r="BT166" s="10">
        <f t="shared" si="85"/>
        <v>40</v>
      </c>
      <c r="BU166" s="10">
        <f t="shared" si="86"/>
        <v>40</v>
      </c>
      <c r="BV166" s="10">
        <v>40</v>
      </c>
      <c r="BW166" s="10"/>
      <c r="BX166" s="10"/>
      <c r="BY166" s="10"/>
      <c r="BZ166" s="10"/>
      <c r="CA166" s="10"/>
      <c r="CB166" s="10"/>
      <c r="CC166" s="10"/>
      <c r="CD166" s="10"/>
      <c r="CE166" s="8"/>
      <c r="CF166" s="8">
        <f t="shared" si="87"/>
        <v>0</v>
      </c>
      <c r="CG166" s="8"/>
      <c r="CH166" s="8">
        <f t="shared" si="88"/>
        <v>0</v>
      </c>
      <c r="CI166" s="8"/>
      <c r="CJ166" s="8">
        <f t="shared" si="89"/>
        <v>0</v>
      </c>
      <c r="CK166" s="8"/>
      <c r="CL166" s="8">
        <f t="shared" si="90"/>
        <v>0</v>
      </c>
      <c r="CM166" s="8"/>
      <c r="CN166" s="8">
        <f t="shared" si="91"/>
        <v>0</v>
      </c>
      <c r="CO166" s="8"/>
      <c r="CP166" s="8">
        <f t="shared" si="92"/>
        <v>0</v>
      </c>
      <c r="CQ166" s="8"/>
      <c r="CR166" s="8">
        <f t="shared" si="93"/>
        <v>0</v>
      </c>
      <c r="CS166" s="8"/>
      <c r="CT166" s="8">
        <f t="shared" si="94"/>
        <v>0</v>
      </c>
      <c r="CU166" s="8"/>
      <c r="CV166" s="8">
        <f t="shared" si="95"/>
        <v>0</v>
      </c>
      <c r="CW166" s="8"/>
      <c r="CX166" s="8">
        <f t="shared" si="96"/>
        <v>0</v>
      </c>
      <c r="CY166" s="8"/>
      <c r="CZ166" s="8">
        <f t="shared" si="97"/>
        <v>0</v>
      </c>
      <c r="DA166" s="8"/>
      <c r="DB166" s="8">
        <f t="shared" si="98"/>
        <v>0</v>
      </c>
      <c r="DC166" s="8"/>
      <c r="DD166" s="8">
        <f t="shared" si="99"/>
        <v>0</v>
      </c>
      <c r="DE166" s="8"/>
      <c r="DF166" s="8">
        <f t="shared" si="100"/>
        <v>0</v>
      </c>
      <c r="DG166" s="8"/>
      <c r="DH166" s="8">
        <f t="shared" si="101"/>
        <v>0</v>
      </c>
      <c r="DI166" s="8"/>
      <c r="DJ166" s="8">
        <f t="shared" si="102"/>
        <v>0</v>
      </c>
      <c r="DK166" s="8"/>
      <c r="DL166" s="8">
        <f t="shared" si="103"/>
        <v>0</v>
      </c>
      <c r="DM166" s="18"/>
    </row>
    <row r="167" spans="2:117" customFormat="1" x14ac:dyDescent="0.15">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80"/>
        <v>43</v>
      </c>
      <c r="BP167" s="10">
        <f t="shared" si="81"/>
        <v>43</v>
      </c>
      <c r="BQ167" s="10">
        <f t="shared" si="82"/>
        <v>43</v>
      </c>
      <c r="BR167" s="10">
        <f t="shared" si="83"/>
        <v>43</v>
      </c>
      <c r="BS167" s="10">
        <f t="shared" si="84"/>
        <v>43</v>
      </c>
      <c r="BT167" s="10">
        <f t="shared" si="85"/>
        <v>43</v>
      </c>
      <c r="BU167" s="10">
        <f t="shared" si="86"/>
        <v>43</v>
      </c>
      <c r="BV167" s="10">
        <v>43</v>
      </c>
      <c r="BW167" s="10">
        <v>0</v>
      </c>
      <c r="BX167" s="10"/>
      <c r="BY167" s="10"/>
      <c r="BZ167" s="10"/>
      <c r="CA167" s="10"/>
      <c r="CB167" s="10"/>
      <c r="CC167" s="10"/>
      <c r="CD167" s="10"/>
      <c r="CE167" s="8"/>
      <c r="CF167" s="8">
        <f t="shared" si="87"/>
        <v>0</v>
      </c>
      <c r="CG167" s="8"/>
      <c r="CH167" s="8">
        <f t="shared" si="88"/>
        <v>0</v>
      </c>
      <c r="CI167" s="8"/>
      <c r="CJ167" s="8">
        <f t="shared" si="89"/>
        <v>0</v>
      </c>
      <c r="CK167" s="8"/>
      <c r="CL167" s="8">
        <f t="shared" si="90"/>
        <v>0</v>
      </c>
      <c r="CM167" s="8"/>
      <c r="CN167" s="8">
        <f t="shared" si="91"/>
        <v>0</v>
      </c>
      <c r="CO167" s="8"/>
      <c r="CP167" s="8">
        <f t="shared" si="92"/>
        <v>0</v>
      </c>
      <c r="CQ167" s="8"/>
      <c r="CR167" s="8">
        <f t="shared" si="93"/>
        <v>0</v>
      </c>
      <c r="CS167" s="8"/>
      <c r="CT167" s="8">
        <f t="shared" si="94"/>
        <v>0</v>
      </c>
      <c r="CU167" s="8"/>
      <c r="CV167" s="8">
        <f t="shared" si="95"/>
        <v>0</v>
      </c>
      <c r="CW167" s="8"/>
      <c r="CX167" s="8">
        <f t="shared" si="96"/>
        <v>0</v>
      </c>
      <c r="CY167" s="8"/>
      <c r="CZ167" s="8">
        <f t="shared" si="97"/>
        <v>0</v>
      </c>
      <c r="DA167" s="8"/>
      <c r="DB167" s="8">
        <f t="shared" si="98"/>
        <v>0</v>
      </c>
      <c r="DC167" s="8"/>
      <c r="DD167" s="8">
        <f t="shared" si="99"/>
        <v>0</v>
      </c>
      <c r="DE167" s="8"/>
      <c r="DF167" s="8">
        <f t="shared" si="100"/>
        <v>0</v>
      </c>
      <c r="DG167" s="8"/>
      <c r="DH167" s="8">
        <f t="shared" si="101"/>
        <v>0</v>
      </c>
      <c r="DI167" s="8"/>
      <c r="DJ167" s="8">
        <f t="shared" si="102"/>
        <v>0</v>
      </c>
      <c r="DK167" s="8"/>
      <c r="DL167" s="8">
        <f t="shared" si="103"/>
        <v>0</v>
      </c>
      <c r="DM167" s="18"/>
    </row>
    <row r="168" spans="2:117" customFormat="1" x14ac:dyDescent="0.15">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80"/>
        <v/>
      </c>
      <c r="BP168" s="10">
        <f t="shared" si="81"/>
        <v>3</v>
      </c>
      <c r="BQ168" s="10">
        <f t="shared" si="82"/>
        <v>3</v>
      </c>
      <c r="BR168" s="10">
        <f t="shared" si="83"/>
        <v>3</v>
      </c>
      <c r="BS168" s="10" t="str">
        <f t="shared" si="84"/>
        <v/>
      </c>
      <c r="BT168" s="10">
        <f t="shared" si="85"/>
        <v>3</v>
      </c>
      <c r="BU168" s="10" t="str">
        <f t="shared" si="86"/>
        <v/>
      </c>
      <c r="BV168" s="10">
        <v>3</v>
      </c>
      <c r="BW168" s="10"/>
      <c r="BX168" s="10"/>
      <c r="BY168" s="10"/>
      <c r="BZ168" s="10"/>
      <c r="CA168" s="10"/>
      <c r="CB168" s="10"/>
      <c r="CC168" s="10"/>
      <c r="CD168" s="10"/>
      <c r="CE168" s="8"/>
      <c r="CF168" s="8">
        <f t="shared" si="87"/>
        <v>0</v>
      </c>
      <c r="CG168" s="8"/>
      <c r="CH168" s="8">
        <f t="shared" si="88"/>
        <v>0</v>
      </c>
      <c r="CI168" s="8"/>
      <c r="CJ168" s="8">
        <f t="shared" si="89"/>
        <v>0</v>
      </c>
      <c r="CK168" s="8"/>
      <c r="CL168" s="8">
        <f t="shared" si="90"/>
        <v>0</v>
      </c>
      <c r="CM168" s="8"/>
      <c r="CN168" s="8">
        <f t="shared" si="91"/>
        <v>0</v>
      </c>
      <c r="CO168" s="8"/>
      <c r="CP168" s="8">
        <f t="shared" si="92"/>
        <v>0</v>
      </c>
      <c r="CQ168" s="8"/>
      <c r="CR168" s="8">
        <f t="shared" si="93"/>
        <v>0</v>
      </c>
      <c r="CS168" s="8"/>
      <c r="CT168" s="8">
        <f t="shared" si="94"/>
        <v>0</v>
      </c>
      <c r="CU168" s="8"/>
      <c r="CV168" s="8">
        <f t="shared" si="95"/>
        <v>0</v>
      </c>
      <c r="CW168" s="8"/>
      <c r="CX168" s="8">
        <f t="shared" si="96"/>
        <v>0</v>
      </c>
      <c r="CY168" s="8"/>
      <c r="CZ168" s="8">
        <f t="shared" si="97"/>
        <v>0</v>
      </c>
      <c r="DA168" s="8"/>
      <c r="DB168" s="8">
        <f t="shared" si="98"/>
        <v>0</v>
      </c>
      <c r="DC168" s="8"/>
      <c r="DD168" s="8">
        <f t="shared" si="99"/>
        <v>0</v>
      </c>
      <c r="DE168" s="8"/>
      <c r="DF168" s="8">
        <f t="shared" si="100"/>
        <v>0</v>
      </c>
      <c r="DG168" s="8"/>
      <c r="DH168" s="8">
        <f t="shared" si="101"/>
        <v>0</v>
      </c>
      <c r="DI168" s="8"/>
      <c r="DJ168" s="8">
        <f t="shared" si="102"/>
        <v>0</v>
      </c>
      <c r="DK168" s="8"/>
      <c r="DL168" s="8">
        <f t="shared" si="103"/>
        <v>0</v>
      </c>
      <c r="DM168" s="18"/>
    </row>
    <row r="169" spans="2:117" customFormat="1" x14ac:dyDescent="0.15">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04">IF(ABS(MAX(BA169:BF169))&gt;ABS(MIN(BA169:BF169)),IF(P169&lt;0,IF(BA169=MAX(BA169:BF169),3,IF(BF169=MAX(BA169:BF169),40,"")),IF(BC169=MAX(BA169:BF169),0,IF(BD169=MAX(BA169:BF169),43,""))),IF(P169&lt;0,IF(BA169=MIN(BA169:BF169),40,IF(BF169=MIN(BA169:BF169),3,"")),IF(BC169=MIN(BA169:BF169),43,IF(BD169=MIN(BA169:BF169),0,""))))</f>
        <v>0</v>
      </c>
      <c r="BP169" s="10">
        <f t="shared" ref="BP169:BP184" si="105" xml:space="preserve">
IF(P169&lt;0,
 IF(BA169&gt;BF169,3,40),
 IF(BC169&gt;BD169,0,43)
)</f>
        <v>0</v>
      </c>
      <c r="BQ169" s="10">
        <f t="shared" ref="BQ169:BQ184" si="106" xml:space="preserve">
IF(P169&lt;0,
 IF(OR(BA169=MAX(BA169:BF169),BD169=MAX(BA169:BF169),BE169=MAX(BA169:BF169)),
  3,40),
 IF(OR(BA169=MAX(BA169:BF169),BB169=MAX(BA169:BF169),BD169=MAX(BA169:BF169)),
  43,0)
)</f>
        <v>0</v>
      </c>
      <c r="BR169" s="10">
        <f t="shared" ref="BR169:BR184" si="107" xml:space="preserve">
IF(P169&lt;0,
 IF(OR(BA169=MIN(BA169:BF169),BD169=MIN(BA169:BF169),BE169=MIN(BA169:BF169)),
  40,3),
 IF(OR(BA169=MIN(BA169:BF169),BB169=MIN(BA169:BF169),BD169=MIN(BA169:BF169)),
  0,43)
)</f>
        <v>0</v>
      </c>
      <c r="BS169" s="10">
        <f t="shared" ref="BS169:BS184" si="108" xml:space="preserve">
IF(P169&lt;0,
 IF(BA169=MIN(BA169:BF169),
  40,
  IF(BF169=MIN(BA169:BF169),
  3,"")),
 IF(BC169=MIN(BA169:BF169),
  43,
  IF(BD169=MIN(BA169:BF169),
  0,""))
)</f>
        <v>0</v>
      </c>
      <c r="BT169" s="10">
        <f t="shared" ref="BT169:BT184" si="109">IF(COUNTIF(BP169:BR169,"="&amp;BP169)=3,BP169,"")</f>
        <v>0</v>
      </c>
      <c r="BU169" s="10">
        <f t="shared" ref="BU169:BU184" si="110">IF(COUNTIF(BP169:BS169,"="&amp;BP169)=4,BP169,"")</f>
        <v>0</v>
      </c>
      <c r="BV169" s="10">
        <v>0</v>
      </c>
      <c r="BW169" s="10"/>
      <c r="BX169" s="10"/>
      <c r="BY169" s="10"/>
      <c r="BZ169" s="10"/>
      <c r="CA169" s="10"/>
      <c r="CB169" s="10"/>
      <c r="CC169" s="10"/>
      <c r="CD169" s="10"/>
      <c r="CE169" s="8"/>
      <c r="CF169" s="8">
        <f t="shared" ref="CF169:CF184" si="111">IF(CE169&lt;10,IF(CE169=$T169,1,0),IF(MOD(CE169,10)=$U169,1,0))</f>
        <v>0</v>
      </c>
      <c r="CG169" s="8"/>
      <c r="CH169" s="8">
        <f t="shared" ref="CH169:CH184" si="112">IF(CG169&lt;10,IF(CG169=$T169,1,0),IF(MOD(CG169,10)=$U169,1,0))</f>
        <v>0</v>
      </c>
      <c r="CI169" s="8"/>
      <c r="CJ169" s="8">
        <f t="shared" ref="CJ169:CJ184" si="113">IF(CI169&lt;10,IF(CI169=$T169,1,0),IF(MOD(CI169,10)=$U169,1,0))</f>
        <v>0</v>
      </c>
      <c r="CK169" s="8"/>
      <c r="CL169" s="8">
        <f t="shared" ref="CL169:CL184" si="114">IF(CK169&lt;10,IF(CK169=$T169,1,0),IF(MOD(CK169,10)=$U169,1,0))</f>
        <v>0</v>
      </c>
      <c r="CM169" s="8"/>
      <c r="CN169" s="8">
        <f t="shared" ref="CN169:CN184" si="115">IF(CM169&lt;10,IF(CM169=$T169,1,0),IF(MOD(CM169,10)=$U169,1,0))</f>
        <v>0</v>
      </c>
      <c r="CO169" s="8"/>
      <c r="CP169" s="8">
        <f t="shared" ref="CP169:CP184" si="116">IF(CO169&lt;10,IF(CO169=$T169,1,0),IF(MOD(CO169,10)=$U169,1,0))</f>
        <v>0</v>
      </c>
      <c r="CQ169" s="8"/>
      <c r="CR169" s="8">
        <f t="shared" ref="CR169:CR184" si="117">IF(CQ169&lt;10,IF(CQ169=$T169,1,0),IF(MOD(CQ169,10)=$U169,1,0))</f>
        <v>0</v>
      </c>
      <c r="CS169" s="8"/>
      <c r="CT169" s="8">
        <f t="shared" ref="CT169:CT184" si="118">IF(CS169&lt;10,IF(CS169=$T169,1,0),IF(MOD(CS169,10)=$U169,1,0))</f>
        <v>0</v>
      </c>
      <c r="CU169" s="8"/>
      <c r="CV169" s="8">
        <f t="shared" ref="CV169:CV184" si="119">IF(CU169&lt;10,IF(CU169=$T169,1,0),IF(MOD(CU169,10)=$U169,1,0))</f>
        <v>0</v>
      </c>
      <c r="CW169" s="8"/>
      <c r="CX169" s="8">
        <f t="shared" ref="CX169:CX184" si="120">IF(CW169&lt;10,IF(CW169=$T169,1,0),IF(MOD(CW169,10)=$U169,1,0))</f>
        <v>0</v>
      </c>
      <c r="CY169" s="8"/>
      <c r="CZ169" s="8">
        <f t="shared" ref="CZ169:CZ184" si="121">IF(CY169&lt;10,IF(CY169=$T169,1,0),IF(MOD(CY169,10)=$U169,1,0))</f>
        <v>0</v>
      </c>
      <c r="DA169" s="8"/>
      <c r="DB169" s="8">
        <f t="shared" ref="DB169:DB184" si="122">IF(DA169&lt;10,IF(DA169=$T169,1,0),IF(MOD(DA169,10)=$U169,1,0))</f>
        <v>0</v>
      </c>
      <c r="DC169" s="8"/>
      <c r="DD169" s="8">
        <f t="shared" ref="DD169:DD184" si="123">IF(DC169&lt;10,IF(DC169=$T169,1,0),IF(MOD(DC169,10)=$U169,1,0))</f>
        <v>0</v>
      </c>
      <c r="DE169" s="8"/>
      <c r="DF169" s="8">
        <f t="shared" ref="DF169:DF184" si="124">IF(DE169&lt;10,IF(DE169=$T169,1,0),IF(MOD(DE169,10)=$U169,1,0))</f>
        <v>0</v>
      </c>
      <c r="DG169" s="8"/>
      <c r="DH169" s="8">
        <f t="shared" ref="DH169:DH184" si="125">IF(DG169&lt;10,IF(DG169=$T169,1,0),IF(MOD(DG169,10)=$U169,1,0))</f>
        <v>0</v>
      </c>
      <c r="DI169" s="8"/>
      <c r="DJ169" s="8">
        <f t="shared" ref="DJ169:DJ184" si="126">IF(DI169&lt;10,IF(DI169=$T169,1,0),IF(MOD(DI169,10)=$U169,1,0))</f>
        <v>0</v>
      </c>
      <c r="DK169" s="8"/>
      <c r="DL169" s="8">
        <f t="shared" ref="DL169:DL184" si="127">IF(DK169&lt;10,IF(DK169=$T169,1,0),IF(MOD(DK169,10)=$U169,1,0))</f>
        <v>0</v>
      </c>
      <c r="DM169" s="18"/>
    </row>
    <row r="170" spans="2:117" customFormat="1" x14ac:dyDescent="0.15">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04"/>
        <v>40</v>
      </c>
      <c r="BP170" s="10">
        <f t="shared" si="105"/>
        <v>40</v>
      </c>
      <c r="BQ170" s="10">
        <f t="shared" si="106"/>
        <v>40</v>
      </c>
      <c r="BR170" s="10">
        <f t="shared" si="107"/>
        <v>40</v>
      </c>
      <c r="BS170" s="10">
        <f t="shared" si="108"/>
        <v>40</v>
      </c>
      <c r="BT170" s="10">
        <f t="shared" si="109"/>
        <v>40</v>
      </c>
      <c r="BU170" s="10">
        <f t="shared" si="110"/>
        <v>40</v>
      </c>
      <c r="BV170" s="10">
        <v>40</v>
      </c>
      <c r="BW170" s="10"/>
      <c r="BX170" s="10"/>
      <c r="BY170" s="10"/>
      <c r="BZ170" s="10"/>
      <c r="CA170" s="10"/>
      <c r="CB170" s="10"/>
      <c r="CC170" s="10"/>
      <c r="CD170" s="10"/>
      <c r="CE170" s="8"/>
      <c r="CF170" s="8">
        <f t="shared" si="111"/>
        <v>0</v>
      </c>
      <c r="CG170" s="8"/>
      <c r="CH170" s="8">
        <f t="shared" si="112"/>
        <v>0</v>
      </c>
      <c r="CI170" s="8"/>
      <c r="CJ170" s="8">
        <f t="shared" si="113"/>
        <v>0</v>
      </c>
      <c r="CK170" s="8"/>
      <c r="CL170" s="8">
        <f t="shared" si="114"/>
        <v>0</v>
      </c>
      <c r="CM170" s="8"/>
      <c r="CN170" s="8">
        <f t="shared" si="115"/>
        <v>0</v>
      </c>
      <c r="CO170" s="8"/>
      <c r="CP170" s="8">
        <f t="shared" si="116"/>
        <v>0</v>
      </c>
      <c r="CQ170" s="8"/>
      <c r="CR170" s="8">
        <f t="shared" si="117"/>
        <v>0</v>
      </c>
      <c r="CS170" s="8"/>
      <c r="CT170" s="8">
        <f t="shared" si="118"/>
        <v>0</v>
      </c>
      <c r="CU170" s="8"/>
      <c r="CV170" s="8">
        <f t="shared" si="119"/>
        <v>0</v>
      </c>
      <c r="CW170" s="8"/>
      <c r="CX170" s="8">
        <f t="shared" si="120"/>
        <v>0</v>
      </c>
      <c r="CY170" s="8"/>
      <c r="CZ170" s="8">
        <f t="shared" si="121"/>
        <v>0</v>
      </c>
      <c r="DA170" s="8"/>
      <c r="DB170" s="8">
        <f t="shared" si="122"/>
        <v>0</v>
      </c>
      <c r="DC170" s="8"/>
      <c r="DD170" s="8">
        <f t="shared" si="123"/>
        <v>0</v>
      </c>
      <c r="DE170" s="8"/>
      <c r="DF170" s="8">
        <f t="shared" si="124"/>
        <v>0</v>
      </c>
      <c r="DG170" s="8"/>
      <c r="DH170" s="8">
        <f t="shared" si="125"/>
        <v>0</v>
      </c>
      <c r="DI170" s="8"/>
      <c r="DJ170" s="8">
        <f t="shared" si="126"/>
        <v>0</v>
      </c>
      <c r="DK170" s="8"/>
      <c r="DL170" s="8">
        <f t="shared" si="127"/>
        <v>0</v>
      </c>
      <c r="DM170" s="18"/>
    </row>
    <row r="171" spans="2:117" customFormat="1" x14ac:dyDescent="0.15">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04"/>
        <v/>
      </c>
      <c r="BP171" s="10">
        <f t="shared" si="105"/>
        <v>43</v>
      </c>
      <c r="BQ171" s="10">
        <f t="shared" si="106"/>
        <v>43</v>
      </c>
      <c r="BR171" s="10">
        <f t="shared" si="107"/>
        <v>0</v>
      </c>
      <c r="BS171" s="10" t="str">
        <f t="shared" si="108"/>
        <v/>
      </c>
      <c r="BT171" s="10" t="str">
        <f t="shared" si="109"/>
        <v/>
      </c>
      <c r="BU171" s="10" t="str">
        <f t="shared" si="110"/>
        <v/>
      </c>
      <c r="BV171" s="10"/>
      <c r="BW171" s="10"/>
      <c r="BX171" s="10"/>
      <c r="BY171" s="10"/>
      <c r="BZ171" s="10"/>
      <c r="CA171" s="10"/>
      <c r="CB171" s="10"/>
      <c r="CC171" s="10"/>
      <c r="CD171" s="10"/>
      <c r="CE171" s="8"/>
      <c r="CF171" s="8">
        <f t="shared" si="111"/>
        <v>0</v>
      </c>
      <c r="CG171" s="8"/>
      <c r="CH171" s="8">
        <f t="shared" si="112"/>
        <v>0</v>
      </c>
      <c r="CI171" s="8"/>
      <c r="CJ171" s="8">
        <f t="shared" si="113"/>
        <v>0</v>
      </c>
      <c r="CK171" s="8"/>
      <c r="CL171" s="8">
        <f t="shared" si="114"/>
        <v>0</v>
      </c>
      <c r="CM171" s="8"/>
      <c r="CN171" s="8">
        <f t="shared" si="115"/>
        <v>0</v>
      </c>
      <c r="CO171" s="8"/>
      <c r="CP171" s="8">
        <f t="shared" si="116"/>
        <v>0</v>
      </c>
      <c r="CQ171" s="8"/>
      <c r="CR171" s="8">
        <f t="shared" si="117"/>
        <v>0</v>
      </c>
      <c r="CS171" s="8"/>
      <c r="CT171" s="8">
        <f t="shared" si="118"/>
        <v>0</v>
      </c>
      <c r="CU171" s="8"/>
      <c r="CV171" s="8">
        <f t="shared" si="119"/>
        <v>0</v>
      </c>
      <c r="CW171" s="8"/>
      <c r="CX171" s="8">
        <f t="shared" si="120"/>
        <v>0</v>
      </c>
      <c r="CY171" s="8"/>
      <c r="CZ171" s="8">
        <f t="shared" si="121"/>
        <v>0</v>
      </c>
      <c r="DA171" s="8"/>
      <c r="DB171" s="8">
        <f t="shared" si="122"/>
        <v>0</v>
      </c>
      <c r="DC171" s="8"/>
      <c r="DD171" s="8">
        <f t="shared" si="123"/>
        <v>0</v>
      </c>
      <c r="DE171" s="8"/>
      <c r="DF171" s="8">
        <f t="shared" si="124"/>
        <v>0</v>
      </c>
      <c r="DG171" s="8"/>
      <c r="DH171" s="8">
        <f t="shared" si="125"/>
        <v>0</v>
      </c>
      <c r="DI171" s="8"/>
      <c r="DJ171" s="8">
        <f t="shared" si="126"/>
        <v>0</v>
      </c>
      <c r="DK171" s="8"/>
      <c r="DL171" s="8">
        <f t="shared" si="127"/>
        <v>0</v>
      </c>
      <c r="DM171" s="18"/>
    </row>
    <row r="172" spans="2:117" customFormat="1" x14ac:dyDescent="0.15">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04"/>
        <v>43</v>
      </c>
      <c r="BP172" s="10">
        <f t="shared" si="105"/>
        <v>43</v>
      </c>
      <c r="BQ172" s="10">
        <f t="shared" si="106"/>
        <v>43</v>
      </c>
      <c r="BR172" s="10">
        <f t="shared" si="107"/>
        <v>43</v>
      </c>
      <c r="BS172" s="10">
        <f t="shared" si="108"/>
        <v>43</v>
      </c>
      <c r="BT172" s="10">
        <f t="shared" si="109"/>
        <v>43</v>
      </c>
      <c r="BU172" s="10">
        <f t="shared" si="110"/>
        <v>43</v>
      </c>
      <c r="BV172" s="10">
        <v>43</v>
      </c>
      <c r="BW172" s="10">
        <v>43</v>
      </c>
      <c r="BX172" s="10"/>
      <c r="BY172" s="10"/>
      <c r="BZ172" s="10"/>
      <c r="CA172" s="10"/>
      <c r="CB172" s="10"/>
      <c r="CC172" s="10"/>
      <c r="CD172" s="10"/>
      <c r="CE172" s="8"/>
      <c r="CF172" s="8">
        <f t="shared" si="111"/>
        <v>0</v>
      </c>
      <c r="CG172" s="8"/>
      <c r="CH172" s="8">
        <f t="shared" si="112"/>
        <v>0</v>
      </c>
      <c r="CI172" s="8"/>
      <c r="CJ172" s="8">
        <f t="shared" si="113"/>
        <v>0</v>
      </c>
      <c r="CK172" s="8"/>
      <c r="CL172" s="8">
        <f t="shared" si="114"/>
        <v>0</v>
      </c>
      <c r="CM172" s="8"/>
      <c r="CN172" s="8">
        <f t="shared" si="115"/>
        <v>0</v>
      </c>
      <c r="CO172" s="8"/>
      <c r="CP172" s="8">
        <f t="shared" si="116"/>
        <v>0</v>
      </c>
      <c r="CQ172" s="8"/>
      <c r="CR172" s="8">
        <f t="shared" si="117"/>
        <v>0</v>
      </c>
      <c r="CS172" s="8"/>
      <c r="CT172" s="8">
        <f t="shared" si="118"/>
        <v>0</v>
      </c>
      <c r="CU172" s="8"/>
      <c r="CV172" s="8">
        <f t="shared" si="119"/>
        <v>0</v>
      </c>
      <c r="CW172" s="8"/>
      <c r="CX172" s="8">
        <f t="shared" si="120"/>
        <v>0</v>
      </c>
      <c r="CY172" s="8"/>
      <c r="CZ172" s="8">
        <f t="shared" si="121"/>
        <v>0</v>
      </c>
      <c r="DA172" s="8"/>
      <c r="DB172" s="8">
        <f t="shared" si="122"/>
        <v>0</v>
      </c>
      <c r="DC172" s="8"/>
      <c r="DD172" s="8">
        <f t="shared" si="123"/>
        <v>0</v>
      </c>
      <c r="DE172" s="8"/>
      <c r="DF172" s="8">
        <f t="shared" si="124"/>
        <v>0</v>
      </c>
      <c r="DG172" s="8"/>
      <c r="DH172" s="8">
        <f t="shared" si="125"/>
        <v>0</v>
      </c>
      <c r="DI172" s="8"/>
      <c r="DJ172" s="8">
        <f t="shared" si="126"/>
        <v>0</v>
      </c>
      <c r="DK172" s="8"/>
      <c r="DL172" s="8">
        <f t="shared" si="127"/>
        <v>0</v>
      </c>
      <c r="DM172" s="18"/>
    </row>
    <row r="173" spans="2:117" customFormat="1" x14ac:dyDescent="0.15">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04"/>
        <v/>
      </c>
      <c r="BP173" s="10">
        <f t="shared" si="105"/>
        <v>40</v>
      </c>
      <c r="BQ173" s="10">
        <f t="shared" si="106"/>
        <v>3</v>
      </c>
      <c r="BR173" s="10">
        <f t="shared" si="107"/>
        <v>3</v>
      </c>
      <c r="BS173" s="10" t="str">
        <f t="shared" si="108"/>
        <v/>
      </c>
      <c r="BT173" s="10" t="str">
        <f t="shared" si="109"/>
        <v/>
      </c>
      <c r="BU173" s="10" t="str">
        <f t="shared" si="110"/>
        <v/>
      </c>
      <c r="BV173" s="10">
        <v>3</v>
      </c>
      <c r="BW173" s="10">
        <v>40</v>
      </c>
      <c r="BX173" s="10"/>
      <c r="BY173" s="10"/>
      <c r="BZ173" s="10"/>
      <c r="CA173" s="10"/>
      <c r="CB173" s="10"/>
      <c r="CC173" s="10"/>
      <c r="CD173" s="10"/>
      <c r="CE173" s="8"/>
      <c r="CF173" s="8">
        <f t="shared" si="111"/>
        <v>0</v>
      </c>
      <c r="CG173" s="8"/>
      <c r="CH173" s="8">
        <f t="shared" si="112"/>
        <v>0</v>
      </c>
      <c r="CI173" s="8"/>
      <c r="CJ173" s="8">
        <f t="shared" si="113"/>
        <v>0</v>
      </c>
      <c r="CK173" s="8"/>
      <c r="CL173" s="8">
        <f t="shared" si="114"/>
        <v>0</v>
      </c>
      <c r="CM173" s="8"/>
      <c r="CN173" s="8">
        <f t="shared" si="115"/>
        <v>0</v>
      </c>
      <c r="CO173" s="8"/>
      <c r="CP173" s="8">
        <f t="shared" si="116"/>
        <v>0</v>
      </c>
      <c r="CQ173" s="8"/>
      <c r="CR173" s="8">
        <f t="shared" si="117"/>
        <v>0</v>
      </c>
      <c r="CS173" s="8"/>
      <c r="CT173" s="8">
        <f t="shared" si="118"/>
        <v>0</v>
      </c>
      <c r="CU173" s="8"/>
      <c r="CV173" s="8">
        <f t="shared" si="119"/>
        <v>0</v>
      </c>
      <c r="CW173" s="8"/>
      <c r="CX173" s="8">
        <f t="shared" si="120"/>
        <v>0</v>
      </c>
      <c r="CY173" s="8"/>
      <c r="CZ173" s="8">
        <f t="shared" si="121"/>
        <v>0</v>
      </c>
      <c r="DA173" s="8"/>
      <c r="DB173" s="8">
        <f t="shared" si="122"/>
        <v>0</v>
      </c>
      <c r="DC173" s="8"/>
      <c r="DD173" s="8">
        <f t="shared" si="123"/>
        <v>0</v>
      </c>
      <c r="DE173" s="8"/>
      <c r="DF173" s="8">
        <f t="shared" si="124"/>
        <v>0</v>
      </c>
      <c r="DG173" s="8"/>
      <c r="DH173" s="8">
        <f t="shared" si="125"/>
        <v>0</v>
      </c>
      <c r="DI173" s="8"/>
      <c r="DJ173" s="8">
        <f t="shared" si="126"/>
        <v>0</v>
      </c>
      <c r="DK173" s="8"/>
      <c r="DL173" s="8">
        <f t="shared" si="127"/>
        <v>0</v>
      </c>
      <c r="DM173" s="18"/>
    </row>
    <row r="174" spans="2:117" customFormat="1" x14ac:dyDescent="0.15">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04"/>
        <v>0</v>
      </c>
      <c r="BP174" s="10">
        <f t="shared" si="105"/>
        <v>0</v>
      </c>
      <c r="BQ174" s="10">
        <f t="shared" si="106"/>
        <v>0</v>
      </c>
      <c r="BR174" s="10">
        <f t="shared" si="107"/>
        <v>0</v>
      </c>
      <c r="BS174" s="10" t="str">
        <f t="shared" si="108"/>
        <v/>
      </c>
      <c r="BT174" s="10">
        <f t="shared" si="109"/>
        <v>0</v>
      </c>
      <c r="BU174" s="10" t="str">
        <f t="shared" si="110"/>
        <v/>
      </c>
      <c r="BV174" s="10"/>
      <c r="BW174" s="10">
        <v>43</v>
      </c>
      <c r="BX174" s="10"/>
      <c r="BY174" s="10"/>
      <c r="BZ174" s="10"/>
      <c r="CA174" s="10"/>
      <c r="CB174" s="10"/>
      <c r="CC174" s="10"/>
      <c r="CD174" s="10"/>
      <c r="CE174" s="8"/>
      <c r="CF174" s="8">
        <f t="shared" si="111"/>
        <v>0</v>
      </c>
      <c r="CG174" s="8"/>
      <c r="CH174" s="8">
        <f t="shared" si="112"/>
        <v>0</v>
      </c>
      <c r="CI174" s="8"/>
      <c r="CJ174" s="8">
        <f t="shared" si="113"/>
        <v>0</v>
      </c>
      <c r="CK174" s="8"/>
      <c r="CL174" s="8">
        <f t="shared" si="114"/>
        <v>0</v>
      </c>
      <c r="CM174" s="8"/>
      <c r="CN174" s="8">
        <f t="shared" si="115"/>
        <v>0</v>
      </c>
      <c r="CO174" s="8"/>
      <c r="CP174" s="8">
        <f t="shared" si="116"/>
        <v>0</v>
      </c>
      <c r="CQ174" s="8"/>
      <c r="CR174" s="8">
        <f t="shared" si="117"/>
        <v>0</v>
      </c>
      <c r="CS174" s="8"/>
      <c r="CT174" s="8">
        <f t="shared" si="118"/>
        <v>0</v>
      </c>
      <c r="CU174" s="8"/>
      <c r="CV174" s="8">
        <f t="shared" si="119"/>
        <v>0</v>
      </c>
      <c r="CW174" s="8"/>
      <c r="CX174" s="8">
        <f t="shared" si="120"/>
        <v>0</v>
      </c>
      <c r="CY174" s="8"/>
      <c r="CZ174" s="8">
        <f t="shared" si="121"/>
        <v>0</v>
      </c>
      <c r="DA174" s="8"/>
      <c r="DB174" s="8">
        <f t="shared" si="122"/>
        <v>0</v>
      </c>
      <c r="DC174" s="8"/>
      <c r="DD174" s="8">
        <f t="shared" si="123"/>
        <v>0</v>
      </c>
      <c r="DE174" s="8"/>
      <c r="DF174" s="8">
        <f t="shared" si="124"/>
        <v>0</v>
      </c>
      <c r="DG174" s="8"/>
      <c r="DH174" s="8">
        <f t="shared" si="125"/>
        <v>0</v>
      </c>
      <c r="DI174" s="8"/>
      <c r="DJ174" s="8">
        <f t="shared" si="126"/>
        <v>0</v>
      </c>
      <c r="DK174" s="8"/>
      <c r="DL174" s="8">
        <f t="shared" si="127"/>
        <v>0</v>
      </c>
      <c r="DM174" s="18"/>
    </row>
    <row r="175" spans="2:117" customFormat="1" x14ac:dyDescent="0.15">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04"/>
        <v/>
      </c>
      <c r="BP175" s="10">
        <f t="shared" si="105"/>
        <v>40</v>
      </c>
      <c r="BQ175" s="10">
        <f t="shared" si="106"/>
        <v>3</v>
      </c>
      <c r="BR175" s="10">
        <f t="shared" si="107"/>
        <v>40</v>
      </c>
      <c r="BS175" s="10" t="str">
        <f t="shared" si="108"/>
        <v/>
      </c>
      <c r="BT175" s="10" t="str">
        <f t="shared" si="109"/>
        <v/>
      </c>
      <c r="BU175" s="10" t="str">
        <f t="shared" si="110"/>
        <v/>
      </c>
      <c r="BV175" s="10"/>
      <c r="BW175" s="10">
        <v>40</v>
      </c>
      <c r="BX175" s="10"/>
      <c r="BY175" s="10"/>
      <c r="BZ175" s="10"/>
      <c r="CA175" s="10"/>
      <c r="CB175" s="10"/>
      <c r="CC175" s="10"/>
      <c r="CD175" s="10"/>
      <c r="CE175" s="8"/>
      <c r="CF175" s="8">
        <f t="shared" si="111"/>
        <v>0</v>
      </c>
      <c r="CG175" s="8"/>
      <c r="CH175" s="8">
        <f t="shared" si="112"/>
        <v>0</v>
      </c>
      <c r="CI175" s="8"/>
      <c r="CJ175" s="8">
        <f t="shared" si="113"/>
        <v>0</v>
      </c>
      <c r="CK175" s="8"/>
      <c r="CL175" s="8">
        <f t="shared" si="114"/>
        <v>0</v>
      </c>
      <c r="CM175" s="8"/>
      <c r="CN175" s="8">
        <f t="shared" si="115"/>
        <v>0</v>
      </c>
      <c r="CO175" s="8"/>
      <c r="CP175" s="8">
        <f t="shared" si="116"/>
        <v>0</v>
      </c>
      <c r="CQ175" s="8"/>
      <c r="CR175" s="8">
        <f t="shared" si="117"/>
        <v>0</v>
      </c>
      <c r="CS175" s="8"/>
      <c r="CT175" s="8">
        <f t="shared" si="118"/>
        <v>0</v>
      </c>
      <c r="CU175" s="8"/>
      <c r="CV175" s="8">
        <f t="shared" si="119"/>
        <v>0</v>
      </c>
      <c r="CW175" s="8"/>
      <c r="CX175" s="8">
        <f t="shared" si="120"/>
        <v>0</v>
      </c>
      <c r="CY175" s="8"/>
      <c r="CZ175" s="8">
        <f t="shared" si="121"/>
        <v>0</v>
      </c>
      <c r="DA175" s="8"/>
      <c r="DB175" s="8">
        <f t="shared" si="122"/>
        <v>0</v>
      </c>
      <c r="DC175" s="8"/>
      <c r="DD175" s="8">
        <f t="shared" si="123"/>
        <v>0</v>
      </c>
      <c r="DE175" s="8"/>
      <c r="DF175" s="8">
        <f t="shared" si="124"/>
        <v>0</v>
      </c>
      <c r="DG175" s="8"/>
      <c r="DH175" s="8">
        <f t="shared" si="125"/>
        <v>0</v>
      </c>
      <c r="DI175" s="8"/>
      <c r="DJ175" s="8">
        <f t="shared" si="126"/>
        <v>0</v>
      </c>
      <c r="DK175" s="8"/>
      <c r="DL175" s="8">
        <f t="shared" si="127"/>
        <v>0</v>
      </c>
      <c r="DM175" s="18"/>
    </row>
    <row r="176" spans="2:117" customFormat="1" x14ac:dyDescent="0.15">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04"/>
        <v/>
      </c>
      <c r="BP176" s="10">
        <f t="shared" si="105"/>
        <v>40</v>
      </c>
      <c r="BQ176" s="10">
        <f t="shared" si="106"/>
        <v>40</v>
      </c>
      <c r="BR176" s="10">
        <f t="shared" si="107"/>
        <v>40</v>
      </c>
      <c r="BS176" s="10" t="str">
        <f t="shared" si="108"/>
        <v/>
      </c>
      <c r="BT176" s="10">
        <f t="shared" si="109"/>
        <v>40</v>
      </c>
      <c r="BU176" s="10" t="str">
        <f t="shared" si="110"/>
        <v/>
      </c>
      <c r="BV176" s="10"/>
      <c r="BW176" s="10"/>
      <c r="BX176" s="10"/>
      <c r="BY176" s="10"/>
      <c r="BZ176" s="10"/>
      <c r="CA176" s="10"/>
      <c r="CB176" s="10"/>
      <c r="CC176" s="10"/>
      <c r="CD176" s="10"/>
      <c r="CE176" s="8"/>
      <c r="CF176" s="8">
        <f t="shared" si="111"/>
        <v>0</v>
      </c>
      <c r="CG176" s="8"/>
      <c r="CH176" s="8">
        <f t="shared" si="112"/>
        <v>0</v>
      </c>
      <c r="CI176" s="8"/>
      <c r="CJ176" s="8">
        <f t="shared" si="113"/>
        <v>0</v>
      </c>
      <c r="CK176" s="8"/>
      <c r="CL176" s="8">
        <f t="shared" si="114"/>
        <v>0</v>
      </c>
      <c r="CM176" s="8"/>
      <c r="CN176" s="8">
        <f t="shared" si="115"/>
        <v>0</v>
      </c>
      <c r="CO176" s="8"/>
      <c r="CP176" s="8">
        <f t="shared" si="116"/>
        <v>0</v>
      </c>
      <c r="CQ176" s="8"/>
      <c r="CR176" s="8">
        <f t="shared" si="117"/>
        <v>0</v>
      </c>
      <c r="CS176" s="8"/>
      <c r="CT176" s="8">
        <f t="shared" si="118"/>
        <v>0</v>
      </c>
      <c r="CU176" s="8"/>
      <c r="CV176" s="8">
        <f t="shared" si="119"/>
        <v>0</v>
      </c>
      <c r="CW176" s="8"/>
      <c r="CX176" s="8">
        <f t="shared" si="120"/>
        <v>0</v>
      </c>
      <c r="CY176" s="8"/>
      <c r="CZ176" s="8">
        <f t="shared" si="121"/>
        <v>0</v>
      </c>
      <c r="DA176" s="8"/>
      <c r="DB176" s="8">
        <f t="shared" si="122"/>
        <v>0</v>
      </c>
      <c r="DC176" s="8"/>
      <c r="DD176" s="8">
        <f t="shared" si="123"/>
        <v>0</v>
      </c>
      <c r="DE176" s="8"/>
      <c r="DF176" s="8">
        <f t="shared" si="124"/>
        <v>0</v>
      </c>
      <c r="DG176" s="8"/>
      <c r="DH176" s="8">
        <f t="shared" si="125"/>
        <v>0</v>
      </c>
      <c r="DI176" s="8"/>
      <c r="DJ176" s="8">
        <f t="shared" si="126"/>
        <v>0</v>
      </c>
      <c r="DK176" s="8"/>
      <c r="DL176" s="8">
        <f t="shared" si="127"/>
        <v>0</v>
      </c>
      <c r="DM176" s="18"/>
    </row>
    <row r="177" spans="2:117" customFormat="1" x14ac:dyDescent="0.15">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04"/>
        <v>3</v>
      </c>
      <c r="BP177" s="10">
        <f t="shared" si="105"/>
        <v>3</v>
      </c>
      <c r="BQ177" s="10">
        <f t="shared" si="106"/>
        <v>3</v>
      </c>
      <c r="BR177" s="10">
        <f t="shared" si="107"/>
        <v>3</v>
      </c>
      <c r="BS177" s="10">
        <f t="shared" si="108"/>
        <v>3</v>
      </c>
      <c r="BT177" s="10">
        <f t="shared" si="109"/>
        <v>3</v>
      </c>
      <c r="BU177" s="10">
        <f t="shared" si="110"/>
        <v>3</v>
      </c>
      <c r="BV177" s="10"/>
      <c r="BW177" s="10"/>
      <c r="BX177" s="10"/>
      <c r="BY177" s="10"/>
      <c r="BZ177" s="10"/>
      <c r="CA177" s="10"/>
      <c r="CB177" s="10"/>
      <c r="CC177" s="10"/>
      <c r="CD177" s="10"/>
      <c r="CE177" s="8"/>
      <c r="CF177" s="8">
        <f t="shared" si="111"/>
        <v>1</v>
      </c>
      <c r="CG177" s="8"/>
      <c r="CH177" s="8">
        <f t="shared" si="112"/>
        <v>1</v>
      </c>
      <c r="CI177" s="8"/>
      <c r="CJ177" s="8">
        <f t="shared" si="113"/>
        <v>1</v>
      </c>
      <c r="CK177" s="8"/>
      <c r="CL177" s="8">
        <f t="shared" si="114"/>
        <v>1</v>
      </c>
      <c r="CM177" s="8"/>
      <c r="CN177" s="8">
        <f t="shared" si="115"/>
        <v>1</v>
      </c>
      <c r="CO177" s="8"/>
      <c r="CP177" s="8">
        <f t="shared" si="116"/>
        <v>1</v>
      </c>
      <c r="CQ177" s="8"/>
      <c r="CR177" s="8">
        <f t="shared" si="117"/>
        <v>1</v>
      </c>
      <c r="CS177" s="8"/>
      <c r="CT177" s="8">
        <f t="shared" si="118"/>
        <v>1</v>
      </c>
      <c r="CU177" s="8"/>
      <c r="CV177" s="8">
        <f t="shared" si="119"/>
        <v>1</v>
      </c>
      <c r="CW177" s="8"/>
      <c r="CX177" s="8">
        <f t="shared" si="120"/>
        <v>1</v>
      </c>
      <c r="CY177" s="8"/>
      <c r="CZ177" s="8">
        <f t="shared" si="121"/>
        <v>1</v>
      </c>
      <c r="DA177" s="8"/>
      <c r="DB177" s="8">
        <f t="shared" si="122"/>
        <v>1</v>
      </c>
      <c r="DC177" s="8"/>
      <c r="DD177" s="8">
        <f t="shared" si="123"/>
        <v>1</v>
      </c>
      <c r="DE177" s="8"/>
      <c r="DF177" s="8">
        <f t="shared" si="124"/>
        <v>1</v>
      </c>
      <c r="DG177" s="8"/>
      <c r="DH177" s="8">
        <f t="shared" si="125"/>
        <v>1</v>
      </c>
      <c r="DI177" s="8"/>
      <c r="DJ177" s="8">
        <f t="shared" si="126"/>
        <v>1</v>
      </c>
      <c r="DK177" s="8"/>
      <c r="DL177" s="8">
        <f t="shared" si="127"/>
        <v>1</v>
      </c>
      <c r="DM177" s="18"/>
    </row>
    <row r="178" spans="2:117" customFormat="1" x14ac:dyDescent="0.15">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04"/>
        <v/>
      </c>
      <c r="BP178" s="10">
        <f t="shared" si="105"/>
        <v>3</v>
      </c>
      <c r="BQ178" s="10">
        <f t="shared" si="106"/>
        <v>3</v>
      </c>
      <c r="BR178" s="10">
        <f t="shared" si="107"/>
        <v>3</v>
      </c>
      <c r="BS178" s="10">
        <f t="shared" si="108"/>
        <v>3</v>
      </c>
      <c r="BT178" s="10">
        <f t="shared" si="109"/>
        <v>3</v>
      </c>
      <c r="BU178" s="10">
        <f t="shared" si="110"/>
        <v>3</v>
      </c>
      <c r="BV178" s="10">
        <v>3</v>
      </c>
      <c r="BW178" s="10"/>
      <c r="BX178" s="10"/>
      <c r="BY178" s="10"/>
      <c r="BZ178" s="10"/>
      <c r="CA178" s="10"/>
      <c r="CB178" s="10"/>
      <c r="CC178" s="10"/>
      <c r="CD178" s="10"/>
      <c r="CE178" s="8"/>
      <c r="CF178" s="8">
        <f t="shared" si="111"/>
        <v>0</v>
      </c>
      <c r="CG178" s="8"/>
      <c r="CH178" s="8">
        <f t="shared" si="112"/>
        <v>0</v>
      </c>
      <c r="CI178" s="8"/>
      <c r="CJ178" s="8">
        <f t="shared" si="113"/>
        <v>0</v>
      </c>
      <c r="CK178" s="8"/>
      <c r="CL178" s="8">
        <f t="shared" si="114"/>
        <v>0</v>
      </c>
      <c r="CM178" s="8"/>
      <c r="CN178" s="8">
        <f t="shared" si="115"/>
        <v>0</v>
      </c>
      <c r="CO178" s="8"/>
      <c r="CP178" s="8">
        <f t="shared" si="116"/>
        <v>0</v>
      </c>
      <c r="CQ178" s="8"/>
      <c r="CR178" s="8">
        <f t="shared" si="117"/>
        <v>0</v>
      </c>
      <c r="CS178" s="8"/>
      <c r="CT178" s="8">
        <f t="shared" si="118"/>
        <v>0</v>
      </c>
      <c r="CU178" s="8"/>
      <c r="CV178" s="8">
        <f t="shared" si="119"/>
        <v>0</v>
      </c>
      <c r="CW178" s="8"/>
      <c r="CX178" s="8">
        <f t="shared" si="120"/>
        <v>0</v>
      </c>
      <c r="CY178" s="8"/>
      <c r="CZ178" s="8">
        <f t="shared" si="121"/>
        <v>0</v>
      </c>
      <c r="DA178" s="8"/>
      <c r="DB178" s="8">
        <f t="shared" si="122"/>
        <v>0</v>
      </c>
      <c r="DC178" s="8"/>
      <c r="DD178" s="8">
        <f t="shared" si="123"/>
        <v>0</v>
      </c>
      <c r="DE178" s="8"/>
      <c r="DF178" s="8">
        <f t="shared" si="124"/>
        <v>0</v>
      </c>
      <c r="DG178" s="8"/>
      <c r="DH178" s="8">
        <f t="shared" si="125"/>
        <v>0</v>
      </c>
      <c r="DI178" s="8"/>
      <c r="DJ178" s="8">
        <f t="shared" si="126"/>
        <v>0</v>
      </c>
      <c r="DK178" s="8"/>
      <c r="DL178" s="8">
        <f t="shared" si="127"/>
        <v>0</v>
      </c>
      <c r="DM178" s="18"/>
    </row>
    <row r="179" spans="2:117" customFormat="1" x14ac:dyDescent="0.15">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04"/>
        <v/>
      </c>
      <c r="BP179" s="10">
        <f t="shared" si="105"/>
        <v>40</v>
      </c>
      <c r="BQ179" s="10">
        <f t="shared" si="106"/>
        <v>40</v>
      </c>
      <c r="BR179" s="10">
        <f t="shared" si="107"/>
        <v>3</v>
      </c>
      <c r="BS179" s="10" t="str">
        <f t="shared" si="108"/>
        <v/>
      </c>
      <c r="BT179" s="10" t="str">
        <f t="shared" si="109"/>
        <v/>
      </c>
      <c r="BU179" s="10" t="str">
        <f t="shared" si="110"/>
        <v/>
      </c>
      <c r="BV179" s="10"/>
      <c r="BW179" s="10"/>
      <c r="BX179" s="10"/>
      <c r="BY179" s="10"/>
      <c r="BZ179" s="10"/>
      <c r="CA179" s="10"/>
      <c r="CB179" s="10"/>
      <c r="CC179" s="10"/>
      <c r="CD179" s="10"/>
      <c r="CE179" s="8"/>
      <c r="CF179" s="8">
        <f t="shared" si="111"/>
        <v>0</v>
      </c>
      <c r="CG179" s="8"/>
      <c r="CH179" s="8">
        <f t="shared" si="112"/>
        <v>0</v>
      </c>
      <c r="CI179" s="8"/>
      <c r="CJ179" s="8">
        <f t="shared" si="113"/>
        <v>0</v>
      </c>
      <c r="CK179" s="8"/>
      <c r="CL179" s="8">
        <f t="shared" si="114"/>
        <v>0</v>
      </c>
      <c r="CM179" s="8"/>
      <c r="CN179" s="8">
        <f t="shared" si="115"/>
        <v>0</v>
      </c>
      <c r="CO179" s="8"/>
      <c r="CP179" s="8">
        <f t="shared" si="116"/>
        <v>0</v>
      </c>
      <c r="CQ179" s="8"/>
      <c r="CR179" s="8">
        <f t="shared" si="117"/>
        <v>0</v>
      </c>
      <c r="CS179" s="8"/>
      <c r="CT179" s="8">
        <f t="shared" si="118"/>
        <v>0</v>
      </c>
      <c r="CU179" s="8"/>
      <c r="CV179" s="8">
        <f t="shared" si="119"/>
        <v>0</v>
      </c>
      <c r="CW179" s="8"/>
      <c r="CX179" s="8">
        <f t="shared" si="120"/>
        <v>0</v>
      </c>
      <c r="CY179" s="8"/>
      <c r="CZ179" s="8">
        <f t="shared" si="121"/>
        <v>0</v>
      </c>
      <c r="DA179" s="8"/>
      <c r="DB179" s="8">
        <f t="shared" si="122"/>
        <v>0</v>
      </c>
      <c r="DC179" s="8"/>
      <c r="DD179" s="8">
        <f t="shared" si="123"/>
        <v>0</v>
      </c>
      <c r="DE179" s="8"/>
      <c r="DF179" s="8">
        <f t="shared" si="124"/>
        <v>0</v>
      </c>
      <c r="DG179" s="8"/>
      <c r="DH179" s="8">
        <f t="shared" si="125"/>
        <v>0</v>
      </c>
      <c r="DI179" s="8"/>
      <c r="DJ179" s="8">
        <f t="shared" si="126"/>
        <v>0</v>
      </c>
      <c r="DK179" s="8"/>
      <c r="DL179" s="8">
        <f t="shared" si="127"/>
        <v>0</v>
      </c>
      <c r="DM179" s="18"/>
    </row>
    <row r="180" spans="2:117" customFormat="1" x14ac:dyDescent="0.15">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04"/>
        <v/>
      </c>
      <c r="BP180" s="10">
        <f t="shared" si="105"/>
        <v>40</v>
      </c>
      <c r="BQ180" s="10">
        <f t="shared" si="106"/>
        <v>3</v>
      </c>
      <c r="BR180" s="10">
        <f t="shared" si="107"/>
        <v>3</v>
      </c>
      <c r="BS180" s="10" t="str">
        <f t="shared" si="108"/>
        <v/>
      </c>
      <c r="BT180" s="10" t="str">
        <f t="shared" si="109"/>
        <v/>
      </c>
      <c r="BU180" s="10" t="str">
        <f t="shared" si="110"/>
        <v/>
      </c>
      <c r="BV180" s="10"/>
      <c r="BW180" s="10">
        <v>40</v>
      </c>
      <c r="BX180" s="10"/>
      <c r="BY180" s="10"/>
      <c r="BZ180" s="10"/>
      <c r="CA180" s="10"/>
      <c r="CB180" s="10"/>
      <c r="CC180" s="10"/>
      <c r="CD180" s="10"/>
      <c r="CE180" s="8"/>
      <c r="CF180" s="8">
        <f t="shared" si="111"/>
        <v>0</v>
      </c>
      <c r="CG180" s="8"/>
      <c r="CH180" s="8">
        <f t="shared" si="112"/>
        <v>0</v>
      </c>
      <c r="CI180" s="8"/>
      <c r="CJ180" s="8">
        <f t="shared" si="113"/>
        <v>0</v>
      </c>
      <c r="CK180" s="8"/>
      <c r="CL180" s="8">
        <f t="shared" si="114"/>
        <v>0</v>
      </c>
      <c r="CM180" s="8"/>
      <c r="CN180" s="8">
        <f t="shared" si="115"/>
        <v>0</v>
      </c>
      <c r="CO180" s="8"/>
      <c r="CP180" s="8">
        <f t="shared" si="116"/>
        <v>0</v>
      </c>
      <c r="CQ180" s="8"/>
      <c r="CR180" s="8">
        <f t="shared" si="117"/>
        <v>0</v>
      </c>
      <c r="CS180" s="8"/>
      <c r="CT180" s="8">
        <f t="shared" si="118"/>
        <v>0</v>
      </c>
      <c r="CU180" s="8"/>
      <c r="CV180" s="8">
        <f t="shared" si="119"/>
        <v>0</v>
      </c>
      <c r="CW180" s="8"/>
      <c r="CX180" s="8">
        <f t="shared" si="120"/>
        <v>0</v>
      </c>
      <c r="CY180" s="8"/>
      <c r="CZ180" s="8">
        <f t="shared" si="121"/>
        <v>0</v>
      </c>
      <c r="DA180" s="8"/>
      <c r="DB180" s="8">
        <f t="shared" si="122"/>
        <v>0</v>
      </c>
      <c r="DC180" s="8"/>
      <c r="DD180" s="8">
        <f t="shared" si="123"/>
        <v>0</v>
      </c>
      <c r="DE180" s="8"/>
      <c r="DF180" s="8">
        <f t="shared" si="124"/>
        <v>0</v>
      </c>
      <c r="DG180" s="8"/>
      <c r="DH180" s="8">
        <f t="shared" si="125"/>
        <v>0</v>
      </c>
      <c r="DI180" s="8"/>
      <c r="DJ180" s="8">
        <f t="shared" si="126"/>
        <v>0</v>
      </c>
      <c r="DK180" s="8"/>
      <c r="DL180" s="8">
        <f t="shared" si="127"/>
        <v>0</v>
      </c>
      <c r="DM180" s="18"/>
    </row>
    <row r="181" spans="2:117" customFormat="1" x14ac:dyDescent="0.15">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04"/>
        <v/>
      </c>
      <c r="BP181" s="10">
        <f t="shared" si="105"/>
        <v>40</v>
      </c>
      <c r="BQ181" s="10">
        <f t="shared" si="106"/>
        <v>40</v>
      </c>
      <c r="BR181" s="10">
        <f t="shared" si="107"/>
        <v>40</v>
      </c>
      <c r="BS181" s="10">
        <f t="shared" si="108"/>
        <v>40</v>
      </c>
      <c r="BT181" s="10">
        <f t="shared" si="109"/>
        <v>40</v>
      </c>
      <c r="BU181" s="10">
        <f t="shared" si="110"/>
        <v>40</v>
      </c>
      <c r="BV181" s="10">
        <v>40</v>
      </c>
      <c r="BW181" s="10">
        <v>3</v>
      </c>
      <c r="BX181" s="10"/>
      <c r="BY181" s="10"/>
      <c r="BZ181" s="10"/>
      <c r="CA181" s="10"/>
      <c r="CB181" s="10"/>
      <c r="CC181" s="10"/>
      <c r="CD181" s="10"/>
      <c r="CE181" s="8"/>
      <c r="CF181" s="8">
        <f t="shared" si="111"/>
        <v>0</v>
      </c>
      <c r="CG181" s="8"/>
      <c r="CH181" s="8">
        <f t="shared" si="112"/>
        <v>0</v>
      </c>
      <c r="CI181" s="8"/>
      <c r="CJ181" s="8">
        <f t="shared" si="113"/>
        <v>0</v>
      </c>
      <c r="CK181" s="8"/>
      <c r="CL181" s="8">
        <f t="shared" si="114"/>
        <v>0</v>
      </c>
      <c r="CM181" s="8"/>
      <c r="CN181" s="8">
        <f t="shared" si="115"/>
        <v>0</v>
      </c>
      <c r="CO181" s="8"/>
      <c r="CP181" s="8">
        <f t="shared" si="116"/>
        <v>0</v>
      </c>
      <c r="CQ181" s="8"/>
      <c r="CR181" s="8">
        <f t="shared" si="117"/>
        <v>0</v>
      </c>
      <c r="CS181" s="8"/>
      <c r="CT181" s="8">
        <f t="shared" si="118"/>
        <v>0</v>
      </c>
      <c r="CU181" s="8"/>
      <c r="CV181" s="8">
        <f t="shared" si="119"/>
        <v>0</v>
      </c>
      <c r="CW181" s="8"/>
      <c r="CX181" s="8">
        <f t="shared" si="120"/>
        <v>0</v>
      </c>
      <c r="CY181" s="8"/>
      <c r="CZ181" s="8">
        <f t="shared" si="121"/>
        <v>0</v>
      </c>
      <c r="DA181" s="8"/>
      <c r="DB181" s="8">
        <f t="shared" si="122"/>
        <v>0</v>
      </c>
      <c r="DC181" s="8"/>
      <c r="DD181" s="8">
        <f t="shared" si="123"/>
        <v>0</v>
      </c>
      <c r="DE181" s="8"/>
      <c r="DF181" s="8">
        <f t="shared" si="124"/>
        <v>0</v>
      </c>
      <c r="DG181" s="8"/>
      <c r="DH181" s="8">
        <f t="shared" si="125"/>
        <v>0</v>
      </c>
      <c r="DI181" s="8"/>
      <c r="DJ181" s="8">
        <f t="shared" si="126"/>
        <v>0</v>
      </c>
      <c r="DK181" s="8"/>
      <c r="DL181" s="8">
        <f t="shared" si="127"/>
        <v>0</v>
      </c>
      <c r="DM181" s="18"/>
    </row>
    <row r="182" spans="2:117" customFormat="1" x14ac:dyDescent="0.15">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04"/>
        <v>40</v>
      </c>
      <c r="BP182" s="10">
        <f t="shared" si="105"/>
        <v>40</v>
      </c>
      <c r="BQ182" s="10">
        <f t="shared" si="106"/>
        <v>40</v>
      </c>
      <c r="BR182" s="10">
        <f t="shared" si="107"/>
        <v>3</v>
      </c>
      <c r="BS182" s="10" t="str">
        <f t="shared" si="108"/>
        <v/>
      </c>
      <c r="BT182" s="10" t="str">
        <f t="shared" si="109"/>
        <v/>
      </c>
      <c r="BU182" s="10" t="str">
        <f t="shared" si="110"/>
        <v/>
      </c>
      <c r="BV182" s="10">
        <v>40</v>
      </c>
      <c r="BW182" s="10"/>
      <c r="BX182" s="10"/>
      <c r="BY182" s="10"/>
      <c r="BZ182" s="10"/>
      <c r="CA182" s="10"/>
      <c r="CB182" s="10"/>
      <c r="CC182" s="10"/>
      <c r="CD182" s="10"/>
      <c r="CE182" s="8"/>
      <c r="CF182" s="8">
        <f t="shared" si="111"/>
        <v>0</v>
      </c>
      <c r="CG182" s="8"/>
      <c r="CH182" s="8">
        <f t="shared" si="112"/>
        <v>0</v>
      </c>
      <c r="CI182" s="8"/>
      <c r="CJ182" s="8">
        <f t="shared" si="113"/>
        <v>0</v>
      </c>
      <c r="CK182" s="8"/>
      <c r="CL182" s="8">
        <f t="shared" si="114"/>
        <v>0</v>
      </c>
      <c r="CM182" s="8"/>
      <c r="CN182" s="8">
        <f t="shared" si="115"/>
        <v>0</v>
      </c>
      <c r="CO182" s="8"/>
      <c r="CP182" s="8">
        <f t="shared" si="116"/>
        <v>0</v>
      </c>
      <c r="CQ182" s="8"/>
      <c r="CR182" s="8">
        <f t="shared" si="117"/>
        <v>0</v>
      </c>
      <c r="CS182" s="8"/>
      <c r="CT182" s="8">
        <f t="shared" si="118"/>
        <v>0</v>
      </c>
      <c r="CU182" s="8"/>
      <c r="CV182" s="8">
        <f t="shared" si="119"/>
        <v>0</v>
      </c>
      <c r="CW182" s="8"/>
      <c r="CX182" s="8">
        <f t="shared" si="120"/>
        <v>0</v>
      </c>
      <c r="CY182" s="8"/>
      <c r="CZ182" s="8">
        <f t="shared" si="121"/>
        <v>0</v>
      </c>
      <c r="DA182" s="8"/>
      <c r="DB182" s="8">
        <f t="shared" si="122"/>
        <v>0</v>
      </c>
      <c r="DC182" s="8"/>
      <c r="DD182" s="8">
        <f t="shared" si="123"/>
        <v>0</v>
      </c>
      <c r="DE182" s="8"/>
      <c r="DF182" s="8">
        <f t="shared" si="124"/>
        <v>0</v>
      </c>
      <c r="DG182" s="8"/>
      <c r="DH182" s="8">
        <f t="shared" si="125"/>
        <v>0</v>
      </c>
      <c r="DI182" s="8"/>
      <c r="DJ182" s="8">
        <f t="shared" si="126"/>
        <v>0</v>
      </c>
      <c r="DK182" s="8"/>
      <c r="DL182" s="8">
        <f t="shared" si="127"/>
        <v>0</v>
      </c>
      <c r="DM182" s="18"/>
    </row>
    <row r="183" spans="2:117" customFormat="1" x14ac:dyDescent="0.15">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04"/>
        <v/>
      </c>
      <c r="BP183" s="10">
        <f t="shared" si="105"/>
        <v>40</v>
      </c>
      <c r="BQ183" s="10">
        <f t="shared" si="106"/>
        <v>3</v>
      </c>
      <c r="BR183" s="10">
        <f t="shared" si="107"/>
        <v>3</v>
      </c>
      <c r="BS183" s="10" t="str">
        <f t="shared" si="108"/>
        <v/>
      </c>
      <c r="BT183" s="10" t="str">
        <f t="shared" si="109"/>
        <v/>
      </c>
      <c r="BU183" s="10" t="str">
        <f t="shared" si="110"/>
        <v/>
      </c>
      <c r="BV183" s="10"/>
      <c r="BW183" s="10">
        <v>3</v>
      </c>
      <c r="BX183" s="10"/>
      <c r="BY183" s="10"/>
      <c r="BZ183" s="10"/>
      <c r="CA183" s="10"/>
      <c r="CB183" s="10"/>
      <c r="CC183" s="10"/>
      <c r="CD183" s="10"/>
      <c r="CE183" s="8"/>
      <c r="CF183" s="8">
        <f t="shared" si="111"/>
        <v>0</v>
      </c>
      <c r="CG183" s="8"/>
      <c r="CH183" s="8">
        <f t="shared" si="112"/>
        <v>0</v>
      </c>
      <c r="CI183" s="8"/>
      <c r="CJ183" s="8">
        <f t="shared" si="113"/>
        <v>0</v>
      </c>
      <c r="CK183" s="8"/>
      <c r="CL183" s="8">
        <f t="shared" si="114"/>
        <v>0</v>
      </c>
      <c r="CM183" s="8"/>
      <c r="CN183" s="8">
        <f t="shared" si="115"/>
        <v>0</v>
      </c>
      <c r="CO183" s="8"/>
      <c r="CP183" s="8">
        <f t="shared" si="116"/>
        <v>0</v>
      </c>
      <c r="CQ183" s="8"/>
      <c r="CR183" s="8">
        <f t="shared" si="117"/>
        <v>0</v>
      </c>
      <c r="CS183" s="8"/>
      <c r="CT183" s="8">
        <f t="shared" si="118"/>
        <v>0</v>
      </c>
      <c r="CU183" s="8"/>
      <c r="CV183" s="8">
        <f t="shared" si="119"/>
        <v>0</v>
      </c>
      <c r="CW183" s="8"/>
      <c r="CX183" s="8">
        <f t="shared" si="120"/>
        <v>0</v>
      </c>
      <c r="CY183" s="8"/>
      <c r="CZ183" s="8">
        <f t="shared" si="121"/>
        <v>0</v>
      </c>
      <c r="DA183" s="8"/>
      <c r="DB183" s="8">
        <f t="shared" si="122"/>
        <v>0</v>
      </c>
      <c r="DC183" s="8"/>
      <c r="DD183" s="8">
        <f t="shared" si="123"/>
        <v>0</v>
      </c>
      <c r="DE183" s="8"/>
      <c r="DF183" s="8">
        <f t="shared" si="124"/>
        <v>0</v>
      </c>
      <c r="DG183" s="8"/>
      <c r="DH183" s="8">
        <f t="shared" si="125"/>
        <v>0</v>
      </c>
      <c r="DI183" s="8"/>
      <c r="DJ183" s="8">
        <f t="shared" si="126"/>
        <v>0</v>
      </c>
      <c r="DK183" s="8"/>
      <c r="DL183" s="8">
        <f t="shared" si="127"/>
        <v>0</v>
      </c>
      <c r="DM183" s="18"/>
    </row>
    <row r="184" spans="2:117" customFormat="1" x14ac:dyDescent="0.15">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04"/>
        <v/>
      </c>
      <c r="BP184" s="10">
        <f t="shared" si="105"/>
        <v>40</v>
      </c>
      <c r="BQ184" s="10">
        <f t="shared" si="106"/>
        <v>3</v>
      </c>
      <c r="BR184" s="10">
        <f t="shared" si="107"/>
        <v>40</v>
      </c>
      <c r="BS184" s="10" t="str">
        <f t="shared" si="108"/>
        <v/>
      </c>
      <c r="BT184" s="10" t="str">
        <f t="shared" si="109"/>
        <v/>
      </c>
      <c r="BU184" s="10" t="str">
        <f t="shared" si="110"/>
        <v/>
      </c>
      <c r="BV184" s="10"/>
      <c r="BW184" s="10">
        <v>3</v>
      </c>
      <c r="BX184" s="10"/>
      <c r="BY184" s="10"/>
      <c r="BZ184" s="10"/>
      <c r="CA184" s="10"/>
      <c r="CB184" s="10"/>
      <c r="CC184" s="10"/>
      <c r="CD184" s="10"/>
      <c r="CE184" s="8"/>
      <c r="CF184" s="8">
        <f t="shared" si="111"/>
        <v>0</v>
      </c>
      <c r="CG184" s="8"/>
      <c r="CH184" s="8">
        <f t="shared" si="112"/>
        <v>0</v>
      </c>
      <c r="CI184" s="8"/>
      <c r="CJ184" s="8">
        <f t="shared" si="113"/>
        <v>0</v>
      </c>
      <c r="CK184" s="8"/>
      <c r="CL184" s="8">
        <f t="shared" si="114"/>
        <v>0</v>
      </c>
      <c r="CM184" s="8"/>
      <c r="CN184" s="8">
        <f t="shared" si="115"/>
        <v>0</v>
      </c>
      <c r="CO184" s="8"/>
      <c r="CP184" s="8">
        <f t="shared" si="116"/>
        <v>0</v>
      </c>
      <c r="CQ184" s="8"/>
      <c r="CR184" s="8">
        <f t="shared" si="117"/>
        <v>0</v>
      </c>
      <c r="CS184" s="8"/>
      <c r="CT184" s="8">
        <f t="shared" si="118"/>
        <v>0</v>
      </c>
      <c r="CU184" s="8"/>
      <c r="CV184" s="8">
        <f t="shared" si="119"/>
        <v>0</v>
      </c>
      <c r="CW184" s="8"/>
      <c r="CX184" s="8">
        <f t="shared" si="120"/>
        <v>0</v>
      </c>
      <c r="CY184" s="8"/>
      <c r="CZ184" s="8">
        <f t="shared" si="121"/>
        <v>0</v>
      </c>
      <c r="DA184" s="8"/>
      <c r="DB184" s="8">
        <f t="shared" si="122"/>
        <v>0</v>
      </c>
      <c r="DC184" s="8"/>
      <c r="DD184" s="8">
        <f t="shared" si="123"/>
        <v>0</v>
      </c>
      <c r="DE184" s="8"/>
      <c r="DF184" s="8">
        <f t="shared" si="124"/>
        <v>0</v>
      </c>
      <c r="DG184" s="8"/>
      <c r="DH184" s="8">
        <f t="shared" si="125"/>
        <v>0</v>
      </c>
      <c r="DI184" s="8"/>
      <c r="DJ184" s="8">
        <f t="shared" si="126"/>
        <v>0</v>
      </c>
      <c r="DK184" s="8"/>
      <c r="DL184" s="8">
        <f t="shared" si="127"/>
        <v>0</v>
      </c>
      <c r="DM184" s="18"/>
    </row>
    <row r="185" spans="2:117" customFormat="1" x14ac:dyDescent="0.15">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28">IF(ABS(MAX(BA185:BF185))&gt;ABS(MIN(BA185:BF185)),IF(P185&lt;0,IF(BA185=MAX(BA185:BF185),3,IF(BF185=MAX(BA185:BF185),40,"")),IF(BC185=MAX(BA185:BF185),0,IF(BD185=MAX(BA185:BF185),43,""))),IF(P185&lt;0,IF(BA185=MIN(BA185:BF185),40,IF(BF185=MIN(BA185:BF185),3,"")),IF(BC185=MIN(BA185:BF185),43,IF(BD185=MIN(BA185:BF185),0,""))))</f>
        <v>3</v>
      </c>
      <c r="BP185" s="10">
        <f t="shared" ref="BP185:BP216" si="129" xml:space="preserve">
IF(P185&lt;0,
 IF(BA185&gt;BF185,3,40),
 IF(BC185&gt;BD185,0,43)
)</f>
        <v>3</v>
      </c>
      <c r="BQ185" s="10">
        <f t="shared" ref="BQ185:BQ216" si="130" xml:space="preserve">
IF(P185&lt;0,
 IF(OR(BA185=MAX(BA185:BF185),BD185=MAX(BA185:BF185),BE185=MAX(BA185:BF185)),
  3,40),
 IF(OR(BA185=MAX(BA185:BF185),BB185=MAX(BA185:BF185),BD185=MAX(BA185:BF185)),
  43,0)
)</f>
        <v>3</v>
      </c>
      <c r="BR185" s="10">
        <f t="shared" ref="BR185:BR216" si="131" xml:space="preserve">
IF(P185&lt;0,
 IF(OR(BA185=MIN(BA185:BF185),BD185=MIN(BA185:BF185),BE185=MIN(BA185:BF185)),
  40,3),
 IF(OR(BA185=MIN(BA185:BF185),BB185=MIN(BA185:BF185),BD185=MIN(BA185:BF185)),
  0,43)
)</f>
        <v>3</v>
      </c>
      <c r="BS185" s="10">
        <f t="shared" ref="BS185:BS216" si="132" xml:space="preserve">
IF(P185&lt;0,
 IF(BA185=MIN(BA185:BF185),
  40,
  IF(BF185=MIN(BA185:BF185),
  3,"")),
 IF(BC185=MIN(BA185:BF185),
  43,
  IF(BD185=MIN(BA185:BF185),
  0,""))
)</f>
        <v>3</v>
      </c>
      <c r="BT185" s="10">
        <f t="shared" ref="BT185:BT216" si="133">IF(COUNTIF(BP185:BR185,"="&amp;BP185)=3,BP185,"")</f>
        <v>3</v>
      </c>
      <c r="BU185" s="10">
        <f t="shared" ref="BU185:BU216" si="134">IF(COUNTIF(BP185:BS185,"="&amp;BP185)=4,BP185,"")</f>
        <v>3</v>
      </c>
      <c r="BV185" s="10">
        <v>3</v>
      </c>
      <c r="BW185" s="10">
        <v>3</v>
      </c>
      <c r="BX185" s="10"/>
      <c r="BY185" s="10"/>
      <c r="BZ185" s="10"/>
      <c r="CA185" s="10"/>
      <c r="CB185" s="10"/>
      <c r="CC185" s="10"/>
      <c r="CD185" s="10"/>
      <c r="CE185" s="8"/>
      <c r="CF185" s="8">
        <f t="shared" ref="CF185:CF216" si="135">IF(CE185&lt;10,IF(CE185=$T185,1,0),IF(MOD(CE185,10)=$U185,1,0))</f>
        <v>0</v>
      </c>
      <c r="CG185" s="8"/>
      <c r="CH185" s="8">
        <f t="shared" ref="CH185:CH216" si="136">IF(CG185&lt;10,IF(CG185=$T185,1,0),IF(MOD(CG185,10)=$U185,1,0))</f>
        <v>0</v>
      </c>
      <c r="CI185" s="8"/>
      <c r="CJ185" s="8">
        <f t="shared" ref="CJ185:CJ216" si="137">IF(CI185&lt;10,IF(CI185=$T185,1,0),IF(MOD(CI185,10)=$U185,1,0))</f>
        <v>0</v>
      </c>
      <c r="CK185" s="8"/>
      <c r="CL185" s="8">
        <f t="shared" ref="CL185:CL216" si="138">IF(CK185&lt;10,IF(CK185=$T185,1,0),IF(MOD(CK185,10)=$U185,1,0))</f>
        <v>0</v>
      </c>
      <c r="CM185" s="8"/>
      <c r="CN185" s="8">
        <f t="shared" ref="CN185:CN216" si="139">IF(CM185&lt;10,IF(CM185=$T185,1,0),IF(MOD(CM185,10)=$U185,1,0))</f>
        <v>0</v>
      </c>
      <c r="CO185" s="8"/>
      <c r="CP185" s="8">
        <f t="shared" ref="CP185:CP216" si="140">IF(CO185&lt;10,IF(CO185=$T185,1,0),IF(MOD(CO185,10)=$U185,1,0))</f>
        <v>0</v>
      </c>
      <c r="CQ185" s="8"/>
      <c r="CR185" s="8">
        <f t="shared" ref="CR185:CR216" si="141">IF(CQ185&lt;10,IF(CQ185=$T185,1,0),IF(MOD(CQ185,10)=$U185,1,0))</f>
        <v>0</v>
      </c>
      <c r="CS185" s="8"/>
      <c r="CT185" s="8">
        <f t="shared" ref="CT185:CT216" si="142">IF(CS185&lt;10,IF(CS185=$T185,1,0),IF(MOD(CS185,10)=$U185,1,0))</f>
        <v>0</v>
      </c>
      <c r="CU185" s="8"/>
      <c r="CV185" s="8">
        <f t="shared" ref="CV185:CV216" si="143">IF(CU185&lt;10,IF(CU185=$T185,1,0),IF(MOD(CU185,10)=$U185,1,0))</f>
        <v>0</v>
      </c>
      <c r="CW185" s="8"/>
      <c r="CX185" s="8">
        <f t="shared" ref="CX185:CX216" si="144">IF(CW185&lt;10,IF(CW185=$T185,1,0),IF(MOD(CW185,10)=$U185,1,0))</f>
        <v>0</v>
      </c>
      <c r="CY185" s="8"/>
      <c r="CZ185" s="8">
        <f t="shared" ref="CZ185:CZ216" si="145">IF(CY185&lt;10,IF(CY185=$T185,1,0),IF(MOD(CY185,10)=$U185,1,0))</f>
        <v>0</v>
      </c>
      <c r="DA185" s="8"/>
      <c r="DB185" s="8">
        <f t="shared" ref="DB185:DB216" si="146">IF(DA185&lt;10,IF(DA185=$T185,1,0),IF(MOD(DA185,10)=$U185,1,0))</f>
        <v>0</v>
      </c>
      <c r="DC185" s="8"/>
      <c r="DD185" s="8">
        <f t="shared" ref="DD185:DD216" si="147">IF(DC185&lt;10,IF(DC185=$T185,1,0),IF(MOD(DC185,10)=$U185,1,0))</f>
        <v>0</v>
      </c>
      <c r="DE185" s="8"/>
      <c r="DF185" s="8">
        <f t="shared" ref="DF185:DF216" si="148">IF(DE185&lt;10,IF(DE185=$T185,1,0),IF(MOD(DE185,10)=$U185,1,0))</f>
        <v>0</v>
      </c>
      <c r="DG185" s="8"/>
      <c r="DH185" s="8">
        <f t="shared" ref="DH185:DH216" si="149">IF(DG185&lt;10,IF(DG185=$T185,1,0),IF(MOD(DG185,10)=$U185,1,0))</f>
        <v>0</v>
      </c>
      <c r="DI185" s="8"/>
      <c r="DJ185" s="8">
        <f t="shared" ref="DJ185:DJ216" si="150">IF(DI185&lt;10,IF(DI185=$T185,1,0),IF(MOD(DI185,10)=$U185,1,0))</f>
        <v>0</v>
      </c>
      <c r="DK185" s="8"/>
      <c r="DL185" s="8">
        <f t="shared" ref="DL185:DL216" si="151">IF(DK185&lt;10,IF(DK185=$T185,1,0),IF(MOD(DK185,10)=$U185,1,0))</f>
        <v>0</v>
      </c>
      <c r="DM185" s="18"/>
    </row>
    <row r="186" spans="2:117" customFormat="1" x14ac:dyDescent="0.15">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28"/>
        <v/>
      </c>
      <c r="BP186" s="10">
        <f t="shared" si="129"/>
        <v>40</v>
      </c>
      <c r="BQ186" s="10">
        <f t="shared" si="130"/>
        <v>3</v>
      </c>
      <c r="BR186" s="10">
        <f t="shared" si="131"/>
        <v>40</v>
      </c>
      <c r="BS186" s="10">
        <f t="shared" si="132"/>
        <v>40</v>
      </c>
      <c r="BT186" s="10" t="str">
        <f t="shared" si="133"/>
        <v/>
      </c>
      <c r="BU186" s="10" t="str">
        <f t="shared" si="134"/>
        <v/>
      </c>
      <c r="BV186" s="10"/>
      <c r="BW186" s="10">
        <v>3</v>
      </c>
      <c r="BX186" s="10"/>
      <c r="BY186" s="10"/>
      <c r="BZ186" s="10"/>
      <c r="CA186" s="10"/>
      <c r="CB186" s="10"/>
      <c r="CC186" s="10"/>
      <c r="CD186" s="10"/>
      <c r="CE186" s="8"/>
      <c r="CF186" s="8">
        <f t="shared" si="135"/>
        <v>0</v>
      </c>
      <c r="CG186" s="8"/>
      <c r="CH186" s="8">
        <f t="shared" si="136"/>
        <v>0</v>
      </c>
      <c r="CI186" s="8"/>
      <c r="CJ186" s="8">
        <f t="shared" si="137"/>
        <v>0</v>
      </c>
      <c r="CK186" s="8"/>
      <c r="CL186" s="8">
        <f t="shared" si="138"/>
        <v>0</v>
      </c>
      <c r="CM186" s="8"/>
      <c r="CN186" s="8">
        <f t="shared" si="139"/>
        <v>0</v>
      </c>
      <c r="CO186" s="8"/>
      <c r="CP186" s="8">
        <f t="shared" si="140"/>
        <v>0</v>
      </c>
      <c r="CQ186" s="8"/>
      <c r="CR186" s="8">
        <f t="shared" si="141"/>
        <v>0</v>
      </c>
      <c r="CS186" s="8"/>
      <c r="CT186" s="8">
        <f t="shared" si="142"/>
        <v>0</v>
      </c>
      <c r="CU186" s="8"/>
      <c r="CV186" s="8">
        <f t="shared" si="143"/>
        <v>0</v>
      </c>
      <c r="CW186" s="8"/>
      <c r="CX186" s="8">
        <f t="shared" si="144"/>
        <v>0</v>
      </c>
      <c r="CY186" s="8"/>
      <c r="CZ186" s="8">
        <f t="shared" si="145"/>
        <v>0</v>
      </c>
      <c r="DA186" s="8"/>
      <c r="DB186" s="8">
        <f t="shared" si="146"/>
        <v>0</v>
      </c>
      <c r="DC186" s="8"/>
      <c r="DD186" s="8">
        <f t="shared" si="147"/>
        <v>0</v>
      </c>
      <c r="DE186" s="8"/>
      <c r="DF186" s="8">
        <f t="shared" si="148"/>
        <v>0</v>
      </c>
      <c r="DG186" s="8"/>
      <c r="DH186" s="8">
        <f t="shared" si="149"/>
        <v>0</v>
      </c>
      <c r="DI186" s="8"/>
      <c r="DJ186" s="8">
        <f t="shared" si="150"/>
        <v>0</v>
      </c>
      <c r="DK186" s="8"/>
      <c r="DL186" s="8">
        <f t="shared" si="151"/>
        <v>0</v>
      </c>
      <c r="DM186" s="18"/>
    </row>
    <row r="187" spans="2:117" customFormat="1" x14ac:dyDescent="0.15">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28"/>
        <v/>
      </c>
      <c r="BP187" s="10">
        <f t="shared" si="129"/>
        <v>40</v>
      </c>
      <c r="BQ187" s="10">
        <f t="shared" si="130"/>
        <v>40</v>
      </c>
      <c r="BR187" s="10">
        <f t="shared" si="131"/>
        <v>40</v>
      </c>
      <c r="BS187" s="10" t="str">
        <f t="shared" si="132"/>
        <v/>
      </c>
      <c r="BT187" s="10">
        <f t="shared" si="133"/>
        <v>40</v>
      </c>
      <c r="BU187" s="10" t="str">
        <f t="shared" si="134"/>
        <v/>
      </c>
      <c r="BV187" s="10">
        <v>40</v>
      </c>
      <c r="BW187" s="10">
        <v>3</v>
      </c>
      <c r="BX187" s="10"/>
      <c r="BY187" s="10"/>
      <c r="BZ187" s="10"/>
      <c r="CA187" s="10"/>
      <c r="CB187" s="10"/>
      <c r="CC187" s="10"/>
      <c r="CD187" s="10"/>
      <c r="CE187" s="8"/>
      <c r="CF187" s="8">
        <f t="shared" si="135"/>
        <v>0</v>
      </c>
      <c r="CG187" s="8"/>
      <c r="CH187" s="8">
        <f t="shared" si="136"/>
        <v>0</v>
      </c>
      <c r="CI187" s="8"/>
      <c r="CJ187" s="8">
        <f t="shared" si="137"/>
        <v>0</v>
      </c>
      <c r="CK187" s="8"/>
      <c r="CL187" s="8">
        <f t="shared" si="138"/>
        <v>0</v>
      </c>
      <c r="CM187" s="8"/>
      <c r="CN187" s="8">
        <f t="shared" si="139"/>
        <v>0</v>
      </c>
      <c r="CO187" s="8"/>
      <c r="CP187" s="8">
        <f t="shared" si="140"/>
        <v>0</v>
      </c>
      <c r="CQ187" s="8"/>
      <c r="CR187" s="8">
        <f t="shared" si="141"/>
        <v>0</v>
      </c>
      <c r="CS187" s="8"/>
      <c r="CT187" s="8">
        <f t="shared" si="142"/>
        <v>0</v>
      </c>
      <c r="CU187" s="8"/>
      <c r="CV187" s="8">
        <f t="shared" si="143"/>
        <v>0</v>
      </c>
      <c r="CW187" s="8"/>
      <c r="CX187" s="8">
        <f t="shared" si="144"/>
        <v>0</v>
      </c>
      <c r="CY187" s="8"/>
      <c r="CZ187" s="8">
        <f t="shared" si="145"/>
        <v>0</v>
      </c>
      <c r="DA187" s="8"/>
      <c r="DB187" s="8">
        <f t="shared" si="146"/>
        <v>0</v>
      </c>
      <c r="DC187" s="8"/>
      <c r="DD187" s="8">
        <f t="shared" si="147"/>
        <v>0</v>
      </c>
      <c r="DE187" s="8"/>
      <c r="DF187" s="8">
        <f t="shared" si="148"/>
        <v>0</v>
      </c>
      <c r="DG187" s="8"/>
      <c r="DH187" s="8">
        <f t="shared" si="149"/>
        <v>0</v>
      </c>
      <c r="DI187" s="8"/>
      <c r="DJ187" s="8">
        <f t="shared" si="150"/>
        <v>0</v>
      </c>
      <c r="DK187" s="8"/>
      <c r="DL187" s="8">
        <f t="shared" si="151"/>
        <v>0</v>
      </c>
      <c r="DM187" s="18"/>
    </row>
    <row r="188" spans="2:117" customFormat="1" x14ac:dyDescent="0.15">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28"/>
        <v/>
      </c>
      <c r="BP188" s="10">
        <f t="shared" si="129"/>
        <v>40</v>
      </c>
      <c r="BQ188" s="10">
        <f t="shared" si="130"/>
        <v>40</v>
      </c>
      <c r="BR188" s="10">
        <f t="shared" si="131"/>
        <v>3</v>
      </c>
      <c r="BS188" s="10" t="str">
        <f t="shared" si="132"/>
        <v/>
      </c>
      <c r="BT188" s="10" t="str">
        <f t="shared" si="133"/>
        <v/>
      </c>
      <c r="BU188" s="10" t="str">
        <f t="shared" si="134"/>
        <v/>
      </c>
      <c r="BV188" s="10"/>
      <c r="BW188" s="10"/>
      <c r="BX188" s="10"/>
      <c r="BY188" s="10"/>
      <c r="BZ188" s="10"/>
      <c r="CA188" s="10"/>
      <c r="CB188" s="10"/>
      <c r="CC188" s="10"/>
      <c r="CD188" s="10"/>
      <c r="CE188" s="8"/>
      <c r="CF188" s="8">
        <f t="shared" si="135"/>
        <v>0</v>
      </c>
      <c r="CG188" s="8"/>
      <c r="CH188" s="8">
        <f t="shared" si="136"/>
        <v>0</v>
      </c>
      <c r="CI188" s="8"/>
      <c r="CJ188" s="8">
        <f t="shared" si="137"/>
        <v>0</v>
      </c>
      <c r="CK188" s="8"/>
      <c r="CL188" s="8">
        <f t="shared" si="138"/>
        <v>0</v>
      </c>
      <c r="CM188" s="8"/>
      <c r="CN188" s="8">
        <f t="shared" si="139"/>
        <v>0</v>
      </c>
      <c r="CO188" s="8"/>
      <c r="CP188" s="8">
        <f t="shared" si="140"/>
        <v>0</v>
      </c>
      <c r="CQ188" s="8"/>
      <c r="CR188" s="8">
        <f t="shared" si="141"/>
        <v>0</v>
      </c>
      <c r="CS188" s="8"/>
      <c r="CT188" s="8">
        <f t="shared" si="142"/>
        <v>0</v>
      </c>
      <c r="CU188" s="8"/>
      <c r="CV188" s="8">
        <f t="shared" si="143"/>
        <v>0</v>
      </c>
      <c r="CW188" s="8"/>
      <c r="CX188" s="8">
        <f t="shared" si="144"/>
        <v>0</v>
      </c>
      <c r="CY188" s="8"/>
      <c r="CZ188" s="8">
        <f t="shared" si="145"/>
        <v>0</v>
      </c>
      <c r="DA188" s="8"/>
      <c r="DB188" s="8">
        <f t="shared" si="146"/>
        <v>0</v>
      </c>
      <c r="DC188" s="8"/>
      <c r="DD188" s="8">
        <f t="shared" si="147"/>
        <v>0</v>
      </c>
      <c r="DE188" s="8"/>
      <c r="DF188" s="8">
        <f t="shared" si="148"/>
        <v>0</v>
      </c>
      <c r="DG188" s="8"/>
      <c r="DH188" s="8">
        <f t="shared" si="149"/>
        <v>0</v>
      </c>
      <c r="DI188" s="8"/>
      <c r="DJ188" s="8">
        <f t="shared" si="150"/>
        <v>0</v>
      </c>
      <c r="DK188" s="8"/>
      <c r="DL188" s="8">
        <f t="shared" si="151"/>
        <v>0</v>
      </c>
      <c r="DM188" s="18"/>
    </row>
    <row r="189" spans="2:117" customFormat="1" x14ac:dyDescent="0.15">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28"/>
        <v/>
      </c>
      <c r="BP189" s="10">
        <f t="shared" si="129"/>
        <v>40</v>
      </c>
      <c r="BQ189" s="10">
        <f t="shared" si="130"/>
        <v>40</v>
      </c>
      <c r="BR189" s="10">
        <f t="shared" si="131"/>
        <v>3</v>
      </c>
      <c r="BS189" s="10" t="str">
        <f t="shared" si="132"/>
        <v/>
      </c>
      <c r="BT189" s="10" t="str">
        <f t="shared" si="133"/>
        <v/>
      </c>
      <c r="BU189" s="10" t="str">
        <f t="shared" si="134"/>
        <v/>
      </c>
      <c r="BV189" s="10">
        <v>3</v>
      </c>
      <c r="BW189" s="10">
        <v>3</v>
      </c>
      <c r="BX189" s="10"/>
      <c r="BY189" s="10"/>
      <c r="BZ189" s="10"/>
      <c r="CA189" s="10"/>
      <c r="CB189" s="10"/>
      <c r="CC189" s="10"/>
      <c r="CD189" s="10"/>
      <c r="CE189" s="8"/>
      <c r="CF189" s="8">
        <f t="shared" si="135"/>
        <v>0</v>
      </c>
      <c r="CG189" s="8"/>
      <c r="CH189" s="8">
        <f t="shared" si="136"/>
        <v>0</v>
      </c>
      <c r="CI189" s="8"/>
      <c r="CJ189" s="8">
        <f t="shared" si="137"/>
        <v>0</v>
      </c>
      <c r="CK189" s="8"/>
      <c r="CL189" s="8">
        <f t="shared" si="138"/>
        <v>0</v>
      </c>
      <c r="CM189" s="8"/>
      <c r="CN189" s="8">
        <f t="shared" si="139"/>
        <v>0</v>
      </c>
      <c r="CO189" s="8"/>
      <c r="CP189" s="8">
        <f t="shared" si="140"/>
        <v>0</v>
      </c>
      <c r="CQ189" s="8"/>
      <c r="CR189" s="8">
        <f t="shared" si="141"/>
        <v>0</v>
      </c>
      <c r="CS189" s="8"/>
      <c r="CT189" s="8">
        <f t="shared" si="142"/>
        <v>0</v>
      </c>
      <c r="CU189" s="8"/>
      <c r="CV189" s="8">
        <f t="shared" si="143"/>
        <v>0</v>
      </c>
      <c r="CW189" s="8"/>
      <c r="CX189" s="8">
        <f t="shared" si="144"/>
        <v>0</v>
      </c>
      <c r="CY189" s="8"/>
      <c r="CZ189" s="8">
        <f t="shared" si="145"/>
        <v>0</v>
      </c>
      <c r="DA189" s="8"/>
      <c r="DB189" s="8">
        <f t="shared" si="146"/>
        <v>0</v>
      </c>
      <c r="DC189" s="8"/>
      <c r="DD189" s="8">
        <f t="shared" si="147"/>
        <v>0</v>
      </c>
      <c r="DE189" s="8"/>
      <c r="DF189" s="8">
        <f t="shared" si="148"/>
        <v>0</v>
      </c>
      <c r="DG189" s="8"/>
      <c r="DH189" s="8">
        <f t="shared" si="149"/>
        <v>0</v>
      </c>
      <c r="DI189" s="8"/>
      <c r="DJ189" s="8">
        <f t="shared" si="150"/>
        <v>0</v>
      </c>
      <c r="DK189" s="8"/>
      <c r="DL189" s="8">
        <f t="shared" si="151"/>
        <v>0</v>
      </c>
      <c r="DM189" s="18"/>
    </row>
    <row r="190" spans="2:117" customFormat="1" x14ac:dyDescent="0.15">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28"/>
        <v/>
      </c>
      <c r="BP190" s="10">
        <f t="shared" si="129"/>
        <v>3</v>
      </c>
      <c r="BQ190" s="10">
        <f t="shared" si="130"/>
        <v>40</v>
      </c>
      <c r="BR190" s="10">
        <f t="shared" si="131"/>
        <v>3</v>
      </c>
      <c r="BS190" s="10" t="str">
        <f t="shared" si="132"/>
        <v/>
      </c>
      <c r="BT190" s="10" t="str">
        <f t="shared" si="133"/>
        <v/>
      </c>
      <c r="BU190" s="10" t="str">
        <f t="shared" si="134"/>
        <v/>
      </c>
      <c r="BV190" s="10">
        <v>3</v>
      </c>
      <c r="BW190" s="10">
        <v>3</v>
      </c>
      <c r="BX190" s="10"/>
      <c r="BY190" s="10"/>
      <c r="BZ190" s="10"/>
      <c r="CA190" s="10"/>
      <c r="CB190" s="10"/>
      <c r="CC190" s="10"/>
      <c r="CD190" s="10"/>
      <c r="CE190" s="8"/>
      <c r="CF190" s="8">
        <f t="shared" si="135"/>
        <v>1</v>
      </c>
      <c r="CG190" s="8"/>
      <c r="CH190" s="8">
        <f t="shared" si="136"/>
        <v>1</v>
      </c>
      <c r="CI190" s="8"/>
      <c r="CJ190" s="8">
        <f t="shared" si="137"/>
        <v>1</v>
      </c>
      <c r="CK190" s="8"/>
      <c r="CL190" s="8">
        <f t="shared" si="138"/>
        <v>1</v>
      </c>
      <c r="CM190" s="8"/>
      <c r="CN190" s="8">
        <f t="shared" si="139"/>
        <v>1</v>
      </c>
      <c r="CO190" s="8"/>
      <c r="CP190" s="8">
        <f t="shared" si="140"/>
        <v>1</v>
      </c>
      <c r="CQ190" s="8"/>
      <c r="CR190" s="8">
        <f t="shared" si="141"/>
        <v>1</v>
      </c>
      <c r="CS190" s="8"/>
      <c r="CT190" s="8">
        <f t="shared" si="142"/>
        <v>1</v>
      </c>
      <c r="CU190" s="8"/>
      <c r="CV190" s="8">
        <f t="shared" si="143"/>
        <v>1</v>
      </c>
      <c r="CW190" s="8"/>
      <c r="CX190" s="8">
        <f t="shared" si="144"/>
        <v>1</v>
      </c>
      <c r="CY190" s="8"/>
      <c r="CZ190" s="8">
        <f t="shared" si="145"/>
        <v>1</v>
      </c>
      <c r="DA190" s="8"/>
      <c r="DB190" s="8">
        <f t="shared" si="146"/>
        <v>1</v>
      </c>
      <c r="DC190" s="8"/>
      <c r="DD190" s="8">
        <f t="shared" si="147"/>
        <v>1</v>
      </c>
      <c r="DE190" s="8"/>
      <c r="DF190" s="8">
        <f t="shared" si="148"/>
        <v>1</v>
      </c>
      <c r="DG190" s="8"/>
      <c r="DH190" s="8">
        <f t="shared" si="149"/>
        <v>1</v>
      </c>
      <c r="DI190" s="8"/>
      <c r="DJ190" s="8">
        <f t="shared" si="150"/>
        <v>1</v>
      </c>
      <c r="DK190" s="8"/>
      <c r="DL190" s="8">
        <f t="shared" si="151"/>
        <v>1</v>
      </c>
      <c r="DM190" s="18"/>
    </row>
    <row r="191" spans="2:117" customFormat="1" x14ac:dyDescent="0.15">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28"/>
        <v/>
      </c>
      <c r="BP191" s="10">
        <f t="shared" si="129"/>
        <v>43</v>
      </c>
      <c r="BQ191" s="10">
        <f t="shared" si="130"/>
        <v>0</v>
      </c>
      <c r="BR191" s="10">
        <f t="shared" si="131"/>
        <v>0</v>
      </c>
      <c r="BS191" s="10" t="str">
        <f t="shared" si="132"/>
        <v/>
      </c>
      <c r="BT191" s="10" t="str">
        <f t="shared" si="133"/>
        <v/>
      </c>
      <c r="BU191" s="10" t="str">
        <f t="shared" si="134"/>
        <v/>
      </c>
      <c r="BV191" s="10"/>
      <c r="BW191" s="10">
        <v>0</v>
      </c>
      <c r="BX191" s="10"/>
      <c r="BY191" s="10"/>
      <c r="BZ191" s="10"/>
      <c r="CA191" s="10"/>
      <c r="CB191" s="10"/>
      <c r="CC191" s="10"/>
      <c r="CD191" s="10"/>
      <c r="CE191" s="8"/>
      <c r="CF191" s="8">
        <f t="shared" si="135"/>
        <v>1</v>
      </c>
      <c r="CG191" s="8"/>
      <c r="CH191" s="8">
        <f t="shared" si="136"/>
        <v>1</v>
      </c>
      <c r="CI191" s="8"/>
      <c r="CJ191" s="8">
        <f t="shared" si="137"/>
        <v>1</v>
      </c>
      <c r="CK191" s="8"/>
      <c r="CL191" s="8">
        <f t="shared" si="138"/>
        <v>1</v>
      </c>
      <c r="CM191" s="8"/>
      <c r="CN191" s="8">
        <f t="shared" si="139"/>
        <v>1</v>
      </c>
      <c r="CO191" s="8"/>
      <c r="CP191" s="8">
        <f t="shared" si="140"/>
        <v>1</v>
      </c>
      <c r="CQ191" s="8"/>
      <c r="CR191" s="8">
        <f t="shared" si="141"/>
        <v>1</v>
      </c>
      <c r="CS191" s="8"/>
      <c r="CT191" s="8">
        <f t="shared" si="142"/>
        <v>1</v>
      </c>
      <c r="CU191" s="8"/>
      <c r="CV191" s="8">
        <f t="shared" si="143"/>
        <v>1</v>
      </c>
      <c r="CW191" s="8"/>
      <c r="CX191" s="8">
        <f t="shared" si="144"/>
        <v>1</v>
      </c>
      <c r="CY191" s="8"/>
      <c r="CZ191" s="8">
        <f t="shared" si="145"/>
        <v>1</v>
      </c>
      <c r="DA191" s="8"/>
      <c r="DB191" s="8">
        <f t="shared" si="146"/>
        <v>1</v>
      </c>
      <c r="DC191" s="8"/>
      <c r="DD191" s="8">
        <f t="shared" si="147"/>
        <v>1</v>
      </c>
      <c r="DE191" s="8"/>
      <c r="DF191" s="8">
        <f t="shared" si="148"/>
        <v>1</v>
      </c>
      <c r="DG191" s="8"/>
      <c r="DH191" s="8">
        <f t="shared" si="149"/>
        <v>1</v>
      </c>
      <c r="DI191" s="8"/>
      <c r="DJ191" s="8">
        <f t="shared" si="150"/>
        <v>1</v>
      </c>
      <c r="DK191" s="8"/>
      <c r="DL191" s="8">
        <f t="shared" si="151"/>
        <v>1</v>
      </c>
      <c r="DM191" s="18"/>
    </row>
    <row r="192" spans="2:117" customFormat="1" x14ac:dyDescent="0.15">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28"/>
        <v/>
      </c>
      <c r="BP192" s="10">
        <f t="shared" si="129"/>
        <v>40</v>
      </c>
      <c r="BQ192" s="10">
        <f t="shared" si="130"/>
        <v>3</v>
      </c>
      <c r="BR192" s="10">
        <f t="shared" si="131"/>
        <v>40</v>
      </c>
      <c r="BS192" s="10" t="str">
        <f t="shared" si="132"/>
        <v/>
      </c>
      <c r="BT192" s="10" t="str">
        <f t="shared" si="133"/>
        <v/>
      </c>
      <c r="BU192" s="10" t="str">
        <f t="shared" si="134"/>
        <v/>
      </c>
      <c r="BV192" s="10"/>
      <c r="BW192" s="10"/>
      <c r="BX192" s="10"/>
      <c r="BY192" s="10"/>
      <c r="BZ192" s="10"/>
      <c r="CA192" s="10"/>
      <c r="CB192" s="10"/>
      <c r="CC192" s="10"/>
      <c r="CD192" s="10"/>
      <c r="CE192" s="8"/>
      <c r="CF192" s="8">
        <f t="shared" si="135"/>
        <v>0</v>
      </c>
      <c r="CG192" s="8"/>
      <c r="CH192" s="8">
        <f t="shared" si="136"/>
        <v>0</v>
      </c>
      <c r="CI192" s="8"/>
      <c r="CJ192" s="8">
        <f t="shared" si="137"/>
        <v>0</v>
      </c>
      <c r="CK192" s="8"/>
      <c r="CL192" s="8">
        <f t="shared" si="138"/>
        <v>0</v>
      </c>
      <c r="CM192" s="8"/>
      <c r="CN192" s="8">
        <f t="shared" si="139"/>
        <v>0</v>
      </c>
      <c r="CO192" s="8"/>
      <c r="CP192" s="8">
        <f t="shared" si="140"/>
        <v>0</v>
      </c>
      <c r="CQ192" s="8"/>
      <c r="CR192" s="8">
        <f t="shared" si="141"/>
        <v>0</v>
      </c>
      <c r="CS192" s="8"/>
      <c r="CT192" s="8">
        <f t="shared" si="142"/>
        <v>0</v>
      </c>
      <c r="CU192" s="8"/>
      <c r="CV192" s="8">
        <f t="shared" si="143"/>
        <v>0</v>
      </c>
      <c r="CW192" s="8"/>
      <c r="CX192" s="8">
        <f t="shared" si="144"/>
        <v>0</v>
      </c>
      <c r="CY192" s="8"/>
      <c r="CZ192" s="8">
        <f t="shared" si="145"/>
        <v>0</v>
      </c>
      <c r="DA192" s="8"/>
      <c r="DB192" s="8">
        <f t="shared" si="146"/>
        <v>0</v>
      </c>
      <c r="DC192" s="8"/>
      <c r="DD192" s="8">
        <f t="shared" si="147"/>
        <v>0</v>
      </c>
      <c r="DE192" s="8"/>
      <c r="DF192" s="8">
        <f t="shared" si="148"/>
        <v>0</v>
      </c>
      <c r="DG192" s="8"/>
      <c r="DH192" s="8">
        <f t="shared" si="149"/>
        <v>0</v>
      </c>
      <c r="DI192" s="8"/>
      <c r="DJ192" s="8">
        <f t="shared" si="150"/>
        <v>0</v>
      </c>
      <c r="DK192" s="8"/>
      <c r="DL192" s="8">
        <f t="shared" si="151"/>
        <v>0</v>
      </c>
      <c r="DM192" s="18"/>
    </row>
    <row r="193" spans="2:117" customFormat="1" x14ac:dyDescent="0.15">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28"/>
        <v>43</v>
      </c>
      <c r="BP193" s="10">
        <f t="shared" si="129"/>
        <v>43</v>
      </c>
      <c r="BQ193" s="10">
        <f t="shared" si="130"/>
        <v>43</v>
      </c>
      <c r="BR193" s="10">
        <f t="shared" si="131"/>
        <v>0</v>
      </c>
      <c r="BS193" s="10">
        <f t="shared" si="132"/>
        <v>43</v>
      </c>
      <c r="BT193" s="10" t="str">
        <f t="shared" si="133"/>
        <v/>
      </c>
      <c r="BU193" s="10" t="str">
        <f t="shared" si="134"/>
        <v/>
      </c>
      <c r="BV193" s="10"/>
      <c r="BW193" s="10"/>
      <c r="BX193" s="10"/>
      <c r="BY193" s="10"/>
      <c r="BZ193" s="10"/>
      <c r="CA193" s="10"/>
      <c r="CB193" s="10"/>
      <c r="CC193" s="10"/>
      <c r="CD193" s="10"/>
      <c r="CE193" s="8"/>
      <c r="CF193" s="8">
        <f t="shared" si="135"/>
        <v>1</v>
      </c>
      <c r="CG193" s="8"/>
      <c r="CH193" s="8">
        <f t="shared" si="136"/>
        <v>1</v>
      </c>
      <c r="CI193" s="8"/>
      <c r="CJ193" s="8">
        <f t="shared" si="137"/>
        <v>1</v>
      </c>
      <c r="CK193" s="8"/>
      <c r="CL193" s="8">
        <f t="shared" si="138"/>
        <v>1</v>
      </c>
      <c r="CM193" s="8"/>
      <c r="CN193" s="8">
        <f t="shared" si="139"/>
        <v>1</v>
      </c>
      <c r="CO193" s="8"/>
      <c r="CP193" s="8">
        <f t="shared" si="140"/>
        <v>1</v>
      </c>
      <c r="CQ193" s="8"/>
      <c r="CR193" s="8">
        <f t="shared" si="141"/>
        <v>1</v>
      </c>
      <c r="CS193" s="8"/>
      <c r="CT193" s="8">
        <f t="shared" si="142"/>
        <v>1</v>
      </c>
      <c r="CU193" s="8"/>
      <c r="CV193" s="8">
        <f t="shared" si="143"/>
        <v>1</v>
      </c>
      <c r="CW193" s="8"/>
      <c r="CX193" s="8">
        <f t="shared" si="144"/>
        <v>1</v>
      </c>
      <c r="CY193" s="8"/>
      <c r="CZ193" s="8">
        <f t="shared" si="145"/>
        <v>1</v>
      </c>
      <c r="DA193" s="8"/>
      <c r="DB193" s="8">
        <f t="shared" si="146"/>
        <v>1</v>
      </c>
      <c r="DC193" s="8"/>
      <c r="DD193" s="8">
        <f t="shared" si="147"/>
        <v>1</v>
      </c>
      <c r="DE193" s="8"/>
      <c r="DF193" s="8">
        <f t="shared" si="148"/>
        <v>1</v>
      </c>
      <c r="DG193" s="8"/>
      <c r="DH193" s="8">
        <f t="shared" si="149"/>
        <v>1</v>
      </c>
      <c r="DI193" s="8"/>
      <c r="DJ193" s="8">
        <f t="shared" si="150"/>
        <v>1</v>
      </c>
      <c r="DK193" s="8"/>
      <c r="DL193" s="8">
        <f t="shared" si="151"/>
        <v>1</v>
      </c>
      <c r="DM193" s="18"/>
    </row>
    <row r="194" spans="2:117" customFormat="1" x14ac:dyDescent="0.15">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28"/>
        <v>40</v>
      </c>
      <c r="BP194" s="10">
        <f t="shared" si="129"/>
        <v>40</v>
      </c>
      <c r="BQ194" s="10">
        <f t="shared" si="130"/>
        <v>3</v>
      </c>
      <c r="BR194" s="10">
        <f t="shared" si="131"/>
        <v>40</v>
      </c>
      <c r="BS194" s="10">
        <f t="shared" si="132"/>
        <v>40</v>
      </c>
      <c r="BT194" s="10" t="str">
        <f t="shared" si="133"/>
        <v/>
      </c>
      <c r="BU194" s="10" t="str">
        <f t="shared" si="134"/>
        <v/>
      </c>
      <c r="BV194" s="10"/>
      <c r="BW194" s="10"/>
      <c r="BX194" s="10"/>
      <c r="BY194" s="10"/>
      <c r="BZ194" s="10"/>
      <c r="CA194" s="10"/>
      <c r="CB194" s="10"/>
      <c r="CC194" s="10"/>
      <c r="CD194" s="10"/>
      <c r="CE194" s="8"/>
      <c r="CF194" s="8">
        <f t="shared" si="135"/>
        <v>1</v>
      </c>
      <c r="CG194" s="8"/>
      <c r="CH194" s="8">
        <f t="shared" si="136"/>
        <v>1</v>
      </c>
      <c r="CI194" s="8"/>
      <c r="CJ194" s="8">
        <f t="shared" si="137"/>
        <v>1</v>
      </c>
      <c r="CK194" s="8"/>
      <c r="CL194" s="8">
        <f t="shared" si="138"/>
        <v>1</v>
      </c>
      <c r="CM194" s="8"/>
      <c r="CN194" s="8">
        <f t="shared" si="139"/>
        <v>1</v>
      </c>
      <c r="CO194" s="8"/>
      <c r="CP194" s="8">
        <f t="shared" si="140"/>
        <v>1</v>
      </c>
      <c r="CQ194" s="8"/>
      <c r="CR194" s="8">
        <f t="shared" si="141"/>
        <v>1</v>
      </c>
      <c r="CS194" s="8"/>
      <c r="CT194" s="8">
        <f t="shared" si="142"/>
        <v>1</v>
      </c>
      <c r="CU194" s="8"/>
      <c r="CV194" s="8">
        <f t="shared" si="143"/>
        <v>1</v>
      </c>
      <c r="CW194" s="8"/>
      <c r="CX194" s="8">
        <f t="shared" si="144"/>
        <v>1</v>
      </c>
      <c r="CY194" s="8"/>
      <c r="CZ194" s="8">
        <f t="shared" si="145"/>
        <v>1</v>
      </c>
      <c r="DA194" s="8"/>
      <c r="DB194" s="8">
        <f t="shared" si="146"/>
        <v>1</v>
      </c>
      <c r="DC194" s="8"/>
      <c r="DD194" s="8">
        <f t="shared" si="147"/>
        <v>1</v>
      </c>
      <c r="DE194" s="8"/>
      <c r="DF194" s="8">
        <f t="shared" si="148"/>
        <v>1</v>
      </c>
      <c r="DG194" s="8"/>
      <c r="DH194" s="8">
        <f t="shared" si="149"/>
        <v>1</v>
      </c>
      <c r="DI194" s="8"/>
      <c r="DJ194" s="8">
        <f t="shared" si="150"/>
        <v>1</v>
      </c>
      <c r="DK194" s="8"/>
      <c r="DL194" s="8">
        <f t="shared" si="151"/>
        <v>1</v>
      </c>
      <c r="DM194" s="18"/>
    </row>
    <row r="195" spans="2:117" customFormat="1" x14ac:dyDescent="0.15">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28"/>
        <v>40</v>
      </c>
      <c r="BP195" s="10">
        <f t="shared" si="129"/>
        <v>40</v>
      </c>
      <c r="BQ195" s="10">
        <f t="shared" si="130"/>
        <v>3</v>
      </c>
      <c r="BR195" s="10">
        <f t="shared" si="131"/>
        <v>40</v>
      </c>
      <c r="BS195" s="10">
        <f t="shared" si="132"/>
        <v>40</v>
      </c>
      <c r="BT195" s="10" t="str">
        <f t="shared" si="133"/>
        <v/>
      </c>
      <c r="BU195" s="10" t="str">
        <f t="shared" si="134"/>
        <v/>
      </c>
      <c r="BV195" s="10"/>
      <c r="BW195" s="10"/>
      <c r="BX195" s="10"/>
      <c r="BY195" s="10"/>
      <c r="BZ195" s="10"/>
      <c r="CA195" s="10"/>
      <c r="CB195" s="10"/>
      <c r="CC195" s="10"/>
      <c r="CD195" s="10"/>
      <c r="CE195" s="8"/>
      <c r="CF195" s="8">
        <f t="shared" si="135"/>
        <v>1</v>
      </c>
      <c r="CG195" s="8"/>
      <c r="CH195" s="8">
        <f t="shared" si="136"/>
        <v>1</v>
      </c>
      <c r="CI195" s="8"/>
      <c r="CJ195" s="8">
        <f t="shared" si="137"/>
        <v>1</v>
      </c>
      <c r="CK195" s="8"/>
      <c r="CL195" s="8">
        <f t="shared" si="138"/>
        <v>1</v>
      </c>
      <c r="CM195" s="8"/>
      <c r="CN195" s="8">
        <f t="shared" si="139"/>
        <v>1</v>
      </c>
      <c r="CO195" s="8"/>
      <c r="CP195" s="8">
        <f t="shared" si="140"/>
        <v>1</v>
      </c>
      <c r="CQ195" s="8"/>
      <c r="CR195" s="8">
        <f t="shared" si="141"/>
        <v>1</v>
      </c>
      <c r="CS195" s="8"/>
      <c r="CT195" s="8">
        <f t="shared" si="142"/>
        <v>1</v>
      </c>
      <c r="CU195" s="8"/>
      <c r="CV195" s="8">
        <f t="shared" si="143"/>
        <v>1</v>
      </c>
      <c r="CW195" s="8"/>
      <c r="CX195" s="8">
        <f t="shared" si="144"/>
        <v>1</v>
      </c>
      <c r="CY195" s="8"/>
      <c r="CZ195" s="8">
        <f t="shared" si="145"/>
        <v>1</v>
      </c>
      <c r="DA195" s="8"/>
      <c r="DB195" s="8">
        <f t="shared" si="146"/>
        <v>1</v>
      </c>
      <c r="DC195" s="8"/>
      <c r="DD195" s="8">
        <f t="shared" si="147"/>
        <v>1</v>
      </c>
      <c r="DE195" s="8"/>
      <c r="DF195" s="8">
        <f t="shared" si="148"/>
        <v>1</v>
      </c>
      <c r="DG195" s="8"/>
      <c r="DH195" s="8">
        <f t="shared" si="149"/>
        <v>1</v>
      </c>
      <c r="DI195" s="8"/>
      <c r="DJ195" s="8">
        <f t="shared" si="150"/>
        <v>1</v>
      </c>
      <c r="DK195" s="8"/>
      <c r="DL195" s="8">
        <f t="shared" si="151"/>
        <v>1</v>
      </c>
      <c r="DM195" s="18"/>
    </row>
    <row r="196" spans="2:117" customFormat="1" x14ac:dyDescent="0.15">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28"/>
        <v>40</v>
      </c>
      <c r="BP196" s="10">
        <f t="shared" si="129"/>
        <v>40</v>
      </c>
      <c r="BQ196" s="10">
        <f t="shared" si="130"/>
        <v>3</v>
      </c>
      <c r="BR196" s="10">
        <f t="shared" si="131"/>
        <v>40</v>
      </c>
      <c r="BS196" s="10">
        <f t="shared" si="132"/>
        <v>40</v>
      </c>
      <c r="BT196" s="10" t="str">
        <f t="shared" si="133"/>
        <v/>
      </c>
      <c r="BU196" s="10" t="str">
        <f t="shared" si="134"/>
        <v/>
      </c>
      <c r="BV196" s="10"/>
      <c r="BW196" s="10"/>
      <c r="BX196" s="10"/>
      <c r="BY196" s="10"/>
      <c r="BZ196" s="10"/>
      <c r="CA196" s="10"/>
      <c r="CB196" s="10"/>
      <c r="CC196" s="10"/>
      <c r="CD196" s="10"/>
      <c r="CE196" s="8"/>
      <c r="CF196" s="8">
        <f t="shared" si="135"/>
        <v>1</v>
      </c>
      <c r="CG196" s="8"/>
      <c r="CH196" s="8">
        <f t="shared" si="136"/>
        <v>1</v>
      </c>
      <c r="CI196" s="8"/>
      <c r="CJ196" s="8">
        <f t="shared" si="137"/>
        <v>1</v>
      </c>
      <c r="CK196" s="8"/>
      <c r="CL196" s="8">
        <f t="shared" si="138"/>
        <v>1</v>
      </c>
      <c r="CM196" s="8"/>
      <c r="CN196" s="8">
        <f t="shared" si="139"/>
        <v>1</v>
      </c>
      <c r="CO196" s="8"/>
      <c r="CP196" s="8">
        <f t="shared" si="140"/>
        <v>1</v>
      </c>
      <c r="CQ196" s="8"/>
      <c r="CR196" s="8">
        <f t="shared" si="141"/>
        <v>1</v>
      </c>
      <c r="CS196" s="8"/>
      <c r="CT196" s="8">
        <f t="shared" si="142"/>
        <v>1</v>
      </c>
      <c r="CU196" s="8"/>
      <c r="CV196" s="8">
        <f t="shared" si="143"/>
        <v>1</v>
      </c>
      <c r="CW196" s="8"/>
      <c r="CX196" s="8">
        <f t="shared" si="144"/>
        <v>1</v>
      </c>
      <c r="CY196" s="8"/>
      <c r="CZ196" s="8">
        <f t="shared" si="145"/>
        <v>1</v>
      </c>
      <c r="DA196" s="8"/>
      <c r="DB196" s="8">
        <f t="shared" si="146"/>
        <v>1</v>
      </c>
      <c r="DC196" s="8"/>
      <c r="DD196" s="8">
        <f t="shared" si="147"/>
        <v>1</v>
      </c>
      <c r="DE196" s="8"/>
      <c r="DF196" s="8">
        <f t="shared" si="148"/>
        <v>1</v>
      </c>
      <c r="DG196" s="8"/>
      <c r="DH196" s="8">
        <f t="shared" si="149"/>
        <v>1</v>
      </c>
      <c r="DI196" s="8"/>
      <c r="DJ196" s="8">
        <f t="shared" si="150"/>
        <v>1</v>
      </c>
      <c r="DK196" s="8"/>
      <c r="DL196" s="8">
        <f t="shared" si="151"/>
        <v>1</v>
      </c>
      <c r="DM196" s="18"/>
    </row>
    <row r="197" spans="2:117" customFormat="1" x14ac:dyDescent="0.15">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28"/>
        <v>43</v>
      </c>
      <c r="BP197" s="10">
        <f t="shared" si="129"/>
        <v>43</v>
      </c>
      <c r="BQ197" s="10">
        <f t="shared" si="130"/>
        <v>43</v>
      </c>
      <c r="BR197" s="10">
        <f t="shared" si="131"/>
        <v>0</v>
      </c>
      <c r="BS197" s="10">
        <f t="shared" si="132"/>
        <v>43</v>
      </c>
      <c r="BT197" s="10" t="str">
        <f t="shared" si="133"/>
        <v/>
      </c>
      <c r="BU197" s="10" t="str">
        <f t="shared" si="134"/>
        <v/>
      </c>
      <c r="BV197" s="10"/>
      <c r="BW197" s="10"/>
      <c r="BX197" s="10"/>
      <c r="BY197" s="10"/>
      <c r="BZ197" s="10"/>
      <c r="CA197" s="10"/>
      <c r="CB197" s="10"/>
      <c r="CC197" s="10"/>
      <c r="CD197" s="10"/>
      <c r="CE197" s="8"/>
      <c r="CF197" s="8">
        <f t="shared" si="135"/>
        <v>1</v>
      </c>
      <c r="CG197" s="8"/>
      <c r="CH197" s="8">
        <f t="shared" si="136"/>
        <v>1</v>
      </c>
      <c r="CI197" s="8"/>
      <c r="CJ197" s="8">
        <f t="shared" si="137"/>
        <v>1</v>
      </c>
      <c r="CK197" s="8"/>
      <c r="CL197" s="8">
        <f t="shared" si="138"/>
        <v>1</v>
      </c>
      <c r="CM197" s="8"/>
      <c r="CN197" s="8">
        <f t="shared" si="139"/>
        <v>1</v>
      </c>
      <c r="CO197" s="8"/>
      <c r="CP197" s="8">
        <f t="shared" si="140"/>
        <v>1</v>
      </c>
      <c r="CQ197" s="8"/>
      <c r="CR197" s="8">
        <f t="shared" si="141"/>
        <v>1</v>
      </c>
      <c r="CS197" s="8"/>
      <c r="CT197" s="8">
        <f t="shared" si="142"/>
        <v>1</v>
      </c>
      <c r="CU197" s="8"/>
      <c r="CV197" s="8">
        <f t="shared" si="143"/>
        <v>1</v>
      </c>
      <c r="CW197" s="8"/>
      <c r="CX197" s="8">
        <f t="shared" si="144"/>
        <v>1</v>
      </c>
      <c r="CY197" s="8"/>
      <c r="CZ197" s="8">
        <f t="shared" si="145"/>
        <v>1</v>
      </c>
      <c r="DA197" s="8"/>
      <c r="DB197" s="8">
        <f t="shared" si="146"/>
        <v>1</v>
      </c>
      <c r="DC197" s="8"/>
      <c r="DD197" s="8">
        <f t="shared" si="147"/>
        <v>1</v>
      </c>
      <c r="DE197" s="8"/>
      <c r="DF197" s="8">
        <f t="shared" si="148"/>
        <v>1</v>
      </c>
      <c r="DG197" s="8"/>
      <c r="DH197" s="8">
        <f t="shared" si="149"/>
        <v>1</v>
      </c>
      <c r="DI197" s="8"/>
      <c r="DJ197" s="8">
        <f t="shared" si="150"/>
        <v>1</v>
      </c>
      <c r="DK197" s="8"/>
      <c r="DL197" s="8">
        <f t="shared" si="151"/>
        <v>1</v>
      </c>
      <c r="DM197" s="18"/>
    </row>
    <row r="198" spans="2:117" customFormat="1" x14ac:dyDescent="0.15">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28"/>
        <v>40</v>
      </c>
      <c r="BP198" s="10">
        <f t="shared" si="129"/>
        <v>40</v>
      </c>
      <c r="BQ198" s="10">
        <f t="shared" si="130"/>
        <v>3</v>
      </c>
      <c r="BR198" s="10">
        <f t="shared" si="131"/>
        <v>40</v>
      </c>
      <c r="BS198" s="10">
        <f t="shared" si="132"/>
        <v>40</v>
      </c>
      <c r="BT198" s="10" t="str">
        <f t="shared" si="133"/>
        <v/>
      </c>
      <c r="BU198" s="10" t="str">
        <f t="shared" si="134"/>
        <v/>
      </c>
      <c r="BV198" s="10"/>
      <c r="BW198" s="10">
        <v>3</v>
      </c>
      <c r="BX198" s="10"/>
      <c r="BY198" s="10"/>
      <c r="BZ198" s="10"/>
      <c r="CA198" s="10"/>
      <c r="CB198" s="10"/>
      <c r="CC198" s="10"/>
      <c r="CD198" s="10"/>
      <c r="CE198" s="8"/>
      <c r="CF198" s="8">
        <f t="shared" si="135"/>
        <v>1</v>
      </c>
      <c r="CG198" s="8"/>
      <c r="CH198" s="8">
        <f t="shared" si="136"/>
        <v>1</v>
      </c>
      <c r="CI198" s="8"/>
      <c r="CJ198" s="8">
        <f t="shared" si="137"/>
        <v>1</v>
      </c>
      <c r="CK198" s="8"/>
      <c r="CL198" s="8">
        <f t="shared" si="138"/>
        <v>1</v>
      </c>
      <c r="CM198" s="8"/>
      <c r="CN198" s="8">
        <f t="shared" si="139"/>
        <v>1</v>
      </c>
      <c r="CO198" s="8"/>
      <c r="CP198" s="8">
        <f t="shared" si="140"/>
        <v>1</v>
      </c>
      <c r="CQ198" s="8"/>
      <c r="CR198" s="8">
        <f t="shared" si="141"/>
        <v>1</v>
      </c>
      <c r="CS198" s="8"/>
      <c r="CT198" s="8">
        <f t="shared" si="142"/>
        <v>1</v>
      </c>
      <c r="CU198" s="8"/>
      <c r="CV198" s="8">
        <f t="shared" si="143"/>
        <v>1</v>
      </c>
      <c r="CW198" s="8"/>
      <c r="CX198" s="8">
        <f t="shared" si="144"/>
        <v>1</v>
      </c>
      <c r="CY198" s="8"/>
      <c r="CZ198" s="8">
        <f t="shared" si="145"/>
        <v>1</v>
      </c>
      <c r="DA198" s="8"/>
      <c r="DB198" s="8">
        <f t="shared" si="146"/>
        <v>1</v>
      </c>
      <c r="DC198" s="8"/>
      <c r="DD198" s="8">
        <f t="shared" si="147"/>
        <v>1</v>
      </c>
      <c r="DE198" s="8"/>
      <c r="DF198" s="8">
        <f t="shared" si="148"/>
        <v>1</v>
      </c>
      <c r="DG198" s="8"/>
      <c r="DH198" s="8">
        <f t="shared" si="149"/>
        <v>1</v>
      </c>
      <c r="DI198" s="8"/>
      <c r="DJ198" s="8">
        <f t="shared" si="150"/>
        <v>1</v>
      </c>
      <c r="DK198" s="8"/>
      <c r="DL198" s="8">
        <f t="shared" si="151"/>
        <v>1</v>
      </c>
      <c r="DM198" s="18"/>
    </row>
    <row r="199" spans="2:117" customFormat="1" x14ac:dyDescent="0.15">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28"/>
        <v>40</v>
      </c>
      <c r="BP199" s="10">
        <f t="shared" si="129"/>
        <v>40</v>
      </c>
      <c r="BQ199" s="10">
        <f t="shared" si="130"/>
        <v>3</v>
      </c>
      <c r="BR199" s="10">
        <f t="shared" si="131"/>
        <v>40</v>
      </c>
      <c r="BS199" s="10">
        <f t="shared" si="132"/>
        <v>40</v>
      </c>
      <c r="BT199" s="10" t="str">
        <f t="shared" si="133"/>
        <v/>
      </c>
      <c r="BU199" s="10" t="str">
        <f t="shared" si="134"/>
        <v/>
      </c>
      <c r="BV199" s="10"/>
      <c r="BW199" s="10">
        <v>3</v>
      </c>
      <c r="BX199" s="10"/>
      <c r="BY199" s="10"/>
      <c r="BZ199" s="10"/>
      <c r="CA199" s="10"/>
      <c r="CB199" s="10"/>
      <c r="CC199" s="10"/>
      <c r="CD199" s="10"/>
      <c r="CE199" s="8"/>
      <c r="CF199" s="8">
        <f t="shared" si="135"/>
        <v>1</v>
      </c>
      <c r="CG199" s="8"/>
      <c r="CH199" s="8">
        <f t="shared" si="136"/>
        <v>1</v>
      </c>
      <c r="CI199" s="8"/>
      <c r="CJ199" s="8">
        <f t="shared" si="137"/>
        <v>1</v>
      </c>
      <c r="CK199" s="8"/>
      <c r="CL199" s="8">
        <f t="shared" si="138"/>
        <v>1</v>
      </c>
      <c r="CM199" s="8"/>
      <c r="CN199" s="8">
        <f t="shared" si="139"/>
        <v>1</v>
      </c>
      <c r="CO199" s="8"/>
      <c r="CP199" s="8">
        <f t="shared" si="140"/>
        <v>1</v>
      </c>
      <c r="CQ199" s="8"/>
      <c r="CR199" s="8">
        <f t="shared" si="141"/>
        <v>1</v>
      </c>
      <c r="CS199" s="8"/>
      <c r="CT199" s="8">
        <f t="shared" si="142"/>
        <v>1</v>
      </c>
      <c r="CU199" s="8"/>
      <c r="CV199" s="8">
        <f t="shared" si="143"/>
        <v>1</v>
      </c>
      <c r="CW199" s="8"/>
      <c r="CX199" s="8">
        <f t="shared" si="144"/>
        <v>1</v>
      </c>
      <c r="CY199" s="8"/>
      <c r="CZ199" s="8">
        <f t="shared" si="145"/>
        <v>1</v>
      </c>
      <c r="DA199" s="8"/>
      <c r="DB199" s="8">
        <f t="shared" si="146"/>
        <v>1</v>
      </c>
      <c r="DC199" s="8"/>
      <c r="DD199" s="8">
        <f t="shared" si="147"/>
        <v>1</v>
      </c>
      <c r="DE199" s="8"/>
      <c r="DF199" s="8">
        <f t="shared" si="148"/>
        <v>1</v>
      </c>
      <c r="DG199" s="8"/>
      <c r="DH199" s="8">
        <f t="shared" si="149"/>
        <v>1</v>
      </c>
      <c r="DI199" s="8"/>
      <c r="DJ199" s="8">
        <f t="shared" si="150"/>
        <v>1</v>
      </c>
      <c r="DK199" s="8"/>
      <c r="DL199" s="8">
        <f t="shared" si="151"/>
        <v>1</v>
      </c>
      <c r="DM199" s="18"/>
    </row>
    <row r="200" spans="2:117" customFormat="1" x14ac:dyDescent="0.15">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28"/>
        <v>43</v>
      </c>
      <c r="BP200" s="10">
        <f t="shared" si="129"/>
        <v>43</v>
      </c>
      <c r="BQ200" s="10">
        <f t="shared" si="130"/>
        <v>43</v>
      </c>
      <c r="BR200" s="10">
        <f t="shared" si="131"/>
        <v>0</v>
      </c>
      <c r="BS200" s="10">
        <f t="shared" si="132"/>
        <v>43</v>
      </c>
      <c r="BT200" s="10" t="str">
        <f t="shared" si="133"/>
        <v/>
      </c>
      <c r="BU200" s="10" t="str">
        <f t="shared" si="134"/>
        <v/>
      </c>
      <c r="BV200" s="10"/>
      <c r="BW200" s="10">
        <v>0</v>
      </c>
      <c r="BX200" s="10"/>
      <c r="BY200" s="10"/>
      <c r="BZ200" s="10"/>
      <c r="CA200" s="10"/>
      <c r="CB200" s="10"/>
      <c r="CC200" s="10"/>
      <c r="CD200" s="10"/>
      <c r="CE200" s="8"/>
      <c r="CF200" s="8">
        <f t="shared" si="135"/>
        <v>1</v>
      </c>
      <c r="CG200" s="8"/>
      <c r="CH200" s="8">
        <f t="shared" si="136"/>
        <v>1</v>
      </c>
      <c r="CI200" s="8"/>
      <c r="CJ200" s="8">
        <f t="shared" si="137"/>
        <v>1</v>
      </c>
      <c r="CK200" s="8"/>
      <c r="CL200" s="8">
        <f t="shared" si="138"/>
        <v>1</v>
      </c>
      <c r="CM200" s="8"/>
      <c r="CN200" s="8">
        <f t="shared" si="139"/>
        <v>1</v>
      </c>
      <c r="CO200" s="8"/>
      <c r="CP200" s="8">
        <f t="shared" si="140"/>
        <v>1</v>
      </c>
      <c r="CQ200" s="8"/>
      <c r="CR200" s="8">
        <f t="shared" si="141"/>
        <v>1</v>
      </c>
      <c r="CS200" s="8"/>
      <c r="CT200" s="8">
        <f t="shared" si="142"/>
        <v>1</v>
      </c>
      <c r="CU200" s="8"/>
      <c r="CV200" s="8">
        <f t="shared" si="143"/>
        <v>1</v>
      </c>
      <c r="CW200" s="8"/>
      <c r="CX200" s="8">
        <f t="shared" si="144"/>
        <v>1</v>
      </c>
      <c r="CY200" s="8"/>
      <c r="CZ200" s="8">
        <f t="shared" si="145"/>
        <v>1</v>
      </c>
      <c r="DA200" s="8"/>
      <c r="DB200" s="8">
        <f t="shared" si="146"/>
        <v>1</v>
      </c>
      <c r="DC200" s="8"/>
      <c r="DD200" s="8">
        <f t="shared" si="147"/>
        <v>1</v>
      </c>
      <c r="DE200" s="8"/>
      <c r="DF200" s="8">
        <f t="shared" si="148"/>
        <v>1</v>
      </c>
      <c r="DG200" s="8"/>
      <c r="DH200" s="8">
        <f t="shared" si="149"/>
        <v>1</v>
      </c>
      <c r="DI200" s="8"/>
      <c r="DJ200" s="8">
        <f t="shared" si="150"/>
        <v>1</v>
      </c>
      <c r="DK200" s="8"/>
      <c r="DL200" s="8">
        <f t="shared" si="151"/>
        <v>1</v>
      </c>
      <c r="DM200" s="18"/>
    </row>
    <row r="201" spans="2:117" customFormat="1" x14ac:dyDescent="0.15">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28"/>
        <v>40</v>
      </c>
      <c r="BP201" s="10">
        <f t="shared" si="129"/>
        <v>40</v>
      </c>
      <c r="BQ201" s="10">
        <f t="shared" si="130"/>
        <v>3</v>
      </c>
      <c r="BR201" s="10">
        <f t="shared" si="131"/>
        <v>40</v>
      </c>
      <c r="BS201" s="10">
        <f t="shared" si="132"/>
        <v>40</v>
      </c>
      <c r="BT201" s="10" t="str">
        <f t="shared" si="133"/>
        <v/>
      </c>
      <c r="BU201" s="10" t="str">
        <f t="shared" si="134"/>
        <v/>
      </c>
      <c r="BV201" s="10"/>
      <c r="BW201" s="10">
        <v>3</v>
      </c>
      <c r="BX201" s="10"/>
      <c r="BY201" s="10"/>
      <c r="BZ201" s="10"/>
      <c r="CA201" s="10"/>
      <c r="CB201" s="10"/>
      <c r="CC201" s="10"/>
      <c r="CD201" s="10"/>
      <c r="CE201" s="8"/>
      <c r="CF201" s="8">
        <f t="shared" si="135"/>
        <v>1</v>
      </c>
      <c r="CG201" s="8"/>
      <c r="CH201" s="8">
        <f t="shared" si="136"/>
        <v>1</v>
      </c>
      <c r="CI201" s="8"/>
      <c r="CJ201" s="8">
        <f t="shared" si="137"/>
        <v>1</v>
      </c>
      <c r="CK201" s="8"/>
      <c r="CL201" s="8">
        <f t="shared" si="138"/>
        <v>1</v>
      </c>
      <c r="CM201" s="8"/>
      <c r="CN201" s="8">
        <f t="shared" si="139"/>
        <v>1</v>
      </c>
      <c r="CO201" s="8"/>
      <c r="CP201" s="8">
        <f t="shared" si="140"/>
        <v>1</v>
      </c>
      <c r="CQ201" s="8"/>
      <c r="CR201" s="8">
        <f t="shared" si="141"/>
        <v>1</v>
      </c>
      <c r="CS201" s="8"/>
      <c r="CT201" s="8">
        <f t="shared" si="142"/>
        <v>1</v>
      </c>
      <c r="CU201" s="8"/>
      <c r="CV201" s="8">
        <f t="shared" si="143"/>
        <v>1</v>
      </c>
      <c r="CW201" s="8"/>
      <c r="CX201" s="8">
        <f t="shared" si="144"/>
        <v>1</v>
      </c>
      <c r="CY201" s="8"/>
      <c r="CZ201" s="8">
        <f t="shared" si="145"/>
        <v>1</v>
      </c>
      <c r="DA201" s="8"/>
      <c r="DB201" s="8">
        <f t="shared" si="146"/>
        <v>1</v>
      </c>
      <c r="DC201" s="8"/>
      <c r="DD201" s="8">
        <f t="shared" si="147"/>
        <v>1</v>
      </c>
      <c r="DE201" s="8"/>
      <c r="DF201" s="8">
        <f t="shared" si="148"/>
        <v>1</v>
      </c>
      <c r="DG201" s="8"/>
      <c r="DH201" s="8">
        <f t="shared" si="149"/>
        <v>1</v>
      </c>
      <c r="DI201" s="8"/>
      <c r="DJ201" s="8">
        <f t="shared" si="150"/>
        <v>1</v>
      </c>
      <c r="DK201" s="8"/>
      <c r="DL201" s="8">
        <f t="shared" si="151"/>
        <v>1</v>
      </c>
      <c r="DM201" s="18"/>
    </row>
    <row r="202" spans="2:117" customFormat="1" x14ac:dyDescent="0.15">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28"/>
        <v>40</v>
      </c>
      <c r="BP202" s="10">
        <f t="shared" si="129"/>
        <v>40</v>
      </c>
      <c r="BQ202" s="10">
        <f t="shared" si="130"/>
        <v>3</v>
      </c>
      <c r="BR202" s="10">
        <f t="shared" si="131"/>
        <v>40</v>
      </c>
      <c r="BS202" s="10">
        <f t="shared" si="132"/>
        <v>40</v>
      </c>
      <c r="BT202" s="10" t="str">
        <f t="shared" si="133"/>
        <v/>
      </c>
      <c r="BU202" s="10" t="str">
        <f t="shared" si="134"/>
        <v/>
      </c>
      <c r="BV202" s="10"/>
      <c r="BW202" s="10">
        <v>3</v>
      </c>
      <c r="BX202" s="10"/>
      <c r="BY202" s="10"/>
      <c r="BZ202" s="10"/>
      <c r="CA202" s="10"/>
      <c r="CB202" s="10"/>
      <c r="CC202" s="10"/>
      <c r="CD202" s="10"/>
      <c r="CE202" s="8"/>
      <c r="CF202" s="8">
        <f t="shared" si="135"/>
        <v>1</v>
      </c>
      <c r="CG202" s="8"/>
      <c r="CH202" s="8">
        <f t="shared" si="136"/>
        <v>1</v>
      </c>
      <c r="CI202" s="8"/>
      <c r="CJ202" s="8">
        <f t="shared" si="137"/>
        <v>1</v>
      </c>
      <c r="CK202" s="8"/>
      <c r="CL202" s="8">
        <f t="shared" si="138"/>
        <v>1</v>
      </c>
      <c r="CM202" s="8"/>
      <c r="CN202" s="8">
        <f t="shared" si="139"/>
        <v>1</v>
      </c>
      <c r="CO202" s="8"/>
      <c r="CP202" s="8">
        <f t="shared" si="140"/>
        <v>1</v>
      </c>
      <c r="CQ202" s="8"/>
      <c r="CR202" s="8">
        <f t="shared" si="141"/>
        <v>1</v>
      </c>
      <c r="CS202" s="8"/>
      <c r="CT202" s="8">
        <f t="shared" si="142"/>
        <v>1</v>
      </c>
      <c r="CU202" s="8"/>
      <c r="CV202" s="8">
        <f t="shared" si="143"/>
        <v>1</v>
      </c>
      <c r="CW202" s="8"/>
      <c r="CX202" s="8">
        <f t="shared" si="144"/>
        <v>1</v>
      </c>
      <c r="CY202" s="8"/>
      <c r="CZ202" s="8">
        <f t="shared" si="145"/>
        <v>1</v>
      </c>
      <c r="DA202" s="8"/>
      <c r="DB202" s="8">
        <f t="shared" si="146"/>
        <v>1</v>
      </c>
      <c r="DC202" s="8"/>
      <c r="DD202" s="8">
        <f t="shared" si="147"/>
        <v>1</v>
      </c>
      <c r="DE202" s="8"/>
      <c r="DF202" s="8">
        <f t="shared" si="148"/>
        <v>1</v>
      </c>
      <c r="DG202" s="8"/>
      <c r="DH202" s="8">
        <f t="shared" si="149"/>
        <v>1</v>
      </c>
      <c r="DI202" s="8"/>
      <c r="DJ202" s="8">
        <f t="shared" si="150"/>
        <v>1</v>
      </c>
      <c r="DK202" s="8"/>
      <c r="DL202" s="8">
        <f t="shared" si="151"/>
        <v>1</v>
      </c>
      <c r="DM202" s="18"/>
    </row>
    <row r="203" spans="2:117" customFormat="1" x14ac:dyDescent="0.15">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28"/>
        <v>40</v>
      </c>
      <c r="BP203" s="10">
        <f t="shared" si="129"/>
        <v>40</v>
      </c>
      <c r="BQ203" s="10">
        <f t="shared" si="130"/>
        <v>3</v>
      </c>
      <c r="BR203" s="10">
        <f t="shared" si="131"/>
        <v>40</v>
      </c>
      <c r="BS203" s="10">
        <f t="shared" si="132"/>
        <v>40</v>
      </c>
      <c r="BT203" s="10" t="str">
        <f t="shared" si="133"/>
        <v/>
      </c>
      <c r="BU203" s="10" t="str">
        <f t="shared" si="134"/>
        <v/>
      </c>
      <c r="BV203" s="10"/>
      <c r="BW203" s="10">
        <v>40</v>
      </c>
      <c r="BX203" s="10"/>
      <c r="BY203" s="10"/>
      <c r="BZ203" s="10"/>
      <c r="CA203" s="10"/>
      <c r="CB203" s="10"/>
      <c r="CC203" s="10"/>
      <c r="CD203" s="10"/>
      <c r="CE203" s="8"/>
      <c r="CF203" s="8">
        <f t="shared" si="135"/>
        <v>1</v>
      </c>
      <c r="CG203" s="8"/>
      <c r="CH203" s="8">
        <f t="shared" si="136"/>
        <v>1</v>
      </c>
      <c r="CI203" s="8"/>
      <c r="CJ203" s="8">
        <f t="shared" si="137"/>
        <v>1</v>
      </c>
      <c r="CK203" s="8"/>
      <c r="CL203" s="8">
        <f t="shared" si="138"/>
        <v>1</v>
      </c>
      <c r="CM203" s="8"/>
      <c r="CN203" s="8">
        <f t="shared" si="139"/>
        <v>1</v>
      </c>
      <c r="CO203" s="8"/>
      <c r="CP203" s="8">
        <f t="shared" si="140"/>
        <v>1</v>
      </c>
      <c r="CQ203" s="8"/>
      <c r="CR203" s="8">
        <f t="shared" si="141"/>
        <v>1</v>
      </c>
      <c r="CS203" s="8"/>
      <c r="CT203" s="8">
        <f t="shared" si="142"/>
        <v>1</v>
      </c>
      <c r="CU203" s="8"/>
      <c r="CV203" s="8">
        <f t="shared" si="143"/>
        <v>1</v>
      </c>
      <c r="CW203" s="8"/>
      <c r="CX203" s="8">
        <f t="shared" si="144"/>
        <v>1</v>
      </c>
      <c r="CY203" s="8"/>
      <c r="CZ203" s="8">
        <f t="shared" si="145"/>
        <v>1</v>
      </c>
      <c r="DA203" s="8"/>
      <c r="DB203" s="8">
        <f t="shared" si="146"/>
        <v>1</v>
      </c>
      <c r="DC203" s="8"/>
      <c r="DD203" s="8">
        <f t="shared" si="147"/>
        <v>1</v>
      </c>
      <c r="DE203" s="8"/>
      <c r="DF203" s="8">
        <f t="shared" si="148"/>
        <v>1</v>
      </c>
      <c r="DG203" s="8"/>
      <c r="DH203" s="8">
        <f t="shared" si="149"/>
        <v>1</v>
      </c>
      <c r="DI203" s="8"/>
      <c r="DJ203" s="8">
        <f t="shared" si="150"/>
        <v>1</v>
      </c>
      <c r="DK203" s="8"/>
      <c r="DL203" s="8">
        <f t="shared" si="151"/>
        <v>1</v>
      </c>
      <c r="DM203" s="18"/>
    </row>
    <row r="204" spans="2:117" customFormat="1" x14ac:dyDescent="0.15">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28"/>
        <v>40</v>
      </c>
      <c r="BP204" s="10">
        <f t="shared" si="129"/>
        <v>40</v>
      </c>
      <c r="BQ204" s="10">
        <f t="shared" si="130"/>
        <v>3</v>
      </c>
      <c r="BR204" s="10">
        <f t="shared" si="131"/>
        <v>40</v>
      </c>
      <c r="BS204" s="10">
        <f t="shared" si="132"/>
        <v>40</v>
      </c>
      <c r="BT204" s="10" t="str">
        <f t="shared" si="133"/>
        <v/>
      </c>
      <c r="BU204" s="10" t="str">
        <f t="shared" si="134"/>
        <v/>
      </c>
      <c r="BV204" s="10"/>
      <c r="BW204" s="10">
        <v>3</v>
      </c>
      <c r="BX204" s="10"/>
      <c r="BY204" s="10"/>
      <c r="BZ204" s="10"/>
      <c r="CA204" s="10"/>
      <c r="CB204" s="10"/>
      <c r="CC204" s="10"/>
      <c r="CD204" s="10"/>
      <c r="CE204" s="8"/>
      <c r="CF204" s="8">
        <f t="shared" si="135"/>
        <v>1</v>
      </c>
      <c r="CG204" s="8"/>
      <c r="CH204" s="8">
        <f t="shared" si="136"/>
        <v>1</v>
      </c>
      <c r="CI204" s="8"/>
      <c r="CJ204" s="8">
        <f t="shared" si="137"/>
        <v>1</v>
      </c>
      <c r="CK204" s="8"/>
      <c r="CL204" s="8">
        <f t="shared" si="138"/>
        <v>1</v>
      </c>
      <c r="CM204" s="8"/>
      <c r="CN204" s="8">
        <f t="shared" si="139"/>
        <v>1</v>
      </c>
      <c r="CO204" s="8"/>
      <c r="CP204" s="8">
        <f t="shared" si="140"/>
        <v>1</v>
      </c>
      <c r="CQ204" s="8"/>
      <c r="CR204" s="8">
        <f t="shared" si="141"/>
        <v>1</v>
      </c>
      <c r="CS204" s="8"/>
      <c r="CT204" s="8">
        <f t="shared" si="142"/>
        <v>1</v>
      </c>
      <c r="CU204" s="8"/>
      <c r="CV204" s="8">
        <f t="shared" si="143"/>
        <v>1</v>
      </c>
      <c r="CW204" s="8"/>
      <c r="CX204" s="8">
        <f t="shared" si="144"/>
        <v>1</v>
      </c>
      <c r="CY204" s="8"/>
      <c r="CZ204" s="8">
        <f t="shared" si="145"/>
        <v>1</v>
      </c>
      <c r="DA204" s="8"/>
      <c r="DB204" s="8">
        <f t="shared" si="146"/>
        <v>1</v>
      </c>
      <c r="DC204" s="8"/>
      <c r="DD204" s="8">
        <f t="shared" si="147"/>
        <v>1</v>
      </c>
      <c r="DE204" s="8"/>
      <c r="DF204" s="8">
        <f t="shared" si="148"/>
        <v>1</v>
      </c>
      <c r="DG204" s="8"/>
      <c r="DH204" s="8">
        <f t="shared" si="149"/>
        <v>1</v>
      </c>
      <c r="DI204" s="8"/>
      <c r="DJ204" s="8">
        <f t="shared" si="150"/>
        <v>1</v>
      </c>
      <c r="DK204" s="8"/>
      <c r="DL204" s="8">
        <f t="shared" si="151"/>
        <v>1</v>
      </c>
      <c r="DM204" s="18"/>
    </row>
    <row r="205" spans="2:117" customFormat="1" x14ac:dyDescent="0.15">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28"/>
        <v>40</v>
      </c>
      <c r="BP205" s="10">
        <f t="shared" si="129"/>
        <v>40</v>
      </c>
      <c r="BQ205" s="10">
        <f t="shared" si="130"/>
        <v>3</v>
      </c>
      <c r="BR205" s="10">
        <f t="shared" si="131"/>
        <v>40</v>
      </c>
      <c r="BS205" s="10">
        <f t="shared" si="132"/>
        <v>40</v>
      </c>
      <c r="BT205" s="10" t="str">
        <f t="shared" si="133"/>
        <v/>
      </c>
      <c r="BU205" s="10" t="str">
        <f t="shared" si="134"/>
        <v/>
      </c>
      <c r="BV205" s="10"/>
      <c r="BW205" s="10">
        <v>3</v>
      </c>
      <c r="BX205" s="10"/>
      <c r="BY205" s="10"/>
      <c r="BZ205" s="10"/>
      <c r="CA205" s="10"/>
      <c r="CB205" s="10"/>
      <c r="CC205" s="10"/>
      <c r="CD205" s="10"/>
      <c r="CE205" s="8"/>
      <c r="CF205" s="8">
        <f t="shared" si="135"/>
        <v>1</v>
      </c>
      <c r="CG205" s="8"/>
      <c r="CH205" s="8">
        <f t="shared" si="136"/>
        <v>1</v>
      </c>
      <c r="CI205" s="8"/>
      <c r="CJ205" s="8">
        <f t="shared" si="137"/>
        <v>1</v>
      </c>
      <c r="CK205" s="8"/>
      <c r="CL205" s="8">
        <f t="shared" si="138"/>
        <v>1</v>
      </c>
      <c r="CM205" s="8"/>
      <c r="CN205" s="8">
        <f t="shared" si="139"/>
        <v>1</v>
      </c>
      <c r="CO205" s="8"/>
      <c r="CP205" s="8">
        <f t="shared" si="140"/>
        <v>1</v>
      </c>
      <c r="CQ205" s="8"/>
      <c r="CR205" s="8">
        <f t="shared" si="141"/>
        <v>1</v>
      </c>
      <c r="CS205" s="8"/>
      <c r="CT205" s="8">
        <f t="shared" si="142"/>
        <v>1</v>
      </c>
      <c r="CU205" s="8"/>
      <c r="CV205" s="8">
        <f t="shared" si="143"/>
        <v>1</v>
      </c>
      <c r="CW205" s="8"/>
      <c r="CX205" s="8">
        <f t="shared" si="144"/>
        <v>1</v>
      </c>
      <c r="CY205" s="8"/>
      <c r="CZ205" s="8">
        <f t="shared" si="145"/>
        <v>1</v>
      </c>
      <c r="DA205" s="8"/>
      <c r="DB205" s="8">
        <f t="shared" si="146"/>
        <v>1</v>
      </c>
      <c r="DC205" s="8"/>
      <c r="DD205" s="8">
        <f t="shared" si="147"/>
        <v>1</v>
      </c>
      <c r="DE205" s="8"/>
      <c r="DF205" s="8">
        <f t="shared" si="148"/>
        <v>1</v>
      </c>
      <c r="DG205" s="8"/>
      <c r="DH205" s="8">
        <f t="shared" si="149"/>
        <v>1</v>
      </c>
      <c r="DI205" s="8"/>
      <c r="DJ205" s="8">
        <f t="shared" si="150"/>
        <v>1</v>
      </c>
      <c r="DK205" s="8"/>
      <c r="DL205" s="8">
        <f t="shared" si="151"/>
        <v>1</v>
      </c>
      <c r="DM205" s="18"/>
    </row>
    <row r="206" spans="2:117" customFormat="1" x14ac:dyDescent="0.15">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28"/>
        <v>43</v>
      </c>
      <c r="BP206" s="10">
        <f t="shared" si="129"/>
        <v>43</v>
      </c>
      <c r="BQ206" s="10">
        <f t="shared" si="130"/>
        <v>43</v>
      </c>
      <c r="BR206" s="10">
        <f t="shared" si="131"/>
        <v>0</v>
      </c>
      <c r="BS206" s="10">
        <f t="shared" si="132"/>
        <v>43</v>
      </c>
      <c r="BT206" s="10" t="str">
        <f t="shared" si="133"/>
        <v/>
      </c>
      <c r="BU206" s="10" t="str">
        <f t="shared" si="134"/>
        <v/>
      </c>
      <c r="BV206" s="10"/>
      <c r="BW206" s="10"/>
      <c r="BX206" s="10"/>
      <c r="BY206" s="10"/>
      <c r="BZ206" s="10"/>
      <c r="CA206" s="10"/>
      <c r="CB206" s="10"/>
      <c r="CC206" s="10"/>
      <c r="CD206" s="10"/>
      <c r="CE206" s="8"/>
      <c r="CF206" s="8">
        <f t="shared" si="135"/>
        <v>1</v>
      </c>
      <c r="CG206" s="8"/>
      <c r="CH206" s="8">
        <f t="shared" si="136"/>
        <v>1</v>
      </c>
      <c r="CI206" s="8"/>
      <c r="CJ206" s="8">
        <f t="shared" si="137"/>
        <v>1</v>
      </c>
      <c r="CK206" s="8"/>
      <c r="CL206" s="8">
        <f t="shared" si="138"/>
        <v>1</v>
      </c>
      <c r="CM206" s="8"/>
      <c r="CN206" s="8">
        <f t="shared" si="139"/>
        <v>1</v>
      </c>
      <c r="CO206" s="8"/>
      <c r="CP206" s="8">
        <f t="shared" si="140"/>
        <v>1</v>
      </c>
      <c r="CQ206" s="8"/>
      <c r="CR206" s="8">
        <f t="shared" si="141"/>
        <v>1</v>
      </c>
      <c r="CS206" s="8"/>
      <c r="CT206" s="8">
        <f t="shared" si="142"/>
        <v>1</v>
      </c>
      <c r="CU206" s="8"/>
      <c r="CV206" s="8">
        <f t="shared" si="143"/>
        <v>1</v>
      </c>
      <c r="CW206" s="8"/>
      <c r="CX206" s="8">
        <f t="shared" si="144"/>
        <v>1</v>
      </c>
      <c r="CY206" s="8"/>
      <c r="CZ206" s="8">
        <f t="shared" si="145"/>
        <v>1</v>
      </c>
      <c r="DA206" s="8"/>
      <c r="DB206" s="8">
        <f t="shared" si="146"/>
        <v>1</v>
      </c>
      <c r="DC206" s="8"/>
      <c r="DD206" s="8">
        <f t="shared" si="147"/>
        <v>1</v>
      </c>
      <c r="DE206" s="8"/>
      <c r="DF206" s="8">
        <f t="shared" si="148"/>
        <v>1</v>
      </c>
      <c r="DG206" s="8"/>
      <c r="DH206" s="8">
        <f t="shared" si="149"/>
        <v>1</v>
      </c>
      <c r="DI206" s="8"/>
      <c r="DJ206" s="8">
        <f t="shared" si="150"/>
        <v>1</v>
      </c>
      <c r="DK206" s="8"/>
      <c r="DL206" s="8">
        <f t="shared" si="151"/>
        <v>1</v>
      </c>
      <c r="DM206" s="18"/>
    </row>
    <row r="207" spans="2:117" customFormat="1" x14ac:dyDescent="0.15">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28"/>
        <v>40</v>
      </c>
      <c r="BP207" s="10">
        <f t="shared" si="129"/>
        <v>40</v>
      </c>
      <c r="BQ207" s="10">
        <f t="shared" si="130"/>
        <v>3</v>
      </c>
      <c r="BR207" s="10">
        <f t="shared" si="131"/>
        <v>40</v>
      </c>
      <c r="BS207" s="10">
        <f t="shared" si="132"/>
        <v>40</v>
      </c>
      <c r="BT207" s="10" t="str">
        <f t="shared" si="133"/>
        <v/>
      </c>
      <c r="BU207" s="10" t="str">
        <f t="shared" si="134"/>
        <v/>
      </c>
      <c r="BV207" s="10"/>
      <c r="BW207" s="10"/>
      <c r="BX207" s="10"/>
      <c r="BY207" s="10"/>
      <c r="BZ207" s="10"/>
      <c r="CA207" s="10"/>
      <c r="CB207" s="10"/>
      <c r="CC207" s="10"/>
      <c r="CD207" s="10"/>
      <c r="CE207" s="8"/>
      <c r="CF207" s="8">
        <f t="shared" si="135"/>
        <v>1</v>
      </c>
      <c r="CG207" s="8"/>
      <c r="CH207" s="8">
        <f t="shared" si="136"/>
        <v>1</v>
      </c>
      <c r="CI207" s="8"/>
      <c r="CJ207" s="8">
        <f t="shared" si="137"/>
        <v>1</v>
      </c>
      <c r="CK207" s="8"/>
      <c r="CL207" s="8">
        <f t="shared" si="138"/>
        <v>1</v>
      </c>
      <c r="CM207" s="8"/>
      <c r="CN207" s="8">
        <f t="shared" si="139"/>
        <v>1</v>
      </c>
      <c r="CO207" s="8"/>
      <c r="CP207" s="8">
        <f t="shared" si="140"/>
        <v>1</v>
      </c>
      <c r="CQ207" s="8"/>
      <c r="CR207" s="8">
        <f t="shared" si="141"/>
        <v>1</v>
      </c>
      <c r="CS207" s="8"/>
      <c r="CT207" s="8">
        <f t="shared" si="142"/>
        <v>1</v>
      </c>
      <c r="CU207" s="8"/>
      <c r="CV207" s="8">
        <f t="shared" si="143"/>
        <v>1</v>
      </c>
      <c r="CW207" s="8"/>
      <c r="CX207" s="8">
        <f t="shared" si="144"/>
        <v>1</v>
      </c>
      <c r="CY207" s="8"/>
      <c r="CZ207" s="8">
        <f t="shared" si="145"/>
        <v>1</v>
      </c>
      <c r="DA207" s="8"/>
      <c r="DB207" s="8">
        <f t="shared" si="146"/>
        <v>1</v>
      </c>
      <c r="DC207" s="8"/>
      <c r="DD207" s="8">
        <f t="shared" si="147"/>
        <v>1</v>
      </c>
      <c r="DE207" s="8"/>
      <c r="DF207" s="8">
        <f t="shared" si="148"/>
        <v>1</v>
      </c>
      <c r="DG207" s="8"/>
      <c r="DH207" s="8">
        <f t="shared" si="149"/>
        <v>1</v>
      </c>
      <c r="DI207" s="8"/>
      <c r="DJ207" s="8">
        <f t="shared" si="150"/>
        <v>1</v>
      </c>
      <c r="DK207" s="8"/>
      <c r="DL207" s="8">
        <f t="shared" si="151"/>
        <v>1</v>
      </c>
      <c r="DM207" s="18"/>
    </row>
    <row r="208" spans="2:117" customFormat="1" x14ac:dyDescent="0.15">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28"/>
        <v>40</v>
      </c>
      <c r="BP208" s="10">
        <f t="shared" si="129"/>
        <v>40</v>
      </c>
      <c r="BQ208" s="10">
        <f t="shared" si="130"/>
        <v>3</v>
      </c>
      <c r="BR208" s="10">
        <f t="shared" si="131"/>
        <v>40</v>
      </c>
      <c r="BS208" s="10">
        <f t="shared" si="132"/>
        <v>40</v>
      </c>
      <c r="BT208" s="10" t="str">
        <f t="shared" si="133"/>
        <v/>
      </c>
      <c r="BU208" s="10" t="str">
        <f t="shared" si="134"/>
        <v/>
      </c>
      <c r="BV208" s="10"/>
      <c r="BW208" s="10"/>
      <c r="BX208" s="10"/>
      <c r="BY208" s="10"/>
      <c r="BZ208" s="10"/>
      <c r="CA208" s="10"/>
      <c r="CB208" s="10"/>
      <c r="CC208" s="10"/>
      <c r="CD208" s="10"/>
      <c r="CE208" s="8"/>
      <c r="CF208" s="8">
        <f t="shared" si="135"/>
        <v>1</v>
      </c>
      <c r="CG208" s="8"/>
      <c r="CH208" s="8">
        <f t="shared" si="136"/>
        <v>1</v>
      </c>
      <c r="CI208" s="8"/>
      <c r="CJ208" s="8">
        <f t="shared" si="137"/>
        <v>1</v>
      </c>
      <c r="CK208" s="8"/>
      <c r="CL208" s="8">
        <f t="shared" si="138"/>
        <v>1</v>
      </c>
      <c r="CM208" s="8"/>
      <c r="CN208" s="8">
        <f t="shared" si="139"/>
        <v>1</v>
      </c>
      <c r="CO208" s="8"/>
      <c r="CP208" s="8">
        <f t="shared" si="140"/>
        <v>1</v>
      </c>
      <c r="CQ208" s="8"/>
      <c r="CR208" s="8">
        <f t="shared" si="141"/>
        <v>1</v>
      </c>
      <c r="CS208" s="8"/>
      <c r="CT208" s="8">
        <f t="shared" si="142"/>
        <v>1</v>
      </c>
      <c r="CU208" s="8"/>
      <c r="CV208" s="8">
        <f t="shared" si="143"/>
        <v>1</v>
      </c>
      <c r="CW208" s="8"/>
      <c r="CX208" s="8">
        <f t="shared" si="144"/>
        <v>1</v>
      </c>
      <c r="CY208" s="8"/>
      <c r="CZ208" s="8">
        <f t="shared" si="145"/>
        <v>1</v>
      </c>
      <c r="DA208" s="8"/>
      <c r="DB208" s="8">
        <f t="shared" si="146"/>
        <v>1</v>
      </c>
      <c r="DC208" s="8"/>
      <c r="DD208" s="8">
        <f t="shared" si="147"/>
        <v>1</v>
      </c>
      <c r="DE208" s="8"/>
      <c r="DF208" s="8">
        <f t="shared" si="148"/>
        <v>1</v>
      </c>
      <c r="DG208" s="8"/>
      <c r="DH208" s="8">
        <f t="shared" si="149"/>
        <v>1</v>
      </c>
      <c r="DI208" s="8"/>
      <c r="DJ208" s="8">
        <f t="shared" si="150"/>
        <v>1</v>
      </c>
      <c r="DK208" s="8"/>
      <c r="DL208" s="8">
        <f t="shared" si="151"/>
        <v>1</v>
      </c>
      <c r="DM208" s="18"/>
    </row>
    <row r="209" spans="2:117" customFormat="1" x14ac:dyDescent="0.15">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28"/>
        <v>43</v>
      </c>
      <c r="BP209" s="10">
        <f t="shared" si="129"/>
        <v>43</v>
      </c>
      <c r="BQ209" s="10">
        <f t="shared" si="130"/>
        <v>43</v>
      </c>
      <c r="BR209" s="10">
        <f t="shared" si="131"/>
        <v>0</v>
      </c>
      <c r="BS209" s="10">
        <f t="shared" si="132"/>
        <v>43</v>
      </c>
      <c r="BT209" s="10" t="str">
        <f t="shared" si="133"/>
        <v/>
      </c>
      <c r="BU209" s="10" t="str">
        <f t="shared" si="134"/>
        <v/>
      </c>
      <c r="BV209" s="10"/>
      <c r="BW209" s="10"/>
      <c r="BX209" s="10"/>
      <c r="BY209" s="10"/>
      <c r="BZ209" s="10"/>
      <c r="CA209" s="10"/>
      <c r="CB209" s="10"/>
      <c r="CC209" s="10"/>
      <c r="CD209" s="10"/>
      <c r="CE209" s="8"/>
      <c r="CF209" s="8">
        <f t="shared" si="135"/>
        <v>1</v>
      </c>
      <c r="CG209" s="8"/>
      <c r="CH209" s="8">
        <f t="shared" si="136"/>
        <v>1</v>
      </c>
      <c r="CI209" s="8"/>
      <c r="CJ209" s="8">
        <f t="shared" si="137"/>
        <v>1</v>
      </c>
      <c r="CK209" s="8"/>
      <c r="CL209" s="8">
        <f t="shared" si="138"/>
        <v>1</v>
      </c>
      <c r="CM209" s="8"/>
      <c r="CN209" s="8">
        <f t="shared" si="139"/>
        <v>1</v>
      </c>
      <c r="CO209" s="8"/>
      <c r="CP209" s="8">
        <f t="shared" si="140"/>
        <v>1</v>
      </c>
      <c r="CQ209" s="8"/>
      <c r="CR209" s="8">
        <f t="shared" si="141"/>
        <v>1</v>
      </c>
      <c r="CS209" s="8"/>
      <c r="CT209" s="8">
        <f t="shared" si="142"/>
        <v>1</v>
      </c>
      <c r="CU209" s="8"/>
      <c r="CV209" s="8">
        <f t="shared" si="143"/>
        <v>1</v>
      </c>
      <c r="CW209" s="8"/>
      <c r="CX209" s="8">
        <f t="shared" si="144"/>
        <v>1</v>
      </c>
      <c r="CY209" s="8"/>
      <c r="CZ209" s="8">
        <f t="shared" si="145"/>
        <v>1</v>
      </c>
      <c r="DA209" s="8"/>
      <c r="DB209" s="8">
        <f t="shared" si="146"/>
        <v>1</v>
      </c>
      <c r="DC209" s="8"/>
      <c r="DD209" s="8">
        <f t="shared" si="147"/>
        <v>1</v>
      </c>
      <c r="DE209" s="8"/>
      <c r="DF209" s="8">
        <f t="shared" si="148"/>
        <v>1</v>
      </c>
      <c r="DG209" s="8"/>
      <c r="DH209" s="8">
        <f t="shared" si="149"/>
        <v>1</v>
      </c>
      <c r="DI209" s="8"/>
      <c r="DJ209" s="8">
        <f t="shared" si="150"/>
        <v>1</v>
      </c>
      <c r="DK209" s="8"/>
      <c r="DL209" s="8">
        <f t="shared" si="151"/>
        <v>1</v>
      </c>
      <c r="DM209" s="18"/>
    </row>
    <row r="210" spans="2:117" customFormat="1" x14ac:dyDescent="0.15">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28"/>
        <v>40</v>
      </c>
      <c r="BP210" s="10">
        <f t="shared" si="129"/>
        <v>40</v>
      </c>
      <c r="BQ210" s="10">
        <f t="shared" si="130"/>
        <v>3</v>
      </c>
      <c r="BR210" s="10">
        <f t="shared" si="131"/>
        <v>40</v>
      </c>
      <c r="BS210" s="10">
        <f t="shared" si="132"/>
        <v>40</v>
      </c>
      <c r="BT210" s="10" t="str">
        <f t="shared" si="133"/>
        <v/>
      </c>
      <c r="BU210" s="10" t="str">
        <f t="shared" si="134"/>
        <v/>
      </c>
      <c r="BV210" s="10"/>
      <c r="BW210" s="10"/>
      <c r="BX210" s="10"/>
      <c r="BY210" s="10"/>
      <c r="BZ210" s="10"/>
      <c r="CA210" s="10"/>
      <c r="CB210" s="10"/>
      <c r="CC210" s="10"/>
      <c r="CD210" s="10"/>
      <c r="CE210" s="8"/>
      <c r="CF210" s="8">
        <f t="shared" si="135"/>
        <v>1</v>
      </c>
      <c r="CG210" s="8"/>
      <c r="CH210" s="8">
        <f t="shared" si="136"/>
        <v>1</v>
      </c>
      <c r="CI210" s="8"/>
      <c r="CJ210" s="8">
        <f t="shared" si="137"/>
        <v>1</v>
      </c>
      <c r="CK210" s="8"/>
      <c r="CL210" s="8">
        <f t="shared" si="138"/>
        <v>1</v>
      </c>
      <c r="CM210" s="8"/>
      <c r="CN210" s="8">
        <f t="shared" si="139"/>
        <v>1</v>
      </c>
      <c r="CO210" s="8"/>
      <c r="CP210" s="8">
        <f t="shared" si="140"/>
        <v>1</v>
      </c>
      <c r="CQ210" s="8"/>
      <c r="CR210" s="8">
        <f t="shared" si="141"/>
        <v>1</v>
      </c>
      <c r="CS210" s="8"/>
      <c r="CT210" s="8">
        <f t="shared" si="142"/>
        <v>1</v>
      </c>
      <c r="CU210" s="8"/>
      <c r="CV210" s="8">
        <f t="shared" si="143"/>
        <v>1</v>
      </c>
      <c r="CW210" s="8"/>
      <c r="CX210" s="8">
        <f t="shared" si="144"/>
        <v>1</v>
      </c>
      <c r="CY210" s="8"/>
      <c r="CZ210" s="8">
        <f t="shared" si="145"/>
        <v>1</v>
      </c>
      <c r="DA210" s="8"/>
      <c r="DB210" s="8">
        <f t="shared" si="146"/>
        <v>1</v>
      </c>
      <c r="DC210" s="8"/>
      <c r="DD210" s="8">
        <f t="shared" si="147"/>
        <v>1</v>
      </c>
      <c r="DE210" s="8"/>
      <c r="DF210" s="8">
        <f t="shared" si="148"/>
        <v>1</v>
      </c>
      <c r="DG210" s="8"/>
      <c r="DH210" s="8">
        <f t="shared" si="149"/>
        <v>1</v>
      </c>
      <c r="DI210" s="8"/>
      <c r="DJ210" s="8">
        <f t="shared" si="150"/>
        <v>1</v>
      </c>
      <c r="DK210" s="8"/>
      <c r="DL210" s="8">
        <f t="shared" si="151"/>
        <v>1</v>
      </c>
      <c r="DM210" s="18"/>
    </row>
    <row r="211" spans="2:117" customFormat="1" x14ac:dyDescent="0.15">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28"/>
        <v>40</v>
      </c>
      <c r="BP211" s="10">
        <f t="shared" si="129"/>
        <v>40</v>
      </c>
      <c r="BQ211" s="10">
        <f t="shared" si="130"/>
        <v>3</v>
      </c>
      <c r="BR211" s="10">
        <f t="shared" si="131"/>
        <v>40</v>
      </c>
      <c r="BS211" s="10">
        <f t="shared" si="132"/>
        <v>40</v>
      </c>
      <c r="BT211" s="10" t="str">
        <f t="shared" si="133"/>
        <v/>
      </c>
      <c r="BU211" s="10" t="str">
        <f t="shared" si="134"/>
        <v/>
      </c>
      <c r="BV211" s="10"/>
      <c r="BW211" s="10"/>
      <c r="BX211" s="10"/>
      <c r="BY211" s="10"/>
      <c r="BZ211" s="10"/>
      <c r="CA211" s="10"/>
      <c r="CB211" s="10"/>
      <c r="CC211" s="10"/>
      <c r="CD211" s="10"/>
      <c r="CE211" s="8"/>
      <c r="CF211" s="8">
        <f t="shared" si="135"/>
        <v>1</v>
      </c>
      <c r="CG211" s="8"/>
      <c r="CH211" s="8">
        <f t="shared" si="136"/>
        <v>1</v>
      </c>
      <c r="CI211" s="8"/>
      <c r="CJ211" s="8">
        <f t="shared" si="137"/>
        <v>1</v>
      </c>
      <c r="CK211" s="8"/>
      <c r="CL211" s="8">
        <f t="shared" si="138"/>
        <v>1</v>
      </c>
      <c r="CM211" s="8"/>
      <c r="CN211" s="8">
        <f t="shared" si="139"/>
        <v>1</v>
      </c>
      <c r="CO211" s="8"/>
      <c r="CP211" s="8">
        <f t="shared" si="140"/>
        <v>1</v>
      </c>
      <c r="CQ211" s="8"/>
      <c r="CR211" s="8">
        <f t="shared" si="141"/>
        <v>1</v>
      </c>
      <c r="CS211" s="8"/>
      <c r="CT211" s="8">
        <f t="shared" si="142"/>
        <v>1</v>
      </c>
      <c r="CU211" s="8"/>
      <c r="CV211" s="8">
        <f t="shared" si="143"/>
        <v>1</v>
      </c>
      <c r="CW211" s="8"/>
      <c r="CX211" s="8">
        <f t="shared" si="144"/>
        <v>1</v>
      </c>
      <c r="CY211" s="8"/>
      <c r="CZ211" s="8">
        <f t="shared" si="145"/>
        <v>1</v>
      </c>
      <c r="DA211" s="8"/>
      <c r="DB211" s="8">
        <f t="shared" si="146"/>
        <v>1</v>
      </c>
      <c r="DC211" s="8"/>
      <c r="DD211" s="8">
        <f t="shared" si="147"/>
        <v>1</v>
      </c>
      <c r="DE211" s="8"/>
      <c r="DF211" s="8">
        <f t="shared" si="148"/>
        <v>1</v>
      </c>
      <c r="DG211" s="8"/>
      <c r="DH211" s="8">
        <f t="shared" si="149"/>
        <v>1</v>
      </c>
      <c r="DI211" s="8"/>
      <c r="DJ211" s="8">
        <f t="shared" si="150"/>
        <v>1</v>
      </c>
      <c r="DK211" s="8"/>
      <c r="DL211" s="8">
        <f t="shared" si="151"/>
        <v>1</v>
      </c>
      <c r="DM211" s="18"/>
    </row>
    <row r="212" spans="2:117" customFormat="1" x14ac:dyDescent="0.15">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28"/>
        <v>43</v>
      </c>
      <c r="BP212" s="10">
        <f t="shared" si="129"/>
        <v>43</v>
      </c>
      <c r="BQ212" s="10">
        <f t="shared" si="130"/>
        <v>43</v>
      </c>
      <c r="BR212" s="10">
        <f t="shared" si="131"/>
        <v>0</v>
      </c>
      <c r="BS212" s="10">
        <f t="shared" si="132"/>
        <v>43</v>
      </c>
      <c r="BT212" s="10" t="str">
        <f t="shared" si="133"/>
        <v/>
      </c>
      <c r="BU212" s="10" t="str">
        <f t="shared" si="134"/>
        <v/>
      </c>
      <c r="BV212" s="10"/>
      <c r="BW212" s="10"/>
      <c r="BX212" s="10"/>
      <c r="BY212" s="10"/>
      <c r="BZ212" s="10"/>
      <c r="CA212" s="10"/>
      <c r="CB212" s="10"/>
      <c r="CC212" s="10"/>
      <c r="CD212" s="10"/>
      <c r="CE212" s="8"/>
      <c r="CF212" s="8">
        <f t="shared" si="135"/>
        <v>1</v>
      </c>
      <c r="CG212" s="8"/>
      <c r="CH212" s="8">
        <f t="shared" si="136"/>
        <v>1</v>
      </c>
      <c r="CI212" s="8"/>
      <c r="CJ212" s="8">
        <f t="shared" si="137"/>
        <v>1</v>
      </c>
      <c r="CK212" s="8"/>
      <c r="CL212" s="8">
        <f t="shared" si="138"/>
        <v>1</v>
      </c>
      <c r="CM212" s="8"/>
      <c r="CN212" s="8">
        <f t="shared" si="139"/>
        <v>1</v>
      </c>
      <c r="CO212" s="8"/>
      <c r="CP212" s="8">
        <f t="shared" si="140"/>
        <v>1</v>
      </c>
      <c r="CQ212" s="8"/>
      <c r="CR212" s="8">
        <f t="shared" si="141"/>
        <v>1</v>
      </c>
      <c r="CS212" s="8"/>
      <c r="CT212" s="8">
        <f t="shared" si="142"/>
        <v>1</v>
      </c>
      <c r="CU212" s="8"/>
      <c r="CV212" s="8">
        <f t="shared" si="143"/>
        <v>1</v>
      </c>
      <c r="CW212" s="8"/>
      <c r="CX212" s="8">
        <f t="shared" si="144"/>
        <v>1</v>
      </c>
      <c r="CY212" s="8"/>
      <c r="CZ212" s="8">
        <f t="shared" si="145"/>
        <v>1</v>
      </c>
      <c r="DA212" s="8"/>
      <c r="DB212" s="8">
        <f t="shared" si="146"/>
        <v>1</v>
      </c>
      <c r="DC212" s="8"/>
      <c r="DD212" s="8">
        <f t="shared" si="147"/>
        <v>1</v>
      </c>
      <c r="DE212" s="8"/>
      <c r="DF212" s="8">
        <f t="shared" si="148"/>
        <v>1</v>
      </c>
      <c r="DG212" s="8"/>
      <c r="DH212" s="8">
        <f t="shared" si="149"/>
        <v>1</v>
      </c>
      <c r="DI212" s="8"/>
      <c r="DJ212" s="8">
        <f t="shared" si="150"/>
        <v>1</v>
      </c>
      <c r="DK212" s="8"/>
      <c r="DL212" s="8">
        <f t="shared" si="151"/>
        <v>1</v>
      </c>
      <c r="DM212" s="18"/>
    </row>
    <row r="213" spans="2:117" customFormat="1" x14ac:dyDescent="0.15">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28"/>
        <v>43</v>
      </c>
      <c r="BP213" s="10">
        <f t="shared" si="129"/>
        <v>43</v>
      </c>
      <c r="BQ213" s="10">
        <f t="shared" si="130"/>
        <v>43</v>
      </c>
      <c r="BR213" s="10">
        <f t="shared" si="131"/>
        <v>0</v>
      </c>
      <c r="BS213" s="10">
        <f t="shared" si="132"/>
        <v>43</v>
      </c>
      <c r="BT213" s="10" t="str">
        <f t="shared" si="133"/>
        <v/>
      </c>
      <c r="BU213" s="10" t="str">
        <f t="shared" si="134"/>
        <v/>
      </c>
      <c r="BV213" s="10"/>
      <c r="BW213" s="10"/>
      <c r="BX213" s="10"/>
      <c r="BY213" s="10"/>
      <c r="BZ213" s="10"/>
      <c r="CA213" s="10"/>
      <c r="CB213" s="10"/>
      <c r="CC213" s="10"/>
      <c r="CD213" s="10"/>
      <c r="CE213" s="8"/>
      <c r="CF213" s="8">
        <f t="shared" si="135"/>
        <v>1</v>
      </c>
      <c r="CG213" s="8"/>
      <c r="CH213" s="8">
        <f t="shared" si="136"/>
        <v>1</v>
      </c>
      <c r="CI213" s="8"/>
      <c r="CJ213" s="8">
        <f t="shared" si="137"/>
        <v>1</v>
      </c>
      <c r="CK213" s="8"/>
      <c r="CL213" s="8">
        <f t="shared" si="138"/>
        <v>1</v>
      </c>
      <c r="CM213" s="8"/>
      <c r="CN213" s="8">
        <f t="shared" si="139"/>
        <v>1</v>
      </c>
      <c r="CO213" s="8"/>
      <c r="CP213" s="8">
        <f t="shared" si="140"/>
        <v>1</v>
      </c>
      <c r="CQ213" s="8"/>
      <c r="CR213" s="8">
        <f t="shared" si="141"/>
        <v>1</v>
      </c>
      <c r="CS213" s="8"/>
      <c r="CT213" s="8">
        <f t="shared" si="142"/>
        <v>1</v>
      </c>
      <c r="CU213" s="8"/>
      <c r="CV213" s="8">
        <f t="shared" si="143"/>
        <v>1</v>
      </c>
      <c r="CW213" s="8"/>
      <c r="CX213" s="8">
        <f t="shared" si="144"/>
        <v>1</v>
      </c>
      <c r="CY213" s="8"/>
      <c r="CZ213" s="8">
        <f t="shared" si="145"/>
        <v>1</v>
      </c>
      <c r="DA213" s="8"/>
      <c r="DB213" s="8">
        <f t="shared" si="146"/>
        <v>1</v>
      </c>
      <c r="DC213" s="8"/>
      <c r="DD213" s="8">
        <f t="shared" si="147"/>
        <v>1</v>
      </c>
      <c r="DE213" s="8"/>
      <c r="DF213" s="8">
        <f t="shared" si="148"/>
        <v>1</v>
      </c>
      <c r="DG213" s="8"/>
      <c r="DH213" s="8">
        <f t="shared" si="149"/>
        <v>1</v>
      </c>
      <c r="DI213" s="8"/>
      <c r="DJ213" s="8">
        <f t="shared" si="150"/>
        <v>1</v>
      </c>
      <c r="DK213" s="8"/>
      <c r="DL213" s="8">
        <f t="shared" si="151"/>
        <v>1</v>
      </c>
      <c r="DM213" s="18"/>
    </row>
    <row r="214" spans="2:117" customFormat="1" x14ac:dyDescent="0.15">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28"/>
        <v>43</v>
      </c>
      <c r="BP214" s="10">
        <f t="shared" si="129"/>
        <v>43</v>
      </c>
      <c r="BQ214" s="10">
        <f t="shared" si="130"/>
        <v>43</v>
      </c>
      <c r="BR214" s="10">
        <f t="shared" si="131"/>
        <v>0</v>
      </c>
      <c r="BS214" s="10">
        <f t="shared" si="132"/>
        <v>43</v>
      </c>
      <c r="BT214" s="10" t="str">
        <f t="shared" si="133"/>
        <v/>
      </c>
      <c r="BU214" s="10" t="str">
        <f t="shared" si="134"/>
        <v/>
      </c>
      <c r="BV214" s="10"/>
      <c r="BW214" s="10">
        <v>0</v>
      </c>
      <c r="BX214" s="10"/>
      <c r="BY214" s="10"/>
      <c r="BZ214" s="10"/>
      <c r="CA214" s="10"/>
      <c r="CB214" s="10"/>
      <c r="CC214" s="10"/>
      <c r="CD214" s="10"/>
      <c r="CE214" s="8"/>
      <c r="CF214" s="8">
        <f t="shared" si="135"/>
        <v>1</v>
      </c>
      <c r="CG214" s="8"/>
      <c r="CH214" s="8">
        <f t="shared" si="136"/>
        <v>1</v>
      </c>
      <c r="CI214" s="8"/>
      <c r="CJ214" s="8">
        <f t="shared" si="137"/>
        <v>1</v>
      </c>
      <c r="CK214" s="8"/>
      <c r="CL214" s="8">
        <f t="shared" si="138"/>
        <v>1</v>
      </c>
      <c r="CM214" s="8"/>
      <c r="CN214" s="8">
        <f t="shared" si="139"/>
        <v>1</v>
      </c>
      <c r="CO214" s="8"/>
      <c r="CP214" s="8">
        <f t="shared" si="140"/>
        <v>1</v>
      </c>
      <c r="CQ214" s="8"/>
      <c r="CR214" s="8">
        <f t="shared" si="141"/>
        <v>1</v>
      </c>
      <c r="CS214" s="8"/>
      <c r="CT214" s="8">
        <f t="shared" si="142"/>
        <v>1</v>
      </c>
      <c r="CU214" s="8"/>
      <c r="CV214" s="8">
        <f t="shared" si="143"/>
        <v>1</v>
      </c>
      <c r="CW214" s="8"/>
      <c r="CX214" s="8">
        <f t="shared" si="144"/>
        <v>1</v>
      </c>
      <c r="CY214" s="8"/>
      <c r="CZ214" s="8">
        <f t="shared" si="145"/>
        <v>1</v>
      </c>
      <c r="DA214" s="8"/>
      <c r="DB214" s="8">
        <f t="shared" si="146"/>
        <v>1</v>
      </c>
      <c r="DC214" s="8"/>
      <c r="DD214" s="8">
        <f t="shared" si="147"/>
        <v>1</v>
      </c>
      <c r="DE214" s="8"/>
      <c r="DF214" s="8">
        <f t="shared" si="148"/>
        <v>1</v>
      </c>
      <c r="DG214" s="8"/>
      <c r="DH214" s="8">
        <f t="shared" si="149"/>
        <v>1</v>
      </c>
      <c r="DI214" s="8"/>
      <c r="DJ214" s="8">
        <f t="shared" si="150"/>
        <v>1</v>
      </c>
      <c r="DK214" s="8"/>
      <c r="DL214" s="8">
        <f t="shared" si="151"/>
        <v>1</v>
      </c>
      <c r="DM214" s="18"/>
    </row>
    <row r="215" spans="2:117" customFormat="1" x14ac:dyDescent="0.15">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28"/>
        <v>40</v>
      </c>
      <c r="BP215" s="10">
        <f t="shared" si="129"/>
        <v>40</v>
      </c>
      <c r="BQ215" s="10">
        <f t="shared" si="130"/>
        <v>3</v>
      </c>
      <c r="BR215" s="10">
        <f t="shared" si="131"/>
        <v>40</v>
      </c>
      <c r="BS215" s="10">
        <f t="shared" si="132"/>
        <v>40</v>
      </c>
      <c r="BT215" s="10" t="str">
        <f t="shared" si="133"/>
        <v/>
      </c>
      <c r="BU215" s="10" t="str">
        <f t="shared" si="134"/>
        <v/>
      </c>
      <c r="BV215" s="10"/>
      <c r="BW215" s="10"/>
      <c r="BX215" s="10"/>
      <c r="BY215" s="10"/>
      <c r="BZ215" s="10"/>
      <c r="CA215" s="10"/>
      <c r="CB215" s="10"/>
      <c r="CC215" s="10"/>
      <c r="CD215" s="10"/>
      <c r="CE215" s="8"/>
      <c r="CF215" s="8">
        <f t="shared" si="135"/>
        <v>1</v>
      </c>
      <c r="CG215" s="8"/>
      <c r="CH215" s="8">
        <f t="shared" si="136"/>
        <v>1</v>
      </c>
      <c r="CI215" s="8"/>
      <c r="CJ215" s="8">
        <f t="shared" si="137"/>
        <v>1</v>
      </c>
      <c r="CK215" s="8"/>
      <c r="CL215" s="8">
        <f t="shared" si="138"/>
        <v>1</v>
      </c>
      <c r="CM215" s="8"/>
      <c r="CN215" s="8">
        <f t="shared" si="139"/>
        <v>1</v>
      </c>
      <c r="CO215" s="8"/>
      <c r="CP215" s="8">
        <f t="shared" si="140"/>
        <v>1</v>
      </c>
      <c r="CQ215" s="8"/>
      <c r="CR215" s="8">
        <f t="shared" si="141"/>
        <v>1</v>
      </c>
      <c r="CS215" s="8"/>
      <c r="CT215" s="8">
        <f t="shared" si="142"/>
        <v>1</v>
      </c>
      <c r="CU215" s="8"/>
      <c r="CV215" s="8">
        <f t="shared" si="143"/>
        <v>1</v>
      </c>
      <c r="CW215" s="8"/>
      <c r="CX215" s="8">
        <f t="shared" si="144"/>
        <v>1</v>
      </c>
      <c r="CY215" s="8"/>
      <c r="CZ215" s="8">
        <f t="shared" si="145"/>
        <v>1</v>
      </c>
      <c r="DA215" s="8"/>
      <c r="DB215" s="8">
        <f t="shared" si="146"/>
        <v>1</v>
      </c>
      <c r="DC215" s="8"/>
      <c r="DD215" s="8">
        <f t="shared" si="147"/>
        <v>1</v>
      </c>
      <c r="DE215" s="8"/>
      <c r="DF215" s="8">
        <f t="shared" si="148"/>
        <v>1</v>
      </c>
      <c r="DG215" s="8"/>
      <c r="DH215" s="8">
        <f t="shared" si="149"/>
        <v>1</v>
      </c>
      <c r="DI215" s="8"/>
      <c r="DJ215" s="8">
        <f t="shared" si="150"/>
        <v>1</v>
      </c>
      <c r="DK215" s="8"/>
      <c r="DL215" s="8">
        <f t="shared" si="151"/>
        <v>1</v>
      </c>
      <c r="DM215" s="18"/>
    </row>
    <row r="216" spans="2:117" customFormat="1" x14ac:dyDescent="0.15">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28"/>
        <v>40</v>
      </c>
      <c r="BP216" s="10">
        <f t="shared" si="129"/>
        <v>40</v>
      </c>
      <c r="BQ216" s="10">
        <f t="shared" si="130"/>
        <v>3</v>
      </c>
      <c r="BR216" s="10">
        <f t="shared" si="131"/>
        <v>40</v>
      </c>
      <c r="BS216" s="10">
        <f t="shared" si="132"/>
        <v>40</v>
      </c>
      <c r="BT216" s="10" t="str">
        <f t="shared" si="133"/>
        <v/>
      </c>
      <c r="BU216" s="10" t="str">
        <f t="shared" si="134"/>
        <v/>
      </c>
      <c r="BV216" s="10"/>
      <c r="BW216" s="10">
        <v>40</v>
      </c>
      <c r="BX216" s="10"/>
      <c r="BY216" s="10"/>
      <c r="BZ216" s="10"/>
      <c r="CA216" s="10"/>
      <c r="CB216" s="10"/>
      <c r="CC216" s="10"/>
      <c r="CD216" s="10"/>
      <c r="CE216" s="8"/>
      <c r="CF216" s="8">
        <f t="shared" si="135"/>
        <v>1</v>
      </c>
      <c r="CG216" s="8"/>
      <c r="CH216" s="8">
        <f t="shared" si="136"/>
        <v>1</v>
      </c>
      <c r="CI216" s="8"/>
      <c r="CJ216" s="8">
        <f t="shared" si="137"/>
        <v>1</v>
      </c>
      <c r="CK216" s="8"/>
      <c r="CL216" s="8">
        <f t="shared" si="138"/>
        <v>1</v>
      </c>
      <c r="CM216" s="8"/>
      <c r="CN216" s="8">
        <f t="shared" si="139"/>
        <v>1</v>
      </c>
      <c r="CO216" s="8"/>
      <c r="CP216" s="8">
        <f t="shared" si="140"/>
        <v>1</v>
      </c>
      <c r="CQ216" s="8"/>
      <c r="CR216" s="8">
        <f t="shared" si="141"/>
        <v>1</v>
      </c>
      <c r="CS216" s="8"/>
      <c r="CT216" s="8">
        <f t="shared" si="142"/>
        <v>1</v>
      </c>
      <c r="CU216" s="8"/>
      <c r="CV216" s="8">
        <f t="shared" si="143"/>
        <v>1</v>
      </c>
      <c r="CW216" s="8"/>
      <c r="CX216" s="8">
        <f t="shared" si="144"/>
        <v>1</v>
      </c>
      <c r="CY216" s="8"/>
      <c r="CZ216" s="8">
        <f t="shared" si="145"/>
        <v>1</v>
      </c>
      <c r="DA216" s="8"/>
      <c r="DB216" s="8">
        <f t="shared" si="146"/>
        <v>1</v>
      </c>
      <c r="DC216" s="8"/>
      <c r="DD216" s="8">
        <f t="shared" si="147"/>
        <v>1</v>
      </c>
      <c r="DE216" s="8"/>
      <c r="DF216" s="8">
        <f t="shared" si="148"/>
        <v>1</v>
      </c>
      <c r="DG216" s="8"/>
      <c r="DH216" s="8">
        <f t="shared" si="149"/>
        <v>1</v>
      </c>
      <c r="DI216" s="8"/>
      <c r="DJ216" s="8">
        <f t="shared" si="150"/>
        <v>1</v>
      </c>
      <c r="DK216" s="8"/>
      <c r="DL216" s="8">
        <f t="shared" si="151"/>
        <v>1</v>
      </c>
      <c r="DM216" s="18"/>
    </row>
    <row r="217" spans="2:117" customFormat="1" x14ac:dyDescent="0.15">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52">IF(ABS(MAX(BA217:BF217))&gt;ABS(MIN(BA217:BF217)),IF(P217&lt;0,IF(BA217=MAX(BA217:BF217),3,IF(BF217=MAX(BA217:BF217),40,"")),IF(BC217=MAX(BA217:BF217),0,IF(BD217=MAX(BA217:BF217),43,""))),IF(P217&lt;0,IF(BA217=MIN(BA217:BF217),40,IF(BF217=MIN(BA217:BF217),3,"")),IF(BC217=MIN(BA217:BF217),43,IF(BD217=MIN(BA217:BF217),0,""))))</f>
        <v>43</v>
      </c>
      <c r="BP217" s="10">
        <f t="shared" ref="BP217:BP280" si="153" xml:space="preserve">
IF(P217&lt;0,
 IF(BA217&gt;BF217,3,40),
 IF(BC217&gt;BD217,0,43)
)</f>
        <v>43</v>
      </c>
      <c r="BQ217" s="10">
        <f t="shared" ref="BQ217:BQ280" si="154" xml:space="preserve">
IF(P217&lt;0,
 IF(OR(BA217=MAX(BA217:BF217),BD217=MAX(BA217:BF217),BE217=MAX(BA217:BF217)),
  3,40),
 IF(OR(BA217=MAX(BA217:BF217),BB217=MAX(BA217:BF217),BD217=MAX(BA217:BF217)),
  43,0)
)</f>
        <v>43</v>
      </c>
      <c r="BR217" s="10">
        <f t="shared" ref="BR217:BR280" si="155" xml:space="preserve">
IF(P217&lt;0,
 IF(OR(BA217=MIN(BA217:BF217),BD217=MIN(BA217:BF217),BE217=MIN(BA217:BF217)),
  40,3),
 IF(OR(BA217=MIN(BA217:BF217),BB217=MIN(BA217:BF217),BD217=MIN(BA217:BF217)),
  0,43)
)</f>
        <v>0</v>
      </c>
      <c r="BS217" s="10">
        <f t="shared" ref="BS217:BS280" si="156" xml:space="preserve">
IF(P217&lt;0,
 IF(BA217=MIN(BA217:BF217),
  40,
  IF(BF217=MIN(BA217:BF217),
  3,"")),
 IF(BC217=MIN(BA217:BF217),
  43,
  IF(BD217=MIN(BA217:BF217),
  0,""))
)</f>
        <v>43</v>
      </c>
      <c r="BT217" s="10" t="str">
        <f t="shared" ref="BT217:BT280" si="157">IF(COUNTIF(BP217:BR217,"="&amp;BP217)=3,BP217,"")</f>
        <v/>
      </c>
      <c r="BU217" s="10" t="str">
        <f t="shared" ref="BU217:BU280" si="158">IF(COUNTIF(BP217:BS217,"="&amp;BP217)=4,BP217,"")</f>
        <v/>
      </c>
      <c r="BV217" s="10"/>
      <c r="BW217" s="10">
        <v>43</v>
      </c>
      <c r="BX217" s="10"/>
      <c r="BY217" s="10"/>
      <c r="BZ217" s="10"/>
      <c r="CA217" s="10"/>
      <c r="CB217" s="10"/>
      <c r="CC217" s="10"/>
      <c r="CD217" s="10"/>
      <c r="CE217" s="8"/>
      <c r="CF217" s="8">
        <f t="shared" ref="CF217:CF280" si="159">IF(CE217&lt;10,IF(CE217=$T217,1,0),IF(MOD(CE217,10)=$U217,1,0))</f>
        <v>1</v>
      </c>
      <c r="CG217" s="8"/>
      <c r="CH217" s="8">
        <f t="shared" ref="CH217:CH280" si="160">IF(CG217&lt;10,IF(CG217=$T217,1,0),IF(MOD(CG217,10)=$U217,1,0))</f>
        <v>1</v>
      </c>
      <c r="CI217" s="8"/>
      <c r="CJ217" s="8">
        <f t="shared" ref="CJ217:CJ280" si="161">IF(CI217&lt;10,IF(CI217=$T217,1,0),IF(MOD(CI217,10)=$U217,1,0))</f>
        <v>1</v>
      </c>
      <c r="CK217" s="8"/>
      <c r="CL217" s="8">
        <f t="shared" ref="CL217:CL280" si="162">IF(CK217&lt;10,IF(CK217=$T217,1,0),IF(MOD(CK217,10)=$U217,1,0))</f>
        <v>1</v>
      </c>
      <c r="CM217" s="8"/>
      <c r="CN217" s="8">
        <f t="shared" ref="CN217:CN280" si="163">IF(CM217&lt;10,IF(CM217=$T217,1,0),IF(MOD(CM217,10)=$U217,1,0))</f>
        <v>1</v>
      </c>
      <c r="CO217" s="8"/>
      <c r="CP217" s="8">
        <f t="shared" ref="CP217:CP280" si="164">IF(CO217&lt;10,IF(CO217=$T217,1,0),IF(MOD(CO217,10)=$U217,1,0))</f>
        <v>1</v>
      </c>
      <c r="CQ217" s="8"/>
      <c r="CR217" s="8">
        <f t="shared" ref="CR217:CR280" si="165">IF(CQ217&lt;10,IF(CQ217=$T217,1,0),IF(MOD(CQ217,10)=$U217,1,0))</f>
        <v>1</v>
      </c>
      <c r="CS217" s="8"/>
      <c r="CT217" s="8">
        <f t="shared" ref="CT217:CT280" si="166">IF(CS217&lt;10,IF(CS217=$T217,1,0),IF(MOD(CS217,10)=$U217,1,0))</f>
        <v>1</v>
      </c>
      <c r="CU217" s="8"/>
      <c r="CV217" s="8">
        <f t="shared" ref="CV217:CV280" si="167">IF(CU217&lt;10,IF(CU217=$T217,1,0),IF(MOD(CU217,10)=$U217,1,0))</f>
        <v>1</v>
      </c>
      <c r="CW217" s="8"/>
      <c r="CX217" s="8">
        <f t="shared" ref="CX217:CX280" si="168">IF(CW217&lt;10,IF(CW217=$T217,1,0),IF(MOD(CW217,10)=$U217,1,0))</f>
        <v>1</v>
      </c>
      <c r="CY217" s="8"/>
      <c r="CZ217" s="8">
        <f t="shared" ref="CZ217:CZ280" si="169">IF(CY217&lt;10,IF(CY217=$T217,1,0),IF(MOD(CY217,10)=$U217,1,0))</f>
        <v>1</v>
      </c>
      <c r="DA217" s="8"/>
      <c r="DB217" s="8">
        <f t="shared" ref="DB217:DB280" si="170">IF(DA217&lt;10,IF(DA217=$T217,1,0),IF(MOD(DA217,10)=$U217,1,0))</f>
        <v>1</v>
      </c>
      <c r="DC217" s="8"/>
      <c r="DD217" s="8">
        <f t="shared" ref="DD217:DD280" si="171">IF(DC217&lt;10,IF(DC217=$T217,1,0),IF(MOD(DC217,10)=$U217,1,0))</f>
        <v>1</v>
      </c>
      <c r="DE217" s="8"/>
      <c r="DF217" s="8">
        <f t="shared" ref="DF217:DF280" si="172">IF(DE217&lt;10,IF(DE217=$T217,1,0),IF(MOD(DE217,10)=$U217,1,0))</f>
        <v>1</v>
      </c>
      <c r="DG217" s="8"/>
      <c r="DH217" s="8">
        <f t="shared" ref="DH217:DH280" si="173">IF(DG217&lt;10,IF(DG217=$T217,1,0),IF(MOD(DG217,10)=$U217,1,0))</f>
        <v>1</v>
      </c>
      <c r="DI217" s="8"/>
      <c r="DJ217" s="8">
        <f t="shared" ref="DJ217:DJ280" si="174">IF(DI217&lt;10,IF(DI217=$T217,1,0),IF(MOD(DI217,10)=$U217,1,0))</f>
        <v>1</v>
      </c>
      <c r="DK217" s="8"/>
      <c r="DL217" s="8">
        <f t="shared" ref="DL217:DL280" si="175">IF(DK217&lt;10,IF(DK217=$T217,1,0),IF(MOD(DK217,10)=$U217,1,0))</f>
        <v>1</v>
      </c>
      <c r="DM217" s="18"/>
    </row>
    <row r="218" spans="2:117" customFormat="1" x14ac:dyDescent="0.15">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52"/>
        <v>40</v>
      </c>
      <c r="BP218" s="10">
        <f t="shared" si="153"/>
        <v>40</v>
      </c>
      <c r="BQ218" s="10">
        <f t="shared" si="154"/>
        <v>3</v>
      </c>
      <c r="BR218" s="10">
        <f t="shared" si="155"/>
        <v>40</v>
      </c>
      <c r="BS218" s="10">
        <f t="shared" si="156"/>
        <v>40</v>
      </c>
      <c r="BT218" s="10" t="str">
        <f t="shared" si="157"/>
        <v/>
      </c>
      <c r="BU218" s="10" t="str">
        <f t="shared" si="158"/>
        <v/>
      </c>
      <c r="BV218" s="10"/>
      <c r="BW218" s="10">
        <v>3</v>
      </c>
      <c r="BX218" s="10"/>
      <c r="BY218" s="10"/>
      <c r="BZ218" s="10"/>
      <c r="CA218" s="10"/>
      <c r="CB218" s="10"/>
      <c r="CC218" s="10"/>
      <c r="CD218" s="10"/>
      <c r="CE218" s="8"/>
      <c r="CF218" s="8">
        <f t="shared" si="159"/>
        <v>1</v>
      </c>
      <c r="CG218" s="8"/>
      <c r="CH218" s="8">
        <f t="shared" si="160"/>
        <v>1</v>
      </c>
      <c r="CI218" s="8"/>
      <c r="CJ218" s="8">
        <f t="shared" si="161"/>
        <v>1</v>
      </c>
      <c r="CK218" s="8"/>
      <c r="CL218" s="8">
        <f t="shared" si="162"/>
        <v>1</v>
      </c>
      <c r="CM218" s="8"/>
      <c r="CN218" s="8">
        <f t="shared" si="163"/>
        <v>1</v>
      </c>
      <c r="CO218" s="8"/>
      <c r="CP218" s="8">
        <f t="shared" si="164"/>
        <v>1</v>
      </c>
      <c r="CQ218" s="8"/>
      <c r="CR218" s="8">
        <f t="shared" si="165"/>
        <v>1</v>
      </c>
      <c r="CS218" s="8"/>
      <c r="CT218" s="8">
        <f t="shared" si="166"/>
        <v>1</v>
      </c>
      <c r="CU218" s="8"/>
      <c r="CV218" s="8">
        <f t="shared" si="167"/>
        <v>1</v>
      </c>
      <c r="CW218" s="8"/>
      <c r="CX218" s="8">
        <f t="shared" si="168"/>
        <v>1</v>
      </c>
      <c r="CY218" s="8"/>
      <c r="CZ218" s="8">
        <f t="shared" si="169"/>
        <v>1</v>
      </c>
      <c r="DA218" s="8"/>
      <c r="DB218" s="8">
        <f t="shared" si="170"/>
        <v>1</v>
      </c>
      <c r="DC218" s="8"/>
      <c r="DD218" s="8">
        <f t="shared" si="171"/>
        <v>1</v>
      </c>
      <c r="DE218" s="8"/>
      <c r="DF218" s="8">
        <f t="shared" si="172"/>
        <v>1</v>
      </c>
      <c r="DG218" s="8"/>
      <c r="DH218" s="8">
        <f t="shared" si="173"/>
        <v>1</v>
      </c>
      <c r="DI218" s="8"/>
      <c r="DJ218" s="8">
        <f t="shared" si="174"/>
        <v>1</v>
      </c>
      <c r="DK218" s="8"/>
      <c r="DL218" s="8">
        <f t="shared" si="175"/>
        <v>1</v>
      </c>
      <c r="DM218" s="18"/>
    </row>
    <row r="219" spans="2:117" customFormat="1" x14ac:dyDescent="0.15">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52"/>
        <v>43</v>
      </c>
      <c r="BP219" s="10">
        <f t="shared" si="153"/>
        <v>43</v>
      </c>
      <c r="BQ219" s="10">
        <f t="shared" si="154"/>
        <v>43</v>
      </c>
      <c r="BR219" s="10">
        <f t="shared" si="155"/>
        <v>0</v>
      </c>
      <c r="BS219" s="10">
        <f t="shared" si="156"/>
        <v>43</v>
      </c>
      <c r="BT219" s="10" t="str">
        <f t="shared" si="157"/>
        <v/>
      </c>
      <c r="BU219" s="10" t="str">
        <f t="shared" si="158"/>
        <v/>
      </c>
      <c r="BV219" s="10"/>
      <c r="BW219" s="10"/>
      <c r="BX219" s="10"/>
      <c r="BY219" s="10"/>
      <c r="BZ219" s="10"/>
      <c r="CA219" s="10"/>
      <c r="CB219" s="10"/>
      <c r="CC219" s="10"/>
      <c r="CD219" s="10"/>
      <c r="CE219" s="8"/>
      <c r="CF219" s="8">
        <f t="shared" si="159"/>
        <v>1</v>
      </c>
      <c r="CG219" s="8"/>
      <c r="CH219" s="8">
        <f t="shared" si="160"/>
        <v>1</v>
      </c>
      <c r="CI219" s="8"/>
      <c r="CJ219" s="8">
        <f t="shared" si="161"/>
        <v>1</v>
      </c>
      <c r="CK219" s="8"/>
      <c r="CL219" s="8">
        <f t="shared" si="162"/>
        <v>1</v>
      </c>
      <c r="CM219" s="8"/>
      <c r="CN219" s="8">
        <f t="shared" si="163"/>
        <v>1</v>
      </c>
      <c r="CO219" s="8"/>
      <c r="CP219" s="8">
        <f t="shared" si="164"/>
        <v>1</v>
      </c>
      <c r="CQ219" s="8"/>
      <c r="CR219" s="8">
        <f t="shared" si="165"/>
        <v>1</v>
      </c>
      <c r="CS219" s="8"/>
      <c r="CT219" s="8">
        <f t="shared" si="166"/>
        <v>1</v>
      </c>
      <c r="CU219" s="8"/>
      <c r="CV219" s="8">
        <f t="shared" si="167"/>
        <v>1</v>
      </c>
      <c r="CW219" s="8"/>
      <c r="CX219" s="8">
        <f t="shared" si="168"/>
        <v>1</v>
      </c>
      <c r="CY219" s="8"/>
      <c r="CZ219" s="8">
        <f t="shared" si="169"/>
        <v>1</v>
      </c>
      <c r="DA219" s="8"/>
      <c r="DB219" s="8">
        <f t="shared" si="170"/>
        <v>1</v>
      </c>
      <c r="DC219" s="8"/>
      <c r="DD219" s="8">
        <f t="shared" si="171"/>
        <v>1</v>
      </c>
      <c r="DE219" s="8"/>
      <c r="DF219" s="8">
        <f t="shared" si="172"/>
        <v>1</v>
      </c>
      <c r="DG219" s="8"/>
      <c r="DH219" s="8">
        <f t="shared" si="173"/>
        <v>1</v>
      </c>
      <c r="DI219" s="8"/>
      <c r="DJ219" s="8">
        <f t="shared" si="174"/>
        <v>1</v>
      </c>
      <c r="DK219" s="8"/>
      <c r="DL219" s="8">
        <f t="shared" si="175"/>
        <v>1</v>
      </c>
      <c r="DM219" s="18"/>
    </row>
    <row r="220" spans="2:117" customFormat="1" x14ac:dyDescent="0.15">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52"/>
        <v>40</v>
      </c>
      <c r="BP220" s="10">
        <f t="shared" si="153"/>
        <v>40</v>
      </c>
      <c r="BQ220" s="10">
        <f t="shared" si="154"/>
        <v>3</v>
      </c>
      <c r="BR220" s="10">
        <f t="shared" si="155"/>
        <v>40</v>
      </c>
      <c r="BS220" s="10">
        <f t="shared" si="156"/>
        <v>40</v>
      </c>
      <c r="BT220" s="10" t="str">
        <f t="shared" si="157"/>
        <v/>
      </c>
      <c r="BU220" s="10" t="str">
        <f t="shared" si="158"/>
        <v/>
      </c>
      <c r="BV220" s="10"/>
      <c r="BW220" s="10">
        <v>3</v>
      </c>
      <c r="BX220" s="10"/>
      <c r="BY220" s="10"/>
      <c r="BZ220" s="10"/>
      <c r="CA220" s="10"/>
      <c r="CB220" s="10"/>
      <c r="CC220" s="10"/>
      <c r="CD220" s="10"/>
      <c r="CE220" s="8"/>
      <c r="CF220" s="8">
        <f t="shared" si="159"/>
        <v>1</v>
      </c>
      <c r="CG220" s="8"/>
      <c r="CH220" s="8">
        <f t="shared" si="160"/>
        <v>1</v>
      </c>
      <c r="CI220" s="8"/>
      <c r="CJ220" s="8">
        <f t="shared" si="161"/>
        <v>1</v>
      </c>
      <c r="CK220" s="8"/>
      <c r="CL220" s="8">
        <f t="shared" si="162"/>
        <v>1</v>
      </c>
      <c r="CM220" s="8"/>
      <c r="CN220" s="8">
        <f t="shared" si="163"/>
        <v>1</v>
      </c>
      <c r="CO220" s="8"/>
      <c r="CP220" s="8">
        <f t="shared" si="164"/>
        <v>1</v>
      </c>
      <c r="CQ220" s="8"/>
      <c r="CR220" s="8">
        <f t="shared" si="165"/>
        <v>1</v>
      </c>
      <c r="CS220" s="8"/>
      <c r="CT220" s="8">
        <f t="shared" si="166"/>
        <v>1</v>
      </c>
      <c r="CU220" s="8"/>
      <c r="CV220" s="8">
        <f t="shared" si="167"/>
        <v>1</v>
      </c>
      <c r="CW220" s="8"/>
      <c r="CX220" s="8">
        <f t="shared" si="168"/>
        <v>1</v>
      </c>
      <c r="CY220" s="8"/>
      <c r="CZ220" s="8">
        <f t="shared" si="169"/>
        <v>1</v>
      </c>
      <c r="DA220" s="8"/>
      <c r="DB220" s="8">
        <f t="shared" si="170"/>
        <v>1</v>
      </c>
      <c r="DC220" s="8"/>
      <c r="DD220" s="8">
        <f t="shared" si="171"/>
        <v>1</v>
      </c>
      <c r="DE220" s="8"/>
      <c r="DF220" s="8">
        <f t="shared" si="172"/>
        <v>1</v>
      </c>
      <c r="DG220" s="8"/>
      <c r="DH220" s="8">
        <f t="shared" si="173"/>
        <v>1</v>
      </c>
      <c r="DI220" s="8"/>
      <c r="DJ220" s="8">
        <f t="shared" si="174"/>
        <v>1</v>
      </c>
      <c r="DK220" s="8"/>
      <c r="DL220" s="8">
        <f t="shared" si="175"/>
        <v>1</v>
      </c>
      <c r="DM220" s="18"/>
    </row>
    <row r="221" spans="2:117" customFormat="1" x14ac:dyDescent="0.15">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52"/>
        <v>40</v>
      </c>
      <c r="BP221" s="10">
        <f t="shared" si="153"/>
        <v>40</v>
      </c>
      <c r="BQ221" s="10">
        <f t="shared" si="154"/>
        <v>3</v>
      </c>
      <c r="BR221" s="10">
        <f t="shared" si="155"/>
        <v>40</v>
      </c>
      <c r="BS221" s="10">
        <f t="shared" si="156"/>
        <v>40</v>
      </c>
      <c r="BT221" s="10" t="str">
        <f t="shared" si="157"/>
        <v/>
      </c>
      <c r="BU221" s="10" t="str">
        <f t="shared" si="158"/>
        <v/>
      </c>
      <c r="BV221" s="10"/>
      <c r="BW221" s="10">
        <v>3</v>
      </c>
      <c r="BX221" s="10"/>
      <c r="BY221" s="10"/>
      <c r="BZ221" s="10"/>
      <c r="CA221" s="10"/>
      <c r="CB221" s="10"/>
      <c r="CC221" s="10"/>
      <c r="CD221" s="10"/>
      <c r="CE221" s="8"/>
      <c r="CF221" s="8">
        <f t="shared" si="159"/>
        <v>1</v>
      </c>
      <c r="CG221" s="8"/>
      <c r="CH221" s="8">
        <f t="shared" si="160"/>
        <v>1</v>
      </c>
      <c r="CI221" s="8"/>
      <c r="CJ221" s="8">
        <f t="shared" si="161"/>
        <v>1</v>
      </c>
      <c r="CK221" s="8"/>
      <c r="CL221" s="8">
        <f t="shared" si="162"/>
        <v>1</v>
      </c>
      <c r="CM221" s="8"/>
      <c r="CN221" s="8">
        <f t="shared" si="163"/>
        <v>1</v>
      </c>
      <c r="CO221" s="8"/>
      <c r="CP221" s="8">
        <f t="shared" si="164"/>
        <v>1</v>
      </c>
      <c r="CQ221" s="8"/>
      <c r="CR221" s="8">
        <f t="shared" si="165"/>
        <v>1</v>
      </c>
      <c r="CS221" s="8"/>
      <c r="CT221" s="8">
        <f t="shared" si="166"/>
        <v>1</v>
      </c>
      <c r="CU221" s="8"/>
      <c r="CV221" s="8">
        <f t="shared" si="167"/>
        <v>1</v>
      </c>
      <c r="CW221" s="8"/>
      <c r="CX221" s="8">
        <f t="shared" si="168"/>
        <v>1</v>
      </c>
      <c r="CY221" s="8"/>
      <c r="CZ221" s="8">
        <f t="shared" si="169"/>
        <v>1</v>
      </c>
      <c r="DA221" s="8"/>
      <c r="DB221" s="8">
        <f t="shared" si="170"/>
        <v>1</v>
      </c>
      <c r="DC221" s="8"/>
      <c r="DD221" s="8">
        <f t="shared" si="171"/>
        <v>1</v>
      </c>
      <c r="DE221" s="8"/>
      <c r="DF221" s="8">
        <f t="shared" si="172"/>
        <v>1</v>
      </c>
      <c r="DG221" s="8"/>
      <c r="DH221" s="8">
        <f t="shared" si="173"/>
        <v>1</v>
      </c>
      <c r="DI221" s="8"/>
      <c r="DJ221" s="8">
        <f t="shared" si="174"/>
        <v>1</v>
      </c>
      <c r="DK221" s="8"/>
      <c r="DL221" s="8">
        <f t="shared" si="175"/>
        <v>1</v>
      </c>
      <c r="DM221" s="18"/>
    </row>
    <row r="222" spans="2:117" customFormat="1" x14ac:dyDescent="0.15">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52"/>
        <v>43</v>
      </c>
      <c r="BP222" s="10">
        <f t="shared" si="153"/>
        <v>43</v>
      </c>
      <c r="BQ222" s="10">
        <f t="shared" si="154"/>
        <v>43</v>
      </c>
      <c r="BR222" s="10">
        <f t="shared" si="155"/>
        <v>0</v>
      </c>
      <c r="BS222" s="10">
        <f t="shared" si="156"/>
        <v>43</v>
      </c>
      <c r="BT222" s="10" t="str">
        <f t="shared" si="157"/>
        <v/>
      </c>
      <c r="BU222" s="10" t="str">
        <f t="shared" si="158"/>
        <v/>
      </c>
      <c r="BV222" s="10"/>
      <c r="BW222" s="10"/>
      <c r="BX222" s="10"/>
      <c r="BY222" s="10"/>
      <c r="BZ222" s="10"/>
      <c r="CA222" s="10"/>
      <c r="CB222" s="10"/>
      <c r="CC222" s="10"/>
      <c r="CD222" s="10"/>
      <c r="CE222" s="8"/>
      <c r="CF222" s="8">
        <f t="shared" si="159"/>
        <v>1</v>
      </c>
      <c r="CG222" s="8"/>
      <c r="CH222" s="8">
        <f t="shared" si="160"/>
        <v>1</v>
      </c>
      <c r="CI222" s="8"/>
      <c r="CJ222" s="8">
        <f t="shared" si="161"/>
        <v>1</v>
      </c>
      <c r="CK222" s="8"/>
      <c r="CL222" s="8">
        <f t="shared" si="162"/>
        <v>1</v>
      </c>
      <c r="CM222" s="8"/>
      <c r="CN222" s="8">
        <f t="shared" si="163"/>
        <v>1</v>
      </c>
      <c r="CO222" s="8"/>
      <c r="CP222" s="8">
        <f t="shared" si="164"/>
        <v>1</v>
      </c>
      <c r="CQ222" s="8"/>
      <c r="CR222" s="8">
        <f t="shared" si="165"/>
        <v>1</v>
      </c>
      <c r="CS222" s="8"/>
      <c r="CT222" s="8">
        <f t="shared" si="166"/>
        <v>1</v>
      </c>
      <c r="CU222" s="8"/>
      <c r="CV222" s="8">
        <f t="shared" si="167"/>
        <v>1</v>
      </c>
      <c r="CW222" s="8"/>
      <c r="CX222" s="8">
        <f t="shared" si="168"/>
        <v>1</v>
      </c>
      <c r="CY222" s="8"/>
      <c r="CZ222" s="8">
        <f t="shared" si="169"/>
        <v>1</v>
      </c>
      <c r="DA222" s="8"/>
      <c r="DB222" s="8">
        <f t="shared" si="170"/>
        <v>1</v>
      </c>
      <c r="DC222" s="8"/>
      <c r="DD222" s="8">
        <f t="shared" si="171"/>
        <v>1</v>
      </c>
      <c r="DE222" s="8"/>
      <c r="DF222" s="8">
        <f t="shared" si="172"/>
        <v>1</v>
      </c>
      <c r="DG222" s="8"/>
      <c r="DH222" s="8">
        <f t="shared" si="173"/>
        <v>1</v>
      </c>
      <c r="DI222" s="8"/>
      <c r="DJ222" s="8">
        <f t="shared" si="174"/>
        <v>1</v>
      </c>
      <c r="DK222" s="8"/>
      <c r="DL222" s="8">
        <f t="shared" si="175"/>
        <v>1</v>
      </c>
      <c r="DM222" s="18"/>
    </row>
    <row r="223" spans="2:117" customFormat="1" x14ac:dyDescent="0.15">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52"/>
        <v>40</v>
      </c>
      <c r="BP223" s="10">
        <f t="shared" si="153"/>
        <v>40</v>
      </c>
      <c r="BQ223" s="10">
        <f t="shared" si="154"/>
        <v>3</v>
      </c>
      <c r="BR223" s="10">
        <f t="shared" si="155"/>
        <v>40</v>
      </c>
      <c r="BS223" s="10">
        <f t="shared" si="156"/>
        <v>40</v>
      </c>
      <c r="BT223" s="10" t="str">
        <f t="shared" si="157"/>
        <v/>
      </c>
      <c r="BU223" s="10" t="str">
        <f t="shared" si="158"/>
        <v/>
      </c>
      <c r="BV223" s="10"/>
      <c r="BW223" s="10">
        <v>3</v>
      </c>
      <c r="BX223" s="10"/>
      <c r="BY223" s="10"/>
      <c r="BZ223" s="10"/>
      <c r="CA223" s="10"/>
      <c r="CB223" s="10"/>
      <c r="CC223" s="10"/>
      <c r="CD223" s="10"/>
      <c r="CE223" s="8"/>
      <c r="CF223" s="8">
        <f t="shared" si="159"/>
        <v>1</v>
      </c>
      <c r="CG223" s="8"/>
      <c r="CH223" s="8">
        <f t="shared" si="160"/>
        <v>1</v>
      </c>
      <c r="CI223" s="8"/>
      <c r="CJ223" s="8">
        <f t="shared" si="161"/>
        <v>1</v>
      </c>
      <c r="CK223" s="8"/>
      <c r="CL223" s="8">
        <f t="shared" si="162"/>
        <v>1</v>
      </c>
      <c r="CM223" s="8"/>
      <c r="CN223" s="8">
        <f t="shared" si="163"/>
        <v>1</v>
      </c>
      <c r="CO223" s="8"/>
      <c r="CP223" s="8">
        <f t="shared" si="164"/>
        <v>1</v>
      </c>
      <c r="CQ223" s="8"/>
      <c r="CR223" s="8">
        <f t="shared" si="165"/>
        <v>1</v>
      </c>
      <c r="CS223" s="8"/>
      <c r="CT223" s="8">
        <f t="shared" si="166"/>
        <v>1</v>
      </c>
      <c r="CU223" s="8"/>
      <c r="CV223" s="8">
        <f t="shared" si="167"/>
        <v>1</v>
      </c>
      <c r="CW223" s="8"/>
      <c r="CX223" s="8">
        <f t="shared" si="168"/>
        <v>1</v>
      </c>
      <c r="CY223" s="8"/>
      <c r="CZ223" s="8">
        <f t="shared" si="169"/>
        <v>1</v>
      </c>
      <c r="DA223" s="8"/>
      <c r="DB223" s="8">
        <f t="shared" si="170"/>
        <v>1</v>
      </c>
      <c r="DC223" s="8"/>
      <c r="DD223" s="8">
        <f t="shared" si="171"/>
        <v>1</v>
      </c>
      <c r="DE223" s="8"/>
      <c r="DF223" s="8">
        <f t="shared" si="172"/>
        <v>1</v>
      </c>
      <c r="DG223" s="8"/>
      <c r="DH223" s="8">
        <f t="shared" si="173"/>
        <v>1</v>
      </c>
      <c r="DI223" s="8"/>
      <c r="DJ223" s="8">
        <f t="shared" si="174"/>
        <v>1</v>
      </c>
      <c r="DK223" s="8"/>
      <c r="DL223" s="8">
        <f t="shared" si="175"/>
        <v>1</v>
      </c>
      <c r="DM223" s="18"/>
    </row>
    <row r="224" spans="2:117" customFormat="1" x14ac:dyDescent="0.15">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52"/>
        <v>43</v>
      </c>
      <c r="BP224" s="10">
        <f t="shared" si="153"/>
        <v>43</v>
      </c>
      <c r="BQ224" s="10">
        <f t="shared" si="154"/>
        <v>43</v>
      </c>
      <c r="BR224" s="10">
        <f t="shared" si="155"/>
        <v>0</v>
      </c>
      <c r="BS224" s="10">
        <f t="shared" si="156"/>
        <v>43</v>
      </c>
      <c r="BT224" s="10" t="str">
        <f t="shared" si="157"/>
        <v/>
      </c>
      <c r="BU224" s="10" t="str">
        <f t="shared" si="158"/>
        <v/>
      </c>
      <c r="BV224" s="10"/>
      <c r="BW224" s="10">
        <v>0</v>
      </c>
      <c r="BX224" s="10"/>
      <c r="BY224" s="10"/>
      <c r="BZ224" s="10"/>
      <c r="CA224" s="10"/>
      <c r="CB224" s="10"/>
      <c r="CC224" s="10"/>
      <c r="CD224" s="10"/>
      <c r="CE224" s="8"/>
      <c r="CF224" s="8">
        <f t="shared" si="159"/>
        <v>1</v>
      </c>
      <c r="CG224" s="8"/>
      <c r="CH224" s="8">
        <f t="shared" si="160"/>
        <v>1</v>
      </c>
      <c r="CI224" s="8"/>
      <c r="CJ224" s="8">
        <f t="shared" si="161"/>
        <v>1</v>
      </c>
      <c r="CK224" s="8"/>
      <c r="CL224" s="8">
        <f t="shared" si="162"/>
        <v>1</v>
      </c>
      <c r="CM224" s="8"/>
      <c r="CN224" s="8">
        <f t="shared" si="163"/>
        <v>1</v>
      </c>
      <c r="CO224" s="8"/>
      <c r="CP224" s="8">
        <f t="shared" si="164"/>
        <v>1</v>
      </c>
      <c r="CQ224" s="8"/>
      <c r="CR224" s="8">
        <f t="shared" si="165"/>
        <v>1</v>
      </c>
      <c r="CS224" s="8"/>
      <c r="CT224" s="8">
        <f t="shared" si="166"/>
        <v>1</v>
      </c>
      <c r="CU224" s="8"/>
      <c r="CV224" s="8">
        <f t="shared" si="167"/>
        <v>1</v>
      </c>
      <c r="CW224" s="8"/>
      <c r="CX224" s="8">
        <f t="shared" si="168"/>
        <v>1</v>
      </c>
      <c r="CY224" s="8"/>
      <c r="CZ224" s="8">
        <f t="shared" si="169"/>
        <v>1</v>
      </c>
      <c r="DA224" s="8"/>
      <c r="DB224" s="8">
        <f t="shared" si="170"/>
        <v>1</v>
      </c>
      <c r="DC224" s="8"/>
      <c r="DD224" s="8">
        <f t="shared" si="171"/>
        <v>1</v>
      </c>
      <c r="DE224" s="8"/>
      <c r="DF224" s="8">
        <f t="shared" si="172"/>
        <v>1</v>
      </c>
      <c r="DG224" s="8"/>
      <c r="DH224" s="8">
        <f t="shared" si="173"/>
        <v>1</v>
      </c>
      <c r="DI224" s="8"/>
      <c r="DJ224" s="8">
        <f t="shared" si="174"/>
        <v>1</v>
      </c>
      <c r="DK224" s="8"/>
      <c r="DL224" s="8">
        <f t="shared" si="175"/>
        <v>1</v>
      </c>
      <c r="DM224" s="18"/>
    </row>
    <row r="225" spans="2:117" customFormat="1" x14ac:dyDescent="0.15">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52"/>
        <v>40</v>
      </c>
      <c r="BP225" s="10">
        <f t="shared" si="153"/>
        <v>40</v>
      </c>
      <c r="BQ225" s="10">
        <f t="shared" si="154"/>
        <v>3</v>
      </c>
      <c r="BR225" s="10">
        <f t="shared" si="155"/>
        <v>40</v>
      </c>
      <c r="BS225" s="10">
        <f t="shared" si="156"/>
        <v>40</v>
      </c>
      <c r="BT225" s="10" t="str">
        <f t="shared" si="157"/>
        <v/>
      </c>
      <c r="BU225" s="10" t="str">
        <f t="shared" si="158"/>
        <v/>
      </c>
      <c r="BV225" s="10"/>
      <c r="BW225" s="10"/>
      <c r="BX225" s="10"/>
      <c r="BY225" s="10"/>
      <c r="BZ225" s="10"/>
      <c r="CA225" s="10"/>
      <c r="CB225" s="10"/>
      <c r="CC225" s="10"/>
      <c r="CD225" s="10"/>
      <c r="CE225" s="8"/>
      <c r="CF225" s="8">
        <f t="shared" si="159"/>
        <v>1</v>
      </c>
      <c r="CG225" s="8"/>
      <c r="CH225" s="8">
        <f t="shared" si="160"/>
        <v>1</v>
      </c>
      <c r="CI225" s="8"/>
      <c r="CJ225" s="8">
        <f t="shared" si="161"/>
        <v>1</v>
      </c>
      <c r="CK225" s="8"/>
      <c r="CL225" s="8">
        <f t="shared" si="162"/>
        <v>1</v>
      </c>
      <c r="CM225" s="8"/>
      <c r="CN225" s="8">
        <f t="shared" si="163"/>
        <v>1</v>
      </c>
      <c r="CO225" s="8"/>
      <c r="CP225" s="8">
        <f t="shared" si="164"/>
        <v>1</v>
      </c>
      <c r="CQ225" s="8"/>
      <c r="CR225" s="8">
        <f t="shared" si="165"/>
        <v>1</v>
      </c>
      <c r="CS225" s="8"/>
      <c r="CT225" s="8">
        <f t="shared" si="166"/>
        <v>1</v>
      </c>
      <c r="CU225" s="8"/>
      <c r="CV225" s="8">
        <f t="shared" si="167"/>
        <v>1</v>
      </c>
      <c r="CW225" s="8"/>
      <c r="CX225" s="8">
        <f t="shared" si="168"/>
        <v>1</v>
      </c>
      <c r="CY225" s="8"/>
      <c r="CZ225" s="8">
        <f t="shared" si="169"/>
        <v>1</v>
      </c>
      <c r="DA225" s="8"/>
      <c r="DB225" s="8">
        <f t="shared" si="170"/>
        <v>1</v>
      </c>
      <c r="DC225" s="8"/>
      <c r="DD225" s="8">
        <f t="shared" si="171"/>
        <v>1</v>
      </c>
      <c r="DE225" s="8"/>
      <c r="DF225" s="8">
        <f t="shared" si="172"/>
        <v>1</v>
      </c>
      <c r="DG225" s="8"/>
      <c r="DH225" s="8">
        <f t="shared" si="173"/>
        <v>1</v>
      </c>
      <c r="DI225" s="8"/>
      <c r="DJ225" s="8">
        <f t="shared" si="174"/>
        <v>1</v>
      </c>
      <c r="DK225" s="8"/>
      <c r="DL225" s="8">
        <f t="shared" si="175"/>
        <v>1</v>
      </c>
      <c r="DM225" s="18"/>
    </row>
    <row r="226" spans="2:117" customFormat="1" x14ac:dyDescent="0.15">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52"/>
        <v>40</v>
      </c>
      <c r="BP226" s="10">
        <f t="shared" si="153"/>
        <v>40</v>
      </c>
      <c r="BQ226" s="10">
        <f t="shared" si="154"/>
        <v>3</v>
      </c>
      <c r="BR226" s="10">
        <f t="shared" si="155"/>
        <v>40</v>
      </c>
      <c r="BS226" s="10">
        <f t="shared" si="156"/>
        <v>40</v>
      </c>
      <c r="BT226" s="10" t="str">
        <f t="shared" si="157"/>
        <v/>
      </c>
      <c r="BU226" s="10" t="str">
        <f t="shared" si="158"/>
        <v/>
      </c>
      <c r="BV226" s="10"/>
      <c r="BW226" s="10"/>
      <c r="BX226" s="10"/>
      <c r="BY226" s="10"/>
      <c r="BZ226" s="10"/>
      <c r="CA226" s="10"/>
      <c r="CB226" s="10"/>
      <c r="CC226" s="10"/>
      <c r="CD226" s="10"/>
      <c r="CE226" s="8"/>
      <c r="CF226" s="8">
        <f t="shared" si="159"/>
        <v>1</v>
      </c>
      <c r="CG226" s="8"/>
      <c r="CH226" s="8">
        <f t="shared" si="160"/>
        <v>1</v>
      </c>
      <c r="CI226" s="8"/>
      <c r="CJ226" s="8">
        <f t="shared" si="161"/>
        <v>1</v>
      </c>
      <c r="CK226" s="8"/>
      <c r="CL226" s="8">
        <f t="shared" si="162"/>
        <v>1</v>
      </c>
      <c r="CM226" s="8"/>
      <c r="CN226" s="8">
        <f t="shared" si="163"/>
        <v>1</v>
      </c>
      <c r="CO226" s="8"/>
      <c r="CP226" s="8">
        <f t="shared" si="164"/>
        <v>1</v>
      </c>
      <c r="CQ226" s="8"/>
      <c r="CR226" s="8">
        <f t="shared" si="165"/>
        <v>1</v>
      </c>
      <c r="CS226" s="8"/>
      <c r="CT226" s="8">
        <f t="shared" si="166"/>
        <v>1</v>
      </c>
      <c r="CU226" s="8"/>
      <c r="CV226" s="8">
        <f t="shared" si="167"/>
        <v>1</v>
      </c>
      <c r="CW226" s="8"/>
      <c r="CX226" s="8">
        <f t="shared" si="168"/>
        <v>1</v>
      </c>
      <c r="CY226" s="8"/>
      <c r="CZ226" s="8">
        <f t="shared" si="169"/>
        <v>1</v>
      </c>
      <c r="DA226" s="8"/>
      <c r="DB226" s="8">
        <f t="shared" si="170"/>
        <v>1</v>
      </c>
      <c r="DC226" s="8"/>
      <c r="DD226" s="8">
        <f t="shared" si="171"/>
        <v>1</v>
      </c>
      <c r="DE226" s="8"/>
      <c r="DF226" s="8">
        <f t="shared" si="172"/>
        <v>1</v>
      </c>
      <c r="DG226" s="8"/>
      <c r="DH226" s="8">
        <f t="shared" si="173"/>
        <v>1</v>
      </c>
      <c r="DI226" s="8"/>
      <c r="DJ226" s="8">
        <f t="shared" si="174"/>
        <v>1</v>
      </c>
      <c r="DK226" s="8"/>
      <c r="DL226" s="8">
        <f t="shared" si="175"/>
        <v>1</v>
      </c>
      <c r="DM226" s="18"/>
    </row>
    <row r="227" spans="2:117" customFormat="1" x14ac:dyDescent="0.15">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52"/>
        <v>40</v>
      </c>
      <c r="BP227" s="10">
        <f t="shared" si="153"/>
        <v>40</v>
      </c>
      <c r="BQ227" s="10">
        <f t="shared" si="154"/>
        <v>3</v>
      </c>
      <c r="BR227" s="10">
        <f t="shared" si="155"/>
        <v>40</v>
      </c>
      <c r="BS227" s="10">
        <f t="shared" si="156"/>
        <v>40</v>
      </c>
      <c r="BT227" s="10" t="str">
        <f t="shared" si="157"/>
        <v/>
      </c>
      <c r="BU227" s="10" t="str">
        <f t="shared" si="158"/>
        <v/>
      </c>
      <c r="BV227" s="10"/>
      <c r="BW227" s="10"/>
      <c r="BX227" s="10"/>
      <c r="BY227" s="10"/>
      <c r="BZ227" s="10"/>
      <c r="CA227" s="10"/>
      <c r="CB227" s="10"/>
      <c r="CC227" s="10"/>
      <c r="CD227" s="10"/>
      <c r="CE227" s="8"/>
      <c r="CF227" s="8">
        <f t="shared" si="159"/>
        <v>1</v>
      </c>
      <c r="CG227" s="8"/>
      <c r="CH227" s="8">
        <f t="shared" si="160"/>
        <v>1</v>
      </c>
      <c r="CI227" s="8"/>
      <c r="CJ227" s="8">
        <f t="shared" si="161"/>
        <v>1</v>
      </c>
      <c r="CK227" s="8"/>
      <c r="CL227" s="8">
        <f t="shared" si="162"/>
        <v>1</v>
      </c>
      <c r="CM227" s="8"/>
      <c r="CN227" s="8">
        <f t="shared" si="163"/>
        <v>1</v>
      </c>
      <c r="CO227" s="8"/>
      <c r="CP227" s="8">
        <f t="shared" si="164"/>
        <v>1</v>
      </c>
      <c r="CQ227" s="8"/>
      <c r="CR227" s="8">
        <f t="shared" si="165"/>
        <v>1</v>
      </c>
      <c r="CS227" s="8"/>
      <c r="CT227" s="8">
        <f t="shared" si="166"/>
        <v>1</v>
      </c>
      <c r="CU227" s="8"/>
      <c r="CV227" s="8">
        <f t="shared" si="167"/>
        <v>1</v>
      </c>
      <c r="CW227" s="8"/>
      <c r="CX227" s="8">
        <f t="shared" si="168"/>
        <v>1</v>
      </c>
      <c r="CY227" s="8"/>
      <c r="CZ227" s="8">
        <f t="shared" si="169"/>
        <v>1</v>
      </c>
      <c r="DA227" s="8"/>
      <c r="DB227" s="8">
        <f t="shared" si="170"/>
        <v>1</v>
      </c>
      <c r="DC227" s="8"/>
      <c r="DD227" s="8">
        <f t="shared" si="171"/>
        <v>1</v>
      </c>
      <c r="DE227" s="8"/>
      <c r="DF227" s="8">
        <f t="shared" si="172"/>
        <v>1</v>
      </c>
      <c r="DG227" s="8"/>
      <c r="DH227" s="8">
        <f t="shared" si="173"/>
        <v>1</v>
      </c>
      <c r="DI227" s="8"/>
      <c r="DJ227" s="8">
        <f t="shared" si="174"/>
        <v>1</v>
      </c>
      <c r="DK227" s="8"/>
      <c r="DL227" s="8">
        <f t="shared" si="175"/>
        <v>1</v>
      </c>
      <c r="DM227" s="18"/>
    </row>
    <row r="228" spans="2:117" customFormat="1" x14ac:dyDescent="0.15">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52"/>
        <v>40</v>
      </c>
      <c r="BP228" s="10">
        <f t="shared" si="153"/>
        <v>40</v>
      </c>
      <c r="BQ228" s="10">
        <f t="shared" si="154"/>
        <v>3</v>
      </c>
      <c r="BR228" s="10">
        <f t="shared" si="155"/>
        <v>40</v>
      </c>
      <c r="BS228" s="10">
        <f t="shared" si="156"/>
        <v>40</v>
      </c>
      <c r="BT228" s="10" t="str">
        <f t="shared" si="157"/>
        <v/>
      </c>
      <c r="BU228" s="10" t="str">
        <f t="shared" si="158"/>
        <v/>
      </c>
      <c r="BV228" s="10"/>
      <c r="BW228" s="10"/>
      <c r="BX228" s="10"/>
      <c r="BY228" s="10"/>
      <c r="BZ228" s="10"/>
      <c r="CA228" s="10"/>
      <c r="CB228" s="10"/>
      <c r="CC228" s="10"/>
      <c r="CD228" s="10"/>
      <c r="CE228" s="8"/>
      <c r="CF228" s="8">
        <f t="shared" si="159"/>
        <v>1</v>
      </c>
      <c r="CG228" s="8"/>
      <c r="CH228" s="8">
        <f t="shared" si="160"/>
        <v>1</v>
      </c>
      <c r="CI228" s="8"/>
      <c r="CJ228" s="8">
        <f t="shared" si="161"/>
        <v>1</v>
      </c>
      <c r="CK228" s="8"/>
      <c r="CL228" s="8">
        <f t="shared" si="162"/>
        <v>1</v>
      </c>
      <c r="CM228" s="8"/>
      <c r="CN228" s="8">
        <f t="shared" si="163"/>
        <v>1</v>
      </c>
      <c r="CO228" s="8"/>
      <c r="CP228" s="8">
        <f t="shared" si="164"/>
        <v>1</v>
      </c>
      <c r="CQ228" s="8"/>
      <c r="CR228" s="8">
        <f t="shared" si="165"/>
        <v>1</v>
      </c>
      <c r="CS228" s="8"/>
      <c r="CT228" s="8">
        <f t="shared" si="166"/>
        <v>1</v>
      </c>
      <c r="CU228" s="8"/>
      <c r="CV228" s="8">
        <f t="shared" si="167"/>
        <v>1</v>
      </c>
      <c r="CW228" s="8"/>
      <c r="CX228" s="8">
        <f t="shared" si="168"/>
        <v>1</v>
      </c>
      <c r="CY228" s="8"/>
      <c r="CZ228" s="8">
        <f t="shared" si="169"/>
        <v>1</v>
      </c>
      <c r="DA228" s="8"/>
      <c r="DB228" s="8">
        <f t="shared" si="170"/>
        <v>1</v>
      </c>
      <c r="DC228" s="8"/>
      <c r="DD228" s="8">
        <f t="shared" si="171"/>
        <v>1</v>
      </c>
      <c r="DE228" s="8"/>
      <c r="DF228" s="8">
        <f t="shared" si="172"/>
        <v>1</v>
      </c>
      <c r="DG228" s="8"/>
      <c r="DH228" s="8">
        <f t="shared" si="173"/>
        <v>1</v>
      </c>
      <c r="DI228" s="8"/>
      <c r="DJ228" s="8">
        <f t="shared" si="174"/>
        <v>1</v>
      </c>
      <c r="DK228" s="8"/>
      <c r="DL228" s="8">
        <f t="shared" si="175"/>
        <v>1</v>
      </c>
      <c r="DM228" s="18"/>
    </row>
    <row r="229" spans="2:117" customFormat="1" x14ac:dyDescent="0.15">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52"/>
        <v>40</v>
      </c>
      <c r="BP229" s="10">
        <f t="shared" si="153"/>
        <v>40</v>
      </c>
      <c r="BQ229" s="10">
        <f t="shared" si="154"/>
        <v>3</v>
      </c>
      <c r="BR229" s="10">
        <f t="shared" si="155"/>
        <v>40</v>
      </c>
      <c r="BS229" s="10">
        <f t="shared" si="156"/>
        <v>40</v>
      </c>
      <c r="BT229" s="10" t="str">
        <f t="shared" si="157"/>
        <v/>
      </c>
      <c r="BU229" s="10" t="str">
        <f t="shared" si="158"/>
        <v/>
      </c>
      <c r="BV229" s="10"/>
      <c r="BW229" s="10">
        <v>40</v>
      </c>
      <c r="BX229" s="10"/>
      <c r="BY229" s="10"/>
      <c r="BZ229" s="10"/>
      <c r="CA229" s="10"/>
      <c r="CB229" s="10"/>
      <c r="CC229" s="10"/>
      <c r="CD229" s="10"/>
      <c r="CE229" s="8"/>
      <c r="CF229" s="8">
        <f t="shared" si="159"/>
        <v>1</v>
      </c>
      <c r="CG229" s="8"/>
      <c r="CH229" s="8">
        <f t="shared" si="160"/>
        <v>1</v>
      </c>
      <c r="CI229" s="8"/>
      <c r="CJ229" s="8">
        <f t="shared" si="161"/>
        <v>1</v>
      </c>
      <c r="CK229" s="8"/>
      <c r="CL229" s="8">
        <f t="shared" si="162"/>
        <v>1</v>
      </c>
      <c r="CM229" s="8"/>
      <c r="CN229" s="8">
        <f t="shared" si="163"/>
        <v>1</v>
      </c>
      <c r="CO229" s="8"/>
      <c r="CP229" s="8">
        <f t="shared" si="164"/>
        <v>1</v>
      </c>
      <c r="CQ229" s="8"/>
      <c r="CR229" s="8">
        <f t="shared" si="165"/>
        <v>1</v>
      </c>
      <c r="CS229" s="8"/>
      <c r="CT229" s="8">
        <f t="shared" si="166"/>
        <v>1</v>
      </c>
      <c r="CU229" s="8"/>
      <c r="CV229" s="8">
        <f t="shared" si="167"/>
        <v>1</v>
      </c>
      <c r="CW229" s="8"/>
      <c r="CX229" s="8">
        <f t="shared" si="168"/>
        <v>1</v>
      </c>
      <c r="CY229" s="8"/>
      <c r="CZ229" s="8">
        <f t="shared" si="169"/>
        <v>1</v>
      </c>
      <c r="DA229" s="8"/>
      <c r="DB229" s="8">
        <f t="shared" si="170"/>
        <v>1</v>
      </c>
      <c r="DC229" s="8"/>
      <c r="DD229" s="8">
        <f t="shared" si="171"/>
        <v>1</v>
      </c>
      <c r="DE229" s="8"/>
      <c r="DF229" s="8">
        <f t="shared" si="172"/>
        <v>1</v>
      </c>
      <c r="DG229" s="8"/>
      <c r="DH229" s="8">
        <f t="shared" si="173"/>
        <v>1</v>
      </c>
      <c r="DI229" s="8"/>
      <c r="DJ229" s="8">
        <f t="shared" si="174"/>
        <v>1</v>
      </c>
      <c r="DK229" s="8"/>
      <c r="DL229" s="8">
        <f t="shared" si="175"/>
        <v>1</v>
      </c>
      <c r="DM229" s="18"/>
    </row>
    <row r="230" spans="2:117" customFormat="1" x14ac:dyDescent="0.15">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52"/>
        <v>40</v>
      </c>
      <c r="BP230" s="10">
        <f t="shared" si="153"/>
        <v>40</v>
      </c>
      <c r="BQ230" s="10">
        <f t="shared" si="154"/>
        <v>3</v>
      </c>
      <c r="BR230" s="10">
        <f t="shared" si="155"/>
        <v>40</v>
      </c>
      <c r="BS230" s="10">
        <f t="shared" si="156"/>
        <v>40</v>
      </c>
      <c r="BT230" s="10" t="str">
        <f t="shared" si="157"/>
        <v/>
      </c>
      <c r="BU230" s="10" t="str">
        <f t="shared" si="158"/>
        <v/>
      </c>
      <c r="BV230" s="10"/>
      <c r="BW230" s="10">
        <v>40</v>
      </c>
      <c r="BX230" s="10"/>
      <c r="BY230" s="10"/>
      <c r="BZ230" s="10"/>
      <c r="CA230" s="10"/>
      <c r="CB230" s="10"/>
      <c r="CC230" s="10"/>
      <c r="CD230" s="10"/>
      <c r="CE230" s="8"/>
      <c r="CF230" s="8">
        <f t="shared" si="159"/>
        <v>1</v>
      </c>
      <c r="CG230" s="8"/>
      <c r="CH230" s="8">
        <f t="shared" si="160"/>
        <v>1</v>
      </c>
      <c r="CI230" s="8"/>
      <c r="CJ230" s="8">
        <f t="shared" si="161"/>
        <v>1</v>
      </c>
      <c r="CK230" s="8"/>
      <c r="CL230" s="8">
        <f t="shared" si="162"/>
        <v>1</v>
      </c>
      <c r="CM230" s="8"/>
      <c r="CN230" s="8">
        <f t="shared" si="163"/>
        <v>1</v>
      </c>
      <c r="CO230" s="8"/>
      <c r="CP230" s="8">
        <f t="shared" si="164"/>
        <v>1</v>
      </c>
      <c r="CQ230" s="8"/>
      <c r="CR230" s="8">
        <f t="shared" si="165"/>
        <v>1</v>
      </c>
      <c r="CS230" s="8"/>
      <c r="CT230" s="8">
        <f t="shared" si="166"/>
        <v>1</v>
      </c>
      <c r="CU230" s="8"/>
      <c r="CV230" s="8">
        <f t="shared" si="167"/>
        <v>1</v>
      </c>
      <c r="CW230" s="8"/>
      <c r="CX230" s="8">
        <f t="shared" si="168"/>
        <v>1</v>
      </c>
      <c r="CY230" s="8"/>
      <c r="CZ230" s="8">
        <f t="shared" si="169"/>
        <v>1</v>
      </c>
      <c r="DA230" s="8"/>
      <c r="DB230" s="8">
        <f t="shared" si="170"/>
        <v>1</v>
      </c>
      <c r="DC230" s="8"/>
      <c r="DD230" s="8">
        <f t="shared" si="171"/>
        <v>1</v>
      </c>
      <c r="DE230" s="8"/>
      <c r="DF230" s="8">
        <f t="shared" si="172"/>
        <v>1</v>
      </c>
      <c r="DG230" s="8"/>
      <c r="DH230" s="8">
        <f t="shared" si="173"/>
        <v>1</v>
      </c>
      <c r="DI230" s="8"/>
      <c r="DJ230" s="8">
        <f t="shared" si="174"/>
        <v>1</v>
      </c>
      <c r="DK230" s="8"/>
      <c r="DL230" s="8">
        <f t="shared" si="175"/>
        <v>1</v>
      </c>
      <c r="DM230" s="18"/>
    </row>
    <row r="231" spans="2:117" customFormat="1" x14ac:dyDescent="0.15">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52"/>
        <v>43</v>
      </c>
      <c r="BP231" s="10">
        <f t="shared" si="153"/>
        <v>43</v>
      </c>
      <c r="BQ231" s="10">
        <f t="shared" si="154"/>
        <v>43</v>
      </c>
      <c r="BR231" s="10">
        <f t="shared" si="155"/>
        <v>0</v>
      </c>
      <c r="BS231" s="10">
        <f t="shared" si="156"/>
        <v>43</v>
      </c>
      <c r="BT231" s="10" t="str">
        <f t="shared" si="157"/>
        <v/>
      </c>
      <c r="BU231" s="10" t="str">
        <f t="shared" si="158"/>
        <v/>
      </c>
      <c r="BV231" s="10"/>
      <c r="BW231" s="10">
        <v>0</v>
      </c>
      <c r="BX231" s="10"/>
      <c r="BY231" s="10"/>
      <c r="BZ231" s="10"/>
      <c r="CA231" s="10"/>
      <c r="CB231" s="10"/>
      <c r="CC231" s="10"/>
      <c r="CD231" s="10"/>
      <c r="CE231" s="8"/>
      <c r="CF231" s="8">
        <f t="shared" si="159"/>
        <v>1</v>
      </c>
      <c r="CG231" s="8"/>
      <c r="CH231" s="8">
        <f t="shared" si="160"/>
        <v>1</v>
      </c>
      <c r="CI231" s="8"/>
      <c r="CJ231" s="8">
        <f t="shared" si="161"/>
        <v>1</v>
      </c>
      <c r="CK231" s="8"/>
      <c r="CL231" s="8">
        <f t="shared" si="162"/>
        <v>1</v>
      </c>
      <c r="CM231" s="8"/>
      <c r="CN231" s="8">
        <f t="shared" si="163"/>
        <v>1</v>
      </c>
      <c r="CO231" s="8"/>
      <c r="CP231" s="8">
        <f t="shared" si="164"/>
        <v>1</v>
      </c>
      <c r="CQ231" s="8"/>
      <c r="CR231" s="8">
        <f t="shared" si="165"/>
        <v>1</v>
      </c>
      <c r="CS231" s="8"/>
      <c r="CT231" s="8">
        <f t="shared" si="166"/>
        <v>1</v>
      </c>
      <c r="CU231" s="8"/>
      <c r="CV231" s="8">
        <f t="shared" si="167"/>
        <v>1</v>
      </c>
      <c r="CW231" s="8"/>
      <c r="CX231" s="8">
        <f t="shared" si="168"/>
        <v>1</v>
      </c>
      <c r="CY231" s="8"/>
      <c r="CZ231" s="8">
        <f t="shared" si="169"/>
        <v>1</v>
      </c>
      <c r="DA231" s="8"/>
      <c r="DB231" s="8">
        <f t="shared" si="170"/>
        <v>1</v>
      </c>
      <c r="DC231" s="8"/>
      <c r="DD231" s="8">
        <f t="shared" si="171"/>
        <v>1</v>
      </c>
      <c r="DE231" s="8"/>
      <c r="DF231" s="8">
        <f t="shared" si="172"/>
        <v>1</v>
      </c>
      <c r="DG231" s="8"/>
      <c r="DH231" s="8">
        <f t="shared" si="173"/>
        <v>1</v>
      </c>
      <c r="DI231" s="8"/>
      <c r="DJ231" s="8">
        <f t="shared" si="174"/>
        <v>1</v>
      </c>
      <c r="DK231" s="8"/>
      <c r="DL231" s="8">
        <f t="shared" si="175"/>
        <v>1</v>
      </c>
      <c r="DM231" s="18"/>
    </row>
    <row r="232" spans="2:117" customFormat="1" x14ac:dyDescent="0.15">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52"/>
        <v>43</v>
      </c>
      <c r="BP232" s="10">
        <f t="shared" si="153"/>
        <v>43</v>
      </c>
      <c r="BQ232" s="10">
        <f t="shared" si="154"/>
        <v>43</v>
      </c>
      <c r="BR232" s="10">
        <f t="shared" si="155"/>
        <v>0</v>
      </c>
      <c r="BS232" s="10">
        <f t="shared" si="156"/>
        <v>43</v>
      </c>
      <c r="BT232" s="10" t="str">
        <f t="shared" si="157"/>
        <v/>
      </c>
      <c r="BU232" s="10" t="str">
        <f t="shared" si="158"/>
        <v/>
      </c>
      <c r="BV232" s="10"/>
      <c r="BW232" s="10">
        <v>43</v>
      </c>
      <c r="BX232" s="10"/>
      <c r="BY232" s="10"/>
      <c r="BZ232" s="10"/>
      <c r="CA232" s="10"/>
      <c r="CB232" s="10"/>
      <c r="CC232" s="10"/>
      <c r="CD232" s="10"/>
      <c r="CE232" s="8"/>
      <c r="CF232" s="8">
        <f t="shared" si="159"/>
        <v>1</v>
      </c>
      <c r="CG232" s="8"/>
      <c r="CH232" s="8">
        <f t="shared" si="160"/>
        <v>1</v>
      </c>
      <c r="CI232" s="8"/>
      <c r="CJ232" s="8">
        <f t="shared" si="161"/>
        <v>1</v>
      </c>
      <c r="CK232" s="8"/>
      <c r="CL232" s="8">
        <f t="shared" si="162"/>
        <v>1</v>
      </c>
      <c r="CM232" s="8"/>
      <c r="CN232" s="8">
        <f t="shared" si="163"/>
        <v>1</v>
      </c>
      <c r="CO232" s="8"/>
      <c r="CP232" s="8">
        <f t="shared" si="164"/>
        <v>1</v>
      </c>
      <c r="CQ232" s="8"/>
      <c r="CR232" s="8">
        <f t="shared" si="165"/>
        <v>1</v>
      </c>
      <c r="CS232" s="8"/>
      <c r="CT232" s="8">
        <f t="shared" si="166"/>
        <v>1</v>
      </c>
      <c r="CU232" s="8"/>
      <c r="CV232" s="8">
        <f t="shared" si="167"/>
        <v>1</v>
      </c>
      <c r="CW232" s="8"/>
      <c r="CX232" s="8">
        <f t="shared" si="168"/>
        <v>1</v>
      </c>
      <c r="CY232" s="8"/>
      <c r="CZ232" s="8">
        <f t="shared" si="169"/>
        <v>1</v>
      </c>
      <c r="DA232" s="8"/>
      <c r="DB232" s="8">
        <f t="shared" si="170"/>
        <v>1</v>
      </c>
      <c r="DC232" s="8"/>
      <c r="DD232" s="8">
        <f t="shared" si="171"/>
        <v>1</v>
      </c>
      <c r="DE232" s="8"/>
      <c r="DF232" s="8">
        <f t="shared" si="172"/>
        <v>1</v>
      </c>
      <c r="DG232" s="8"/>
      <c r="DH232" s="8">
        <f t="shared" si="173"/>
        <v>1</v>
      </c>
      <c r="DI232" s="8"/>
      <c r="DJ232" s="8">
        <f t="shared" si="174"/>
        <v>1</v>
      </c>
      <c r="DK232" s="8"/>
      <c r="DL232" s="8">
        <f t="shared" si="175"/>
        <v>1</v>
      </c>
      <c r="DM232" s="18"/>
    </row>
    <row r="233" spans="2:117" customFormat="1" x14ac:dyDescent="0.15">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52"/>
        <v>40</v>
      </c>
      <c r="BP233" s="10">
        <f t="shared" si="153"/>
        <v>40</v>
      </c>
      <c r="BQ233" s="10">
        <f t="shared" si="154"/>
        <v>3</v>
      </c>
      <c r="BR233" s="10">
        <f t="shared" si="155"/>
        <v>40</v>
      </c>
      <c r="BS233" s="10">
        <f t="shared" si="156"/>
        <v>40</v>
      </c>
      <c r="BT233" s="10" t="str">
        <f t="shared" si="157"/>
        <v/>
      </c>
      <c r="BU233" s="10" t="str">
        <f t="shared" si="158"/>
        <v/>
      </c>
      <c r="BV233" s="10"/>
      <c r="BW233" s="10">
        <v>40</v>
      </c>
      <c r="BX233" s="10"/>
      <c r="BY233" s="10"/>
      <c r="BZ233" s="10"/>
      <c r="CA233" s="10"/>
      <c r="CB233" s="10"/>
      <c r="CC233" s="10"/>
      <c r="CD233" s="10"/>
      <c r="CE233" s="8"/>
      <c r="CF233" s="8">
        <f t="shared" si="159"/>
        <v>1</v>
      </c>
      <c r="CG233" s="8"/>
      <c r="CH233" s="8">
        <f t="shared" si="160"/>
        <v>1</v>
      </c>
      <c r="CI233" s="8"/>
      <c r="CJ233" s="8">
        <f t="shared" si="161"/>
        <v>1</v>
      </c>
      <c r="CK233" s="8"/>
      <c r="CL233" s="8">
        <f t="shared" si="162"/>
        <v>1</v>
      </c>
      <c r="CM233" s="8"/>
      <c r="CN233" s="8">
        <f t="shared" si="163"/>
        <v>1</v>
      </c>
      <c r="CO233" s="8"/>
      <c r="CP233" s="8">
        <f t="shared" si="164"/>
        <v>1</v>
      </c>
      <c r="CQ233" s="8"/>
      <c r="CR233" s="8">
        <f t="shared" si="165"/>
        <v>1</v>
      </c>
      <c r="CS233" s="8"/>
      <c r="CT233" s="8">
        <f t="shared" si="166"/>
        <v>1</v>
      </c>
      <c r="CU233" s="8"/>
      <c r="CV233" s="8">
        <f t="shared" si="167"/>
        <v>1</v>
      </c>
      <c r="CW233" s="8"/>
      <c r="CX233" s="8">
        <f t="shared" si="168"/>
        <v>1</v>
      </c>
      <c r="CY233" s="8"/>
      <c r="CZ233" s="8">
        <f t="shared" si="169"/>
        <v>1</v>
      </c>
      <c r="DA233" s="8"/>
      <c r="DB233" s="8">
        <f t="shared" si="170"/>
        <v>1</v>
      </c>
      <c r="DC233" s="8"/>
      <c r="DD233" s="8">
        <f t="shared" si="171"/>
        <v>1</v>
      </c>
      <c r="DE233" s="8"/>
      <c r="DF233" s="8">
        <f t="shared" si="172"/>
        <v>1</v>
      </c>
      <c r="DG233" s="8"/>
      <c r="DH233" s="8">
        <f t="shared" si="173"/>
        <v>1</v>
      </c>
      <c r="DI233" s="8"/>
      <c r="DJ233" s="8">
        <f t="shared" si="174"/>
        <v>1</v>
      </c>
      <c r="DK233" s="8"/>
      <c r="DL233" s="8">
        <f t="shared" si="175"/>
        <v>1</v>
      </c>
      <c r="DM233" s="18"/>
    </row>
    <row r="234" spans="2:117" customFormat="1" x14ac:dyDescent="0.15">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52"/>
        <v>40</v>
      </c>
      <c r="BP234" s="10">
        <f t="shared" si="153"/>
        <v>40</v>
      </c>
      <c r="BQ234" s="10">
        <f t="shared" si="154"/>
        <v>3</v>
      </c>
      <c r="BR234" s="10">
        <f t="shared" si="155"/>
        <v>40</v>
      </c>
      <c r="BS234" s="10">
        <f t="shared" si="156"/>
        <v>40</v>
      </c>
      <c r="BT234" s="10" t="str">
        <f t="shared" si="157"/>
        <v/>
      </c>
      <c r="BU234" s="10" t="str">
        <f t="shared" si="158"/>
        <v/>
      </c>
      <c r="BV234" s="10"/>
      <c r="BW234" s="10">
        <v>3</v>
      </c>
      <c r="BX234" s="10"/>
      <c r="BY234" s="10"/>
      <c r="BZ234" s="10"/>
      <c r="CA234" s="10"/>
      <c r="CB234" s="10"/>
      <c r="CC234" s="10"/>
      <c r="CD234" s="10"/>
      <c r="CE234" s="8"/>
      <c r="CF234" s="8">
        <f t="shared" si="159"/>
        <v>1</v>
      </c>
      <c r="CG234" s="8"/>
      <c r="CH234" s="8">
        <f t="shared" si="160"/>
        <v>1</v>
      </c>
      <c r="CI234" s="8"/>
      <c r="CJ234" s="8">
        <f t="shared" si="161"/>
        <v>1</v>
      </c>
      <c r="CK234" s="8"/>
      <c r="CL234" s="8">
        <f t="shared" si="162"/>
        <v>1</v>
      </c>
      <c r="CM234" s="8"/>
      <c r="CN234" s="8">
        <f t="shared" si="163"/>
        <v>1</v>
      </c>
      <c r="CO234" s="8"/>
      <c r="CP234" s="8">
        <f t="shared" si="164"/>
        <v>1</v>
      </c>
      <c r="CQ234" s="8"/>
      <c r="CR234" s="8">
        <f t="shared" si="165"/>
        <v>1</v>
      </c>
      <c r="CS234" s="8"/>
      <c r="CT234" s="8">
        <f t="shared" si="166"/>
        <v>1</v>
      </c>
      <c r="CU234" s="8"/>
      <c r="CV234" s="8">
        <f t="shared" si="167"/>
        <v>1</v>
      </c>
      <c r="CW234" s="8"/>
      <c r="CX234" s="8">
        <f t="shared" si="168"/>
        <v>1</v>
      </c>
      <c r="CY234" s="8"/>
      <c r="CZ234" s="8">
        <f t="shared" si="169"/>
        <v>1</v>
      </c>
      <c r="DA234" s="8"/>
      <c r="DB234" s="8">
        <f t="shared" si="170"/>
        <v>1</v>
      </c>
      <c r="DC234" s="8"/>
      <c r="DD234" s="8">
        <f t="shared" si="171"/>
        <v>1</v>
      </c>
      <c r="DE234" s="8"/>
      <c r="DF234" s="8">
        <f t="shared" si="172"/>
        <v>1</v>
      </c>
      <c r="DG234" s="8"/>
      <c r="DH234" s="8">
        <f t="shared" si="173"/>
        <v>1</v>
      </c>
      <c r="DI234" s="8"/>
      <c r="DJ234" s="8">
        <f t="shared" si="174"/>
        <v>1</v>
      </c>
      <c r="DK234" s="8"/>
      <c r="DL234" s="8">
        <f t="shared" si="175"/>
        <v>1</v>
      </c>
      <c r="DM234" s="18"/>
    </row>
    <row r="235" spans="2:117" customFormat="1" x14ac:dyDescent="0.15">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52"/>
        <v>43</v>
      </c>
      <c r="BP235" s="10">
        <f t="shared" si="153"/>
        <v>43</v>
      </c>
      <c r="BQ235" s="10">
        <f t="shared" si="154"/>
        <v>43</v>
      </c>
      <c r="BR235" s="10">
        <f t="shared" si="155"/>
        <v>0</v>
      </c>
      <c r="BS235" s="10">
        <f t="shared" si="156"/>
        <v>43</v>
      </c>
      <c r="BT235" s="10" t="str">
        <f t="shared" si="157"/>
        <v/>
      </c>
      <c r="BU235" s="10" t="str">
        <f t="shared" si="158"/>
        <v/>
      </c>
      <c r="BV235" s="10"/>
      <c r="BW235" s="10">
        <v>0</v>
      </c>
      <c r="BX235" s="10"/>
      <c r="BY235" s="10"/>
      <c r="BZ235" s="10"/>
      <c r="CA235" s="10"/>
      <c r="CB235" s="10"/>
      <c r="CC235" s="10"/>
      <c r="CD235" s="10"/>
      <c r="CE235" s="8"/>
      <c r="CF235" s="8">
        <f t="shared" si="159"/>
        <v>1</v>
      </c>
      <c r="CG235" s="8"/>
      <c r="CH235" s="8">
        <f t="shared" si="160"/>
        <v>1</v>
      </c>
      <c r="CI235" s="8"/>
      <c r="CJ235" s="8">
        <f t="shared" si="161"/>
        <v>1</v>
      </c>
      <c r="CK235" s="8"/>
      <c r="CL235" s="8">
        <f t="shared" si="162"/>
        <v>1</v>
      </c>
      <c r="CM235" s="8"/>
      <c r="CN235" s="8">
        <f t="shared" si="163"/>
        <v>1</v>
      </c>
      <c r="CO235" s="8"/>
      <c r="CP235" s="8">
        <f t="shared" si="164"/>
        <v>1</v>
      </c>
      <c r="CQ235" s="8"/>
      <c r="CR235" s="8">
        <f t="shared" si="165"/>
        <v>1</v>
      </c>
      <c r="CS235" s="8"/>
      <c r="CT235" s="8">
        <f t="shared" si="166"/>
        <v>1</v>
      </c>
      <c r="CU235" s="8"/>
      <c r="CV235" s="8">
        <f t="shared" si="167"/>
        <v>1</v>
      </c>
      <c r="CW235" s="8"/>
      <c r="CX235" s="8">
        <f t="shared" si="168"/>
        <v>1</v>
      </c>
      <c r="CY235" s="8"/>
      <c r="CZ235" s="8">
        <f t="shared" si="169"/>
        <v>1</v>
      </c>
      <c r="DA235" s="8"/>
      <c r="DB235" s="8">
        <f t="shared" si="170"/>
        <v>1</v>
      </c>
      <c r="DC235" s="8"/>
      <c r="DD235" s="8">
        <f t="shared" si="171"/>
        <v>1</v>
      </c>
      <c r="DE235" s="8"/>
      <c r="DF235" s="8">
        <f t="shared" si="172"/>
        <v>1</v>
      </c>
      <c r="DG235" s="8"/>
      <c r="DH235" s="8">
        <f t="shared" si="173"/>
        <v>1</v>
      </c>
      <c r="DI235" s="8"/>
      <c r="DJ235" s="8">
        <f t="shared" si="174"/>
        <v>1</v>
      </c>
      <c r="DK235" s="8"/>
      <c r="DL235" s="8">
        <f t="shared" si="175"/>
        <v>1</v>
      </c>
      <c r="DM235" s="18"/>
    </row>
    <row r="236" spans="2:117" customFormat="1" x14ac:dyDescent="0.15">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52"/>
        <v>43</v>
      </c>
      <c r="BP236" s="10">
        <f t="shared" si="153"/>
        <v>43</v>
      </c>
      <c r="BQ236" s="10">
        <f t="shared" si="154"/>
        <v>43</v>
      </c>
      <c r="BR236" s="10">
        <f t="shared" si="155"/>
        <v>0</v>
      </c>
      <c r="BS236" s="10">
        <f t="shared" si="156"/>
        <v>43</v>
      </c>
      <c r="BT236" s="10" t="str">
        <f t="shared" si="157"/>
        <v/>
      </c>
      <c r="BU236" s="10" t="str">
        <f t="shared" si="158"/>
        <v/>
      </c>
      <c r="BV236" s="10"/>
      <c r="BW236" s="10">
        <v>0</v>
      </c>
      <c r="BX236" s="10"/>
      <c r="BY236" s="10"/>
      <c r="BZ236" s="10"/>
      <c r="CA236" s="10"/>
      <c r="CB236" s="10"/>
      <c r="CC236" s="10"/>
      <c r="CD236" s="10"/>
      <c r="CE236" s="8"/>
      <c r="CF236" s="8">
        <f t="shared" si="159"/>
        <v>1</v>
      </c>
      <c r="CG236" s="8"/>
      <c r="CH236" s="8">
        <f t="shared" si="160"/>
        <v>1</v>
      </c>
      <c r="CI236" s="8"/>
      <c r="CJ236" s="8">
        <f t="shared" si="161"/>
        <v>1</v>
      </c>
      <c r="CK236" s="8"/>
      <c r="CL236" s="8">
        <f t="shared" si="162"/>
        <v>1</v>
      </c>
      <c r="CM236" s="8"/>
      <c r="CN236" s="8">
        <f t="shared" si="163"/>
        <v>1</v>
      </c>
      <c r="CO236" s="8"/>
      <c r="CP236" s="8">
        <f t="shared" si="164"/>
        <v>1</v>
      </c>
      <c r="CQ236" s="8"/>
      <c r="CR236" s="8">
        <f t="shared" si="165"/>
        <v>1</v>
      </c>
      <c r="CS236" s="8"/>
      <c r="CT236" s="8">
        <f t="shared" si="166"/>
        <v>1</v>
      </c>
      <c r="CU236" s="8"/>
      <c r="CV236" s="8">
        <f t="shared" si="167"/>
        <v>1</v>
      </c>
      <c r="CW236" s="8"/>
      <c r="CX236" s="8">
        <f t="shared" si="168"/>
        <v>1</v>
      </c>
      <c r="CY236" s="8"/>
      <c r="CZ236" s="8">
        <f t="shared" si="169"/>
        <v>1</v>
      </c>
      <c r="DA236" s="8"/>
      <c r="DB236" s="8">
        <f t="shared" si="170"/>
        <v>1</v>
      </c>
      <c r="DC236" s="8"/>
      <c r="DD236" s="8">
        <f t="shared" si="171"/>
        <v>1</v>
      </c>
      <c r="DE236" s="8"/>
      <c r="DF236" s="8">
        <f t="shared" si="172"/>
        <v>1</v>
      </c>
      <c r="DG236" s="8"/>
      <c r="DH236" s="8">
        <f t="shared" si="173"/>
        <v>1</v>
      </c>
      <c r="DI236" s="8"/>
      <c r="DJ236" s="8">
        <f t="shared" si="174"/>
        <v>1</v>
      </c>
      <c r="DK236" s="8"/>
      <c r="DL236" s="8">
        <f t="shared" si="175"/>
        <v>1</v>
      </c>
      <c r="DM236" s="18"/>
    </row>
    <row r="237" spans="2:117" customFormat="1" x14ac:dyDescent="0.15">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52"/>
        <v>40</v>
      </c>
      <c r="BP237" s="10">
        <f t="shared" si="153"/>
        <v>40</v>
      </c>
      <c r="BQ237" s="10">
        <f t="shared" si="154"/>
        <v>3</v>
      </c>
      <c r="BR237" s="10">
        <f t="shared" si="155"/>
        <v>40</v>
      </c>
      <c r="BS237" s="10">
        <f t="shared" si="156"/>
        <v>40</v>
      </c>
      <c r="BT237" s="10" t="str">
        <f t="shared" si="157"/>
        <v/>
      </c>
      <c r="BU237" s="10" t="str">
        <f t="shared" si="158"/>
        <v/>
      </c>
      <c r="BV237" s="10"/>
      <c r="BW237" s="10">
        <v>40</v>
      </c>
      <c r="BX237" s="10"/>
      <c r="BY237" s="10"/>
      <c r="BZ237" s="10"/>
      <c r="CA237" s="10"/>
      <c r="CB237" s="10"/>
      <c r="CC237" s="10"/>
      <c r="CD237" s="10"/>
      <c r="CE237" s="8"/>
      <c r="CF237" s="8">
        <f t="shared" si="159"/>
        <v>1</v>
      </c>
      <c r="CG237" s="8"/>
      <c r="CH237" s="8">
        <f t="shared" si="160"/>
        <v>1</v>
      </c>
      <c r="CI237" s="8"/>
      <c r="CJ237" s="8">
        <f t="shared" si="161"/>
        <v>1</v>
      </c>
      <c r="CK237" s="8"/>
      <c r="CL237" s="8">
        <f t="shared" si="162"/>
        <v>1</v>
      </c>
      <c r="CM237" s="8"/>
      <c r="CN237" s="8">
        <f t="shared" si="163"/>
        <v>1</v>
      </c>
      <c r="CO237" s="8"/>
      <c r="CP237" s="8">
        <f t="shared" si="164"/>
        <v>1</v>
      </c>
      <c r="CQ237" s="8"/>
      <c r="CR237" s="8">
        <f t="shared" si="165"/>
        <v>1</v>
      </c>
      <c r="CS237" s="8"/>
      <c r="CT237" s="8">
        <f t="shared" si="166"/>
        <v>1</v>
      </c>
      <c r="CU237" s="8"/>
      <c r="CV237" s="8">
        <f t="shared" si="167"/>
        <v>1</v>
      </c>
      <c r="CW237" s="8"/>
      <c r="CX237" s="8">
        <f t="shared" si="168"/>
        <v>1</v>
      </c>
      <c r="CY237" s="8"/>
      <c r="CZ237" s="8">
        <f t="shared" si="169"/>
        <v>1</v>
      </c>
      <c r="DA237" s="8"/>
      <c r="DB237" s="8">
        <f t="shared" si="170"/>
        <v>1</v>
      </c>
      <c r="DC237" s="8"/>
      <c r="DD237" s="8">
        <f t="shared" si="171"/>
        <v>1</v>
      </c>
      <c r="DE237" s="8"/>
      <c r="DF237" s="8">
        <f t="shared" si="172"/>
        <v>1</v>
      </c>
      <c r="DG237" s="8"/>
      <c r="DH237" s="8">
        <f t="shared" si="173"/>
        <v>1</v>
      </c>
      <c r="DI237" s="8"/>
      <c r="DJ237" s="8">
        <f t="shared" si="174"/>
        <v>1</v>
      </c>
      <c r="DK237" s="8"/>
      <c r="DL237" s="8">
        <f t="shared" si="175"/>
        <v>1</v>
      </c>
      <c r="DM237" s="18"/>
    </row>
    <row r="238" spans="2:117" customFormat="1" x14ac:dyDescent="0.15">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52"/>
        <v>40</v>
      </c>
      <c r="BP238" s="10">
        <f t="shared" si="153"/>
        <v>40</v>
      </c>
      <c r="BQ238" s="10">
        <f t="shared" si="154"/>
        <v>3</v>
      </c>
      <c r="BR238" s="10">
        <f t="shared" si="155"/>
        <v>40</v>
      </c>
      <c r="BS238" s="10">
        <f t="shared" si="156"/>
        <v>40</v>
      </c>
      <c r="BT238" s="10" t="str">
        <f t="shared" si="157"/>
        <v/>
      </c>
      <c r="BU238" s="10" t="str">
        <f t="shared" si="158"/>
        <v/>
      </c>
      <c r="BV238" s="10"/>
      <c r="BW238" s="10">
        <v>40</v>
      </c>
      <c r="BX238" s="10"/>
      <c r="BY238" s="10"/>
      <c r="BZ238" s="10"/>
      <c r="CA238" s="10"/>
      <c r="CB238" s="10"/>
      <c r="CC238" s="10"/>
      <c r="CD238" s="10"/>
      <c r="CE238" s="8"/>
      <c r="CF238" s="8">
        <f t="shared" si="159"/>
        <v>1</v>
      </c>
      <c r="CG238" s="8"/>
      <c r="CH238" s="8">
        <f t="shared" si="160"/>
        <v>1</v>
      </c>
      <c r="CI238" s="8"/>
      <c r="CJ238" s="8">
        <f t="shared" si="161"/>
        <v>1</v>
      </c>
      <c r="CK238" s="8"/>
      <c r="CL238" s="8">
        <f t="shared" si="162"/>
        <v>1</v>
      </c>
      <c r="CM238" s="8"/>
      <c r="CN238" s="8">
        <f t="shared" si="163"/>
        <v>1</v>
      </c>
      <c r="CO238" s="8"/>
      <c r="CP238" s="8">
        <f t="shared" si="164"/>
        <v>1</v>
      </c>
      <c r="CQ238" s="8"/>
      <c r="CR238" s="8">
        <f t="shared" si="165"/>
        <v>1</v>
      </c>
      <c r="CS238" s="8"/>
      <c r="CT238" s="8">
        <f t="shared" si="166"/>
        <v>1</v>
      </c>
      <c r="CU238" s="8"/>
      <c r="CV238" s="8">
        <f t="shared" si="167"/>
        <v>1</v>
      </c>
      <c r="CW238" s="8"/>
      <c r="CX238" s="8">
        <f t="shared" si="168"/>
        <v>1</v>
      </c>
      <c r="CY238" s="8"/>
      <c r="CZ238" s="8">
        <f t="shared" si="169"/>
        <v>1</v>
      </c>
      <c r="DA238" s="8"/>
      <c r="DB238" s="8">
        <f t="shared" si="170"/>
        <v>1</v>
      </c>
      <c r="DC238" s="8"/>
      <c r="DD238" s="8">
        <f t="shared" si="171"/>
        <v>1</v>
      </c>
      <c r="DE238" s="8"/>
      <c r="DF238" s="8">
        <f t="shared" si="172"/>
        <v>1</v>
      </c>
      <c r="DG238" s="8"/>
      <c r="DH238" s="8">
        <f t="shared" si="173"/>
        <v>1</v>
      </c>
      <c r="DI238" s="8"/>
      <c r="DJ238" s="8">
        <f t="shared" si="174"/>
        <v>1</v>
      </c>
      <c r="DK238" s="8"/>
      <c r="DL238" s="8">
        <f t="shared" si="175"/>
        <v>1</v>
      </c>
      <c r="DM238" s="18"/>
    </row>
    <row r="239" spans="2:117" customFormat="1" x14ac:dyDescent="0.15">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52"/>
        <v>40</v>
      </c>
      <c r="BP239" s="10">
        <f t="shared" si="153"/>
        <v>40</v>
      </c>
      <c r="BQ239" s="10">
        <f t="shared" si="154"/>
        <v>3</v>
      </c>
      <c r="BR239" s="10">
        <f t="shared" si="155"/>
        <v>40</v>
      </c>
      <c r="BS239" s="10">
        <f t="shared" si="156"/>
        <v>40</v>
      </c>
      <c r="BT239" s="10" t="str">
        <f t="shared" si="157"/>
        <v/>
      </c>
      <c r="BU239" s="10" t="str">
        <f t="shared" si="158"/>
        <v/>
      </c>
      <c r="BV239" s="10"/>
      <c r="BW239" s="10">
        <v>3</v>
      </c>
      <c r="BX239" s="10"/>
      <c r="BY239" s="10"/>
      <c r="BZ239" s="10"/>
      <c r="CA239" s="10"/>
      <c r="CB239" s="10"/>
      <c r="CC239" s="10"/>
      <c r="CD239" s="10"/>
      <c r="CE239" s="8"/>
      <c r="CF239" s="8">
        <f t="shared" si="159"/>
        <v>1</v>
      </c>
      <c r="CG239" s="8"/>
      <c r="CH239" s="8">
        <f t="shared" si="160"/>
        <v>1</v>
      </c>
      <c r="CI239" s="8"/>
      <c r="CJ239" s="8">
        <f t="shared" si="161"/>
        <v>1</v>
      </c>
      <c r="CK239" s="8"/>
      <c r="CL239" s="8">
        <f t="shared" si="162"/>
        <v>1</v>
      </c>
      <c r="CM239" s="8"/>
      <c r="CN239" s="8">
        <f t="shared" si="163"/>
        <v>1</v>
      </c>
      <c r="CO239" s="8"/>
      <c r="CP239" s="8">
        <f t="shared" si="164"/>
        <v>1</v>
      </c>
      <c r="CQ239" s="8"/>
      <c r="CR239" s="8">
        <f t="shared" si="165"/>
        <v>1</v>
      </c>
      <c r="CS239" s="8"/>
      <c r="CT239" s="8">
        <f t="shared" si="166"/>
        <v>1</v>
      </c>
      <c r="CU239" s="8"/>
      <c r="CV239" s="8">
        <f t="shared" si="167"/>
        <v>1</v>
      </c>
      <c r="CW239" s="8"/>
      <c r="CX239" s="8">
        <f t="shared" si="168"/>
        <v>1</v>
      </c>
      <c r="CY239" s="8"/>
      <c r="CZ239" s="8">
        <f t="shared" si="169"/>
        <v>1</v>
      </c>
      <c r="DA239" s="8"/>
      <c r="DB239" s="8">
        <f t="shared" si="170"/>
        <v>1</v>
      </c>
      <c r="DC239" s="8"/>
      <c r="DD239" s="8">
        <f t="shared" si="171"/>
        <v>1</v>
      </c>
      <c r="DE239" s="8"/>
      <c r="DF239" s="8">
        <f t="shared" si="172"/>
        <v>1</v>
      </c>
      <c r="DG239" s="8"/>
      <c r="DH239" s="8">
        <f t="shared" si="173"/>
        <v>1</v>
      </c>
      <c r="DI239" s="8"/>
      <c r="DJ239" s="8">
        <f t="shared" si="174"/>
        <v>1</v>
      </c>
      <c r="DK239" s="8"/>
      <c r="DL239" s="8">
        <f t="shared" si="175"/>
        <v>1</v>
      </c>
      <c r="DM239" s="18"/>
    </row>
    <row r="240" spans="2:117" customFormat="1" x14ac:dyDescent="0.15">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52"/>
        <v>43</v>
      </c>
      <c r="BP240" s="10">
        <f t="shared" si="153"/>
        <v>43</v>
      </c>
      <c r="BQ240" s="10">
        <f t="shared" si="154"/>
        <v>43</v>
      </c>
      <c r="BR240" s="10">
        <f t="shared" si="155"/>
        <v>0</v>
      </c>
      <c r="BS240" s="10">
        <f t="shared" si="156"/>
        <v>43</v>
      </c>
      <c r="BT240" s="10" t="str">
        <f t="shared" si="157"/>
        <v/>
      </c>
      <c r="BU240" s="10" t="str">
        <f t="shared" si="158"/>
        <v/>
      </c>
      <c r="BV240" s="10"/>
      <c r="BW240" s="10">
        <v>43</v>
      </c>
      <c r="BX240" s="10"/>
      <c r="BY240" s="10"/>
      <c r="BZ240" s="10"/>
      <c r="CA240" s="10"/>
      <c r="CB240" s="10"/>
      <c r="CC240" s="10"/>
      <c r="CD240" s="10"/>
      <c r="CE240" s="8"/>
      <c r="CF240" s="8">
        <f t="shared" si="159"/>
        <v>1</v>
      </c>
      <c r="CG240" s="8"/>
      <c r="CH240" s="8">
        <f t="shared" si="160"/>
        <v>1</v>
      </c>
      <c r="CI240" s="8"/>
      <c r="CJ240" s="8">
        <f t="shared" si="161"/>
        <v>1</v>
      </c>
      <c r="CK240" s="8"/>
      <c r="CL240" s="8">
        <f t="shared" si="162"/>
        <v>1</v>
      </c>
      <c r="CM240" s="8"/>
      <c r="CN240" s="8">
        <f t="shared" si="163"/>
        <v>1</v>
      </c>
      <c r="CO240" s="8"/>
      <c r="CP240" s="8">
        <f t="shared" si="164"/>
        <v>1</v>
      </c>
      <c r="CQ240" s="8"/>
      <c r="CR240" s="8">
        <f t="shared" si="165"/>
        <v>1</v>
      </c>
      <c r="CS240" s="8"/>
      <c r="CT240" s="8">
        <f t="shared" si="166"/>
        <v>1</v>
      </c>
      <c r="CU240" s="8"/>
      <c r="CV240" s="8">
        <f t="shared" si="167"/>
        <v>1</v>
      </c>
      <c r="CW240" s="8"/>
      <c r="CX240" s="8">
        <f t="shared" si="168"/>
        <v>1</v>
      </c>
      <c r="CY240" s="8"/>
      <c r="CZ240" s="8">
        <f t="shared" si="169"/>
        <v>1</v>
      </c>
      <c r="DA240" s="8"/>
      <c r="DB240" s="8">
        <f t="shared" si="170"/>
        <v>1</v>
      </c>
      <c r="DC240" s="8"/>
      <c r="DD240" s="8">
        <f t="shared" si="171"/>
        <v>1</v>
      </c>
      <c r="DE240" s="8"/>
      <c r="DF240" s="8">
        <f t="shared" si="172"/>
        <v>1</v>
      </c>
      <c r="DG240" s="8"/>
      <c r="DH240" s="8">
        <f t="shared" si="173"/>
        <v>1</v>
      </c>
      <c r="DI240" s="8"/>
      <c r="DJ240" s="8">
        <f t="shared" si="174"/>
        <v>1</v>
      </c>
      <c r="DK240" s="8"/>
      <c r="DL240" s="8">
        <f t="shared" si="175"/>
        <v>1</v>
      </c>
      <c r="DM240" s="18"/>
    </row>
    <row r="241" spans="2:117" customFormat="1" x14ac:dyDescent="0.15">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52"/>
        <v>40</v>
      </c>
      <c r="BP241" s="10">
        <f t="shared" si="153"/>
        <v>40</v>
      </c>
      <c r="BQ241" s="10">
        <f t="shared" si="154"/>
        <v>3</v>
      </c>
      <c r="BR241" s="10">
        <f t="shared" si="155"/>
        <v>40</v>
      </c>
      <c r="BS241" s="10">
        <f t="shared" si="156"/>
        <v>40</v>
      </c>
      <c r="BT241" s="10" t="str">
        <f t="shared" si="157"/>
        <v/>
      </c>
      <c r="BU241" s="10" t="str">
        <f t="shared" si="158"/>
        <v/>
      </c>
      <c r="BV241" s="10"/>
      <c r="BW241" s="10">
        <v>3</v>
      </c>
      <c r="BX241" s="10"/>
      <c r="BY241" s="10"/>
      <c r="BZ241" s="10"/>
      <c r="CA241" s="10"/>
      <c r="CB241" s="10"/>
      <c r="CC241" s="10"/>
      <c r="CD241" s="10"/>
      <c r="CE241" s="8"/>
      <c r="CF241" s="8">
        <f t="shared" si="159"/>
        <v>1</v>
      </c>
      <c r="CG241" s="8"/>
      <c r="CH241" s="8">
        <f t="shared" si="160"/>
        <v>1</v>
      </c>
      <c r="CI241" s="8"/>
      <c r="CJ241" s="8">
        <f t="shared" si="161"/>
        <v>1</v>
      </c>
      <c r="CK241" s="8"/>
      <c r="CL241" s="8">
        <f t="shared" si="162"/>
        <v>1</v>
      </c>
      <c r="CM241" s="8"/>
      <c r="CN241" s="8">
        <f t="shared" si="163"/>
        <v>1</v>
      </c>
      <c r="CO241" s="8"/>
      <c r="CP241" s="8">
        <f t="shared" si="164"/>
        <v>1</v>
      </c>
      <c r="CQ241" s="8"/>
      <c r="CR241" s="8">
        <f t="shared" si="165"/>
        <v>1</v>
      </c>
      <c r="CS241" s="8"/>
      <c r="CT241" s="8">
        <f t="shared" si="166"/>
        <v>1</v>
      </c>
      <c r="CU241" s="8"/>
      <c r="CV241" s="8">
        <f t="shared" si="167"/>
        <v>1</v>
      </c>
      <c r="CW241" s="8"/>
      <c r="CX241" s="8">
        <f t="shared" si="168"/>
        <v>1</v>
      </c>
      <c r="CY241" s="8"/>
      <c r="CZ241" s="8">
        <f t="shared" si="169"/>
        <v>1</v>
      </c>
      <c r="DA241" s="8"/>
      <c r="DB241" s="8">
        <f t="shared" si="170"/>
        <v>1</v>
      </c>
      <c r="DC241" s="8"/>
      <c r="DD241" s="8">
        <f t="shared" si="171"/>
        <v>1</v>
      </c>
      <c r="DE241" s="8"/>
      <c r="DF241" s="8">
        <f t="shared" si="172"/>
        <v>1</v>
      </c>
      <c r="DG241" s="8"/>
      <c r="DH241" s="8">
        <f t="shared" si="173"/>
        <v>1</v>
      </c>
      <c r="DI241" s="8"/>
      <c r="DJ241" s="8">
        <f t="shared" si="174"/>
        <v>1</v>
      </c>
      <c r="DK241" s="8"/>
      <c r="DL241" s="8">
        <f t="shared" si="175"/>
        <v>1</v>
      </c>
      <c r="DM241" s="18"/>
    </row>
    <row r="242" spans="2:117" customFormat="1" x14ac:dyDescent="0.15">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52"/>
        <v>43</v>
      </c>
      <c r="BP242" s="10">
        <f t="shared" si="153"/>
        <v>43</v>
      </c>
      <c r="BQ242" s="10">
        <f t="shared" si="154"/>
        <v>43</v>
      </c>
      <c r="BR242" s="10">
        <f t="shared" si="155"/>
        <v>0</v>
      </c>
      <c r="BS242" s="10">
        <f t="shared" si="156"/>
        <v>43</v>
      </c>
      <c r="BT242" s="10" t="str">
        <f t="shared" si="157"/>
        <v/>
      </c>
      <c r="BU242" s="10" t="str">
        <f t="shared" si="158"/>
        <v/>
      </c>
      <c r="BV242" s="10"/>
      <c r="BW242" s="10">
        <v>0</v>
      </c>
      <c r="BX242" s="10"/>
      <c r="BY242" s="10"/>
      <c r="BZ242" s="10"/>
      <c r="CA242" s="10"/>
      <c r="CB242" s="10"/>
      <c r="CC242" s="10"/>
      <c r="CD242" s="10"/>
      <c r="CE242" s="8"/>
      <c r="CF242" s="8">
        <f t="shared" si="159"/>
        <v>1</v>
      </c>
      <c r="CG242" s="8"/>
      <c r="CH242" s="8">
        <f t="shared" si="160"/>
        <v>1</v>
      </c>
      <c r="CI242" s="8"/>
      <c r="CJ242" s="8">
        <f t="shared" si="161"/>
        <v>1</v>
      </c>
      <c r="CK242" s="8"/>
      <c r="CL242" s="8">
        <f t="shared" si="162"/>
        <v>1</v>
      </c>
      <c r="CM242" s="8"/>
      <c r="CN242" s="8">
        <f t="shared" si="163"/>
        <v>1</v>
      </c>
      <c r="CO242" s="8"/>
      <c r="CP242" s="8">
        <f t="shared" si="164"/>
        <v>1</v>
      </c>
      <c r="CQ242" s="8"/>
      <c r="CR242" s="8">
        <f t="shared" si="165"/>
        <v>1</v>
      </c>
      <c r="CS242" s="8"/>
      <c r="CT242" s="8">
        <f t="shared" si="166"/>
        <v>1</v>
      </c>
      <c r="CU242" s="8"/>
      <c r="CV242" s="8">
        <f t="shared" si="167"/>
        <v>1</v>
      </c>
      <c r="CW242" s="8"/>
      <c r="CX242" s="8">
        <f t="shared" si="168"/>
        <v>1</v>
      </c>
      <c r="CY242" s="8"/>
      <c r="CZ242" s="8">
        <f t="shared" si="169"/>
        <v>1</v>
      </c>
      <c r="DA242" s="8"/>
      <c r="DB242" s="8">
        <f t="shared" si="170"/>
        <v>1</v>
      </c>
      <c r="DC242" s="8"/>
      <c r="DD242" s="8">
        <f t="shared" si="171"/>
        <v>1</v>
      </c>
      <c r="DE242" s="8"/>
      <c r="DF242" s="8">
        <f t="shared" si="172"/>
        <v>1</v>
      </c>
      <c r="DG242" s="8"/>
      <c r="DH242" s="8">
        <f t="shared" si="173"/>
        <v>1</v>
      </c>
      <c r="DI242" s="8"/>
      <c r="DJ242" s="8">
        <f t="shared" si="174"/>
        <v>1</v>
      </c>
      <c r="DK242" s="8"/>
      <c r="DL242" s="8">
        <f t="shared" si="175"/>
        <v>1</v>
      </c>
      <c r="DM242" s="18"/>
    </row>
    <row r="243" spans="2:117" customFormat="1" x14ac:dyDescent="0.15">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52"/>
        <v>40</v>
      </c>
      <c r="BP243" s="10">
        <f t="shared" si="153"/>
        <v>40</v>
      </c>
      <c r="BQ243" s="10">
        <f t="shared" si="154"/>
        <v>3</v>
      </c>
      <c r="BR243" s="10">
        <f t="shared" si="155"/>
        <v>40</v>
      </c>
      <c r="BS243" s="10">
        <f t="shared" si="156"/>
        <v>40</v>
      </c>
      <c r="BT243" s="10" t="str">
        <f t="shared" si="157"/>
        <v/>
      </c>
      <c r="BU243" s="10" t="str">
        <f t="shared" si="158"/>
        <v/>
      </c>
      <c r="BV243" s="10"/>
      <c r="BW243" s="10">
        <v>3</v>
      </c>
      <c r="BX243" s="10"/>
      <c r="BY243" s="10"/>
      <c r="BZ243" s="10"/>
      <c r="CA243" s="10"/>
      <c r="CB243" s="10"/>
      <c r="CC243" s="10"/>
      <c r="CD243" s="10"/>
      <c r="CE243" s="8"/>
      <c r="CF243" s="8">
        <f t="shared" si="159"/>
        <v>1</v>
      </c>
      <c r="CG243" s="8"/>
      <c r="CH243" s="8">
        <f t="shared" si="160"/>
        <v>1</v>
      </c>
      <c r="CI243" s="8"/>
      <c r="CJ243" s="8">
        <f t="shared" si="161"/>
        <v>1</v>
      </c>
      <c r="CK243" s="8"/>
      <c r="CL243" s="8">
        <f t="shared" si="162"/>
        <v>1</v>
      </c>
      <c r="CM243" s="8"/>
      <c r="CN243" s="8">
        <f t="shared" si="163"/>
        <v>1</v>
      </c>
      <c r="CO243" s="8"/>
      <c r="CP243" s="8">
        <f t="shared" si="164"/>
        <v>1</v>
      </c>
      <c r="CQ243" s="8"/>
      <c r="CR243" s="8">
        <f t="shared" si="165"/>
        <v>1</v>
      </c>
      <c r="CS243" s="8"/>
      <c r="CT243" s="8">
        <f t="shared" si="166"/>
        <v>1</v>
      </c>
      <c r="CU243" s="8"/>
      <c r="CV243" s="8">
        <f t="shared" si="167"/>
        <v>1</v>
      </c>
      <c r="CW243" s="8"/>
      <c r="CX243" s="8">
        <f t="shared" si="168"/>
        <v>1</v>
      </c>
      <c r="CY243" s="8"/>
      <c r="CZ243" s="8">
        <f t="shared" si="169"/>
        <v>1</v>
      </c>
      <c r="DA243" s="8"/>
      <c r="DB243" s="8">
        <f t="shared" si="170"/>
        <v>1</v>
      </c>
      <c r="DC243" s="8"/>
      <c r="DD243" s="8">
        <f t="shared" si="171"/>
        <v>1</v>
      </c>
      <c r="DE243" s="8"/>
      <c r="DF243" s="8">
        <f t="shared" si="172"/>
        <v>1</v>
      </c>
      <c r="DG243" s="8"/>
      <c r="DH243" s="8">
        <f t="shared" si="173"/>
        <v>1</v>
      </c>
      <c r="DI243" s="8"/>
      <c r="DJ243" s="8">
        <f t="shared" si="174"/>
        <v>1</v>
      </c>
      <c r="DK243" s="8"/>
      <c r="DL243" s="8">
        <f t="shared" si="175"/>
        <v>1</v>
      </c>
      <c r="DM243" s="18"/>
    </row>
    <row r="244" spans="2:117" customFormat="1" x14ac:dyDescent="0.15">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10"/>
      <c r="CE244" s="8"/>
      <c r="CF244" s="8">
        <f t="shared" si="159"/>
        <v>1</v>
      </c>
      <c r="CG244" s="8"/>
      <c r="CH244" s="8">
        <f t="shared" si="160"/>
        <v>1</v>
      </c>
      <c r="CI244" s="8"/>
      <c r="CJ244" s="8">
        <f t="shared" si="161"/>
        <v>1</v>
      </c>
      <c r="CK244" s="8"/>
      <c r="CL244" s="8">
        <f t="shared" si="162"/>
        <v>1</v>
      </c>
      <c r="CM244" s="8"/>
      <c r="CN244" s="8">
        <f t="shared" si="163"/>
        <v>1</v>
      </c>
      <c r="CO244" s="8"/>
      <c r="CP244" s="8">
        <f t="shared" si="164"/>
        <v>1</v>
      </c>
      <c r="CQ244" s="8"/>
      <c r="CR244" s="8">
        <f t="shared" si="165"/>
        <v>1</v>
      </c>
      <c r="CS244" s="8"/>
      <c r="CT244" s="8">
        <f t="shared" si="166"/>
        <v>1</v>
      </c>
      <c r="CU244" s="8"/>
      <c r="CV244" s="8">
        <f t="shared" si="167"/>
        <v>1</v>
      </c>
      <c r="CW244" s="8"/>
      <c r="CX244" s="8">
        <f t="shared" si="168"/>
        <v>1</v>
      </c>
      <c r="CY244" s="8"/>
      <c r="CZ244" s="8">
        <f t="shared" si="169"/>
        <v>1</v>
      </c>
      <c r="DA244" s="8"/>
      <c r="DB244" s="8">
        <f t="shared" si="170"/>
        <v>1</v>
      </c>
      <c r="DC244" s="8"/>
      <c r="DD244" s="8">
        <f t="shared" si="171"/>
        <v>1</v>
      </c>
      <c r="DE244" s="8"/>
      <c r="DF244" s="8">
        <f t="shared" si="172"/>
        <v>1</v>
      </c>
      <c r="DG244" s="8"/>
      <c r="DH244" s="8">
        <f t="shared" si="173"/>
        <v>1</v>
      </c>
      <c r="DI244" s="8"/>
      <c r="DJ244" s="8">
        <f t="shared" si="174"/>
        <v>1</v>
      </c>
      <c r="DK244" s="8"/>
      <c r="DL244" s="8">
        <f t="shared" si="175"/>
        <v>1</v>
      </c>
      <c r="DM244" s="18"/>
    </row>
    <row r="245" spans="2:117" customFormat="1" x14ac:dyDescent="0.15">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52"/>
        <v>40</v>
      </c>
      <c r="BP245" s="10">
        <f t="shared" si="153"/>
        <v>40</v>
      </c>
      <c r="BQ245" s="10">
        <f t="shared" si="154"/>
        <v>3</v>
      </c>
      <c r="BR245" s="10">
        <f t="shared" si="155"/>
        <v>40</v>
      </c>
      <c r="BS245" s="10">
        <f t="shared" si="156"/>
        <v>40</v>
      </c>
      <c r="BT245" s="10" t="str">
        <f t="shared" si="157"/>
        <v/>
      </c>
      <c r="BU245" s="10" t="str">
        <f t="shared" si="158"/>
        <v/>
      </c>
      <c r="BV245" s="10"/>
      <c r="BW245" s="10">
        <v>40</v>
      </c>
      <c r="BX245" s="10"/>
      <c r="BY245" s="10"/>
      <c r="BZ245" s="10"/>
      <c r="CA245" s="10"/>
      <c r="CB245" s="10"/>
      <c r="CC245" s="10"/>
      <c r="CD245" s="10"/>
      <c r="CE245" s="8"/>
      <c r="CF245" s="8">
        <f t="shared" si="159"/>
        <v>1</v>
      </c>
      <c r="CG245" s="8"/>
      <c r="CH245" s="8">
        <f t="shared" si="160"/>
        <v>1</v>
      </c>
      <c r="CI245" s="8"/>
      <c r="CJ245" s="8">
        <f t="shared" si="161"/>
        <v>1</v>
      </c>
      <c r="CK245" s="8"/>
      <c r="CL245" s="8">
        <f t="shared" si="162"/>
        <v>1</v>
      </c>
      <c r="CM245" s="8"/>
      <c r="CN245" s="8">
        <f t="shared" si="163"/>
        <v>1</v>
      </c>
      <c r="CO245" s="8"/>
      <c r="CP245" s="8">
        <f t="shared" si="164"/>
        <v>1</v>
      </c>
      <c r="CQ245" s="8"/>
      <c r="CR245" s="8">
        <f t="shared" si="165"/>
        <v>1</v>
      </c>
      <c r="CS245" s="8"/>
      <c r="CT245" s="8">
        <f t="shared" si="166"/>
        <v>1</v>
      </c>
      <c r="CU245" s="8"/>
      <c r="CV245" s="8">
        <f t="shared" si="167"/>
        <v>1</v>
      </c>
      <c r="CW245" s="8"/>
      <c r="CX245" s="8">
        <f t="shared" si="168"/>
        <v>1</v>
      </c>
      <c r="CY245" s="8"/>
      <c r="CZ245" s="8">
        <f t="shared" si="169"/>
        <v>1</v>
      </c>
      <c r="DA245" s="8"/>
      <c r="DB245" s="8">
        <f t="shared" si="170"/>
        <v>1</v>
      </c>
      <c r="DC245" s="8"/>
      <c r="DD245" s="8">
        <f t="shared" si="171"/>
        <v>1</v>
      </c>
      <c r="DE245" s="8"/>
      <c r="DF245" s="8">
        <f t="shared" si="172"/>
        <v>1</v>
      </c>
      <c r="DG245" s="8"/>
      <c r="DH245" s="8">
        <f t="shared" si="173"/>
        <v>1</v>
      </c>
      <c r="DI245" s="8"/>
      <c r="DJ245" s="8">
        <f t="shared" si="174"/>
        <v>1</v>
      </c>
      <c r="DK245" s="8"/>
      <c r="DL245" s="8">
        <f t="shared" si="175"/>
        <v>1</v>
      </c>
      <c r="DM245" s="18"/>
    </row>
    <row r="246" spans="2:117" customFormat="1" x14ac:dyDescent="0.15">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52"/>
        <v>40</v>
      </c>
      <c r="BP246" s="10">
        <f t="shared" si="153"/>
        <v>40</v>
      </c>
      <c r="BQ246" s="10">
        <f t="shared" si="154"/>
        <v>3</v>
      </c>
      <c r="BR246" s="10">
        <f t="shared" si="155"/>
        <v>40</v>
      </c>
      <c r="BS246" s="10">
        <f t="shared" si="156"/>
        <v>40</v>
      </c>
      <c r="BT246" s="10" t="str">
        <f t="shared" si="157"/>
        <v/>
      </c>
      <c r="BU246" s="10" t="str">
        <f t="shared" si="158"/>
        <v/>
      </c>
      <c r="BV246" s="10"/>
      <c r="BW246" s="10">
        <v>3</v>
      </c>
      <c r="BX246" s="10"/>
      <c r="BY246" s="10"/>
      <c r="BZ246" s="10"/>
      <c r="CA246" s="10"/>
      <c r="CB246" s="10"/>
      <c r="CC246" s="10"/>
      <c r="CD246" s="10"/>
      <c r="CE246" s="8"/>
      <c r="CF246" s="8">
        <f t="shared" si="159"/>
        <v>1</v>
      </c>
      <c r="CG246" s="8"/>
      <c r="CH246" s="8">
        <f t="shared" si="160"/>
        <v>1</v>
      </c>
      <c r="CI246" s="8"/>
      <c r="CJ246" s="8">
        <f t="shared" si="161"/>
        <v>1</v>
      </c>
      <c r="CK246" s="8"/>
      <c r="CL246" s="8">
        <f t="shared" si="162"/>
        <v>1</v>
      </c>
      <c r="CM246" s="8"/>
      <c r="CN246" s="8">
        <f t="shared" si="163"/>
        <v>1</v>
      </c>
      <c r="CO246" s="8"/>
      <c r="CP246" s="8">
        <f t="shared" si="164"/>
        <v>1</v>
      </c>
      <c r="CQ246" s="8"/>
      <c r="CR246" s="8">
        <f t="shared" si="165"/>
        <v>1</v>
      </c>
      <c r="CS246" s="8"/>
      <c r="CT246" s="8">
        <f t="shared" si="166"/>
        <v>1</v>
      </c>
      <c r="CU246" s="8"/>
      <c r="CV246" s="8">
        <f t="shared" si="167"/>
        <v>1</v>
      </c>
      <c r="CW246" s="8"/>
      <c r="CX246" s="8">
        <f t="shared" si="168"/>
        <v>1</v>
      </c>
      <c r="CY246" s="8"/>
      <c r="CZ246" s="8">
        <f t="shared" si="169"/>
        <v>1</v>
      </c>
      <c r="DA246" s="8"/>
      <c r="DB246" s="8">
        <f t="shared" si="170"/>
        <v>1</v>
      </c>
      <c r="DC246" s="8"/>
      <c r="DD246" s="8">
        <f t="shared" si="171"/>
        <v>1</v>
      </c>
      <c r="DE246" s="8"/>
      <c r="DF246" s="8">
        <f t="shared" si="172"/>
        <v>1</v>
      </c>
      <c r="DG246" s="8"/>
      <c r="DH246" s="8">
        <f t="shared" si="173"/>
        <v>1</v>
      </c>
      <c r="DI246" s="8"/>
      <c r="DJ246" s="8">
        <f t="shared" si="174"/>
        <v>1</v>
      </c>
      <c r="DK246" s="8"/>
      <c r="DL246" s="8">
        <f t="shared" si="175"/>
        <v>1</v>
      </c>
      <c r="DM246" s="18"/>
    </row>
    <row r="247" spans="2:117" customFormat="1" x14ac:dyDescent="0.15">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52"/>
        <v>43</v>
      </c>
      <c r="BP247" s="10">
        <f t="shared" si="153"/>
        <v>43</v>
      </c>
      <c r="BQ247" s="10">
        <f t="shared" si="154"/>
        <v>43</v>
      </c>
      <c r="BR247" s="10">
        <f t="shared" si="155"/>
        <v>0</v>
      </c>
      <c r="BS247" s="10">
        <f t="shared" si="156"/>
        <v>43</v>
      </c>
      <c r="BT247" s="10" t="str">
        <f t="shared" si="157"/>
        <v/>
      </c>
      <c r="BU247" s="10" t="str">
        <f t="shared" si="158"/>
        <v/>
      </c>
      <c r="BV247" s="10"/>
      <c r="BW247" s="10">
        <v>43</v>
      </c>
      <c r="BX247" s="10"/>
      <c r="BY247" s="10"/>
      <c r="BZ247" s="10"/>
      <c r="CA247" s="10"/>
      <c r="CB247" s="10"/>
      <c r="CC247" s="10"/>
      <c r="CD247" s="10"/>
      <c r="CE247" s="8"/>
      <c r="CF247" s="8">
        <f t="shared" si="159"/>
        <v>1</v>
      </c>
      <c r="CG247" s="8"/>
      <c r="CH247" s="8">
        <f t="shared" si="160"/>
        <v>1</v>
      </c>
      <c r="CI247" s="8"/>
      <c r="CJ247" s="8">
        <f t="shared" si="161"/>
        <v>1</v>
      </c>
      <c r="CK247" s="8"/>
      <c r="CL247" s="8">
        <f t="shared" si="162"/>
        <v>1</v>
      </c>
      <c r="CM247" s="8"/>
      <c r="CN247" s="8">
        <f t="shared" si="163"/>
        <v>1</v>
      </c>
      <c r="CO247" s="8"/>
      <c r="CP247" s="8">
        <f t="shared" si="164"/>
        <v>1</v>
      </c>
      <c r="CQ247" s="8"/>
      <c r="CR247" s="8">
        <f t="shared" si="165"/>
        <v>1</v>
      </c>
      <c r="CS247" s="8"/>
      <c r="CT247" s="8">
        <f t="shared" si="166"/>
        <v>1</v>
      </c>
      <c r="CU247" s="8"/>
      <c r="CV247" s="8">
        <f t="shared" si="167"/>
        <v>1</v>
      </c>
      <c r="CW247" s="8"/>
      <c r="CX247" s="8">
        <f t="shared" si="168"/>
        <v>1</v>
      </c>
      <c r="CY247" s="8"/>
      <c r="CZ247" s="8">
        <f t="shared" si="169"/>
        <v>1</v>
      </c>
      <c r="DA247" s="8"/>
      <c r="DB247" s="8">
        <f t="shared" si="170"/>
        <v>1</v>
      </c>
      <c r="DC247" s="8"/>
      <c r="DD247" s="8">
        <f t="shared" si="171"/>
        <v>1</v>
      </c>
      <c r="DE247" s="8"/>
      <c r="DF247" s="8">
        <f t="shared" si="172"/>
        <v>1</v>
      </c>
      <c r="DG247" s="8"/>
      <c r="DH247" s="8">
        <f t="shared" si="173"/>
        <v>1</v>
      </c>
      <c r="DI247" s="8"/>
      <c r="DJ247" s="8">
        <f t="shared" si="174"/>
        <v>1</v>
      </c>
      <c r="DK247" s="8"/>
      <c r="DL247" s="8">
        <f t="shared" si="175"/>
        <v>1</v>
      </c>
      <c r="DM247" s="18"/>
    </row>
    <row r="248" spans="2:117" customFormat="1" x14ac:dyDescent="0.15">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52"/>
        <v>43</v>
      </c>
      <c r="BP248" s="10">
        <f t="shared" si="153"/>
        <v>43</v>
      </c>
      <c r="BQ248" s="10">
        <f t="shared" si="154"/>
        <v>43</v>
      </c>
      <c r="BR248" s="10">
        <f t="shared" si="155"/>
        <v>0</v>
      </c>
      <c r="BS248" s="10">
        <f t="shared" si="156"/>
        <v>43</v>
      </c>
      <c r="BT248" s="10" t="str">
        <f t="shared" si="157"/>
        <v/>
      </c>
      <c r="BU248" s="10" t="str">
        <f t="shared" si="158"/>
        <v/>
      </c>
      <c r="BV248" s="10"/>
      <c r="BW248" s="10">
        <v>0</v>
      </c>
      <c r="BX248" s="10"/>
      <c r="BY248" s="10"/>
      <c r="BZ248" s="10"/>
      <c r="CA248" s="10"/>
      <c r="CB248" s="10"/>
      <c r="CC248" s="10"/>
      <c r="CD248" s="10"/>
      <c r="CE248" s="8"/>
      <c r="CF248" s="8">
        <f t="shared" si="159"/>
        <v>1</v>
      </c>
      <c r="CG248" s="8"/>
      <c r="CH248" s="8">
        <f t="shared" si="160"/>
        <v>1</v>
      </c>
      <c r="CI248" s="8"/>
      <c r="CJ248" s="8">
        <f t="shared" si="161"/>
        <v>1</v>
      </c>
      <c r="CK248" s="8"/>
      <c r="CL248" s="8">
        <f t="shared" si="162"/>
        <v>1</v>
      </c>
      <c r="CM248" s="8"/>
      <c r="CN248" s="8">
        <f t="shared" si="163"/>
        <v>1</v>
      </c>
      <c r="CO248" s="8"/>
      <c r="CP248" s="8">
        <f t="shared" si="164"/>
        <v>1</v>
      </c>
      <c r="CQ248" s="8"/>
      <c r="CR248" s="8">
        <f t="shared" si="165"/>
        <v>1</v>
      </c>
      <c r="CS248" s="8"/>
      <c r="CT248" s="8">
        <f t="shared" si="166"/>
        <v>1</v>
      </c>
      <c r="CU248" s="8"/>
      <c r="CV248" s="8">
        <f t="shared" si="167"/>
        <v>1</v>
      </c>
      <c r="CW248" s="8"/>
      <c r="CX248" s="8">
        <f t="shared" si="168"/>
        <v>1</v>
      </c>
      <c r="CY248" s="8"/>
      <c r="CZ248" s="8">
        <f t="shared" si="169"/>
        <v>1</v>
      </c>
      <c r="DA248" s="8"/>
      <c r="DB248" s="8">
        <f t="shared" si="170"/>
        <v>1</v>
      </c>
      <c r="DC248" s="8"/>
      <c r="DD248" s="8">
        <f t="shared" si="171"/>
        <v>1</v>
      </c>
      <c r="DE248" s="8"/>
      <c r="DF248" s="8">
        <f t="shared" si="172"/>
        <v>1</v>
      </c>
      <c r="DG248" s="8"/>
      <c r="DH248" s="8">
        <f t="shared" si="173"/>
        <v>1</v>
      </c>
      <c r="DI248" s="8"/>
      <c r="DJ248" s="8">
        <f t="shared" si="174"/>
        <v>1</v>
      </c>
      <c r="DK248" s="8"/>
      <c r="DL248" s="8">
        <f t="shared" si="175"/>
        <v>1</v>
      </c>
      <c r="DM248" s="18"/>
    </row>
    <row r="249" spans="2:117" customFormat="1" x14ac:dyDescent="0.15">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52"/>
        <v>43</v>
      </c>
      <c r="BP249" s="10">
        <f t="shared" si="153"/>
        <v>43</v>
      </c>
      <c r="BQ249" s="10">
        <f t="shared" si="154"/>
        <v>43</v>
      </c>
      <c r="BR249" s="10">
        <f t="shared" si="155"/>
        <v>0</v>
      </c>
      <c r="BS249" s="10">
        <f t="shared" si="156"/>
        <v>43</v>
      </c>
      <c r="BT249" s="10" t="str">
        <f t="shared" si="157"/>
        <v/>
      </c>
      <c r="BU249" s="10" t="str">
        <f t="shared" si="158"/>
        <v/>
      </c>
      <c r="BV249" s="10"/>
      <c r="BW249" s="10">
        <v>43</v>
      </c>
      <c r="BX249" s="10"/>
      <c r="BY249" s="10"/>
      <c r="BZ249" s="10"/>
      <c r="CA249" s="10"/>
      <c r="CB249" s="10"/>
      <c r="CC249" s="10"/>
      <c r="CD249" s="10"/>
      <c r="CE249" s="8"/>
      <c r="CF249" s="8">
        <f t="shared" si="159"/>
        <v>1</v>
      </c>
      <c r="CG249" s="8"/>
      <c r="CH249" s="8">
        <f t="shared" si="160"/>
        <v>1</v>
      </c>
      <c r="CI249" s="8"/>
      <c r="CJ249" s="8">
        <f t="shared" si="161"/>
        <v>1</v>
      </c>
      <c r="CK249" s="8"/>
      <c r="CL249" s="8">
        <f t="shared" si="162"/>
        <v>1</v>
      </c>
      <c r="CM249" s="8"/>
      <c r="CN249" s="8">
        <f t="shared" si="163"/>
        <v>1</v>
      </c>
      <c r="CO249" s="8"/>
      <c r="CP249" s="8">
        <f t="shared" si="164"/>
        <v>1</v>
      </c>
      <c r="CQ249" s="8"/>
      <c r="CR249" s="8">
        <f t="shared" si="165"/>
        <v>1</v>
      </c>
      <c r="CS249" s="8"/>
      <c r="CT249" s="8">
        <f t="shared" si="166"/>
        <v>1</v>
      </c>
      <c r="CU249" s="8"/>
      <c r="CV249" s="8">
        <f t="shared" si="167"/>
        <v>1</v>
      </c>
      <c r="CW249" s="8"/>
      <c r="CX249" s="8">
        <f t="shared" si="168"/>
        <v>1</v>
      </c>
      <c r="CY249" s="8"/>
      <c r="CZ249" s="8">
        <f t="shared" si="169"/>
        <v>1</v>
      </c>
      <c r="DA249" s="8"/>
      <c r="DB249" s="8">
        <f t="shared" si="170"/>
        <v>1</v>
      </c>
      <c r="DC249" s="8"/>
      <c r="DD249" s="8">
        <f t="shared" si="171"/>
        <v>1</v>
      </c>
      <c r="DE249" s="8"/>
      <c r="DF249" s="8">
        <f t="shared" si="172"/>
        <v>1</v>
      </c>
      <c r="DG249" s="8"/>
      <c r="DH249" s="8">
        <f t="shared" si="173"/>
        <v>1</v>
      </c>
      <c r="DI249" s="8"/>
      <c r="DJ249" s="8">
        <f t="shared" si="174"/>
        <v>1</v>
      </c>
      <c r="DK249" s="8"/>
      <c r="DL249" s="8">
        <f t="shared" si="175"/>
        <v>1</v>
      </c>
      <c r="DM249" s="18"/>
    </row>
    <row r="250" spans="2:117" customFormat="1" x14ac:dyDescent="0.15">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52"/>
        <v>40</v>
      </c>
      <c r="BP250" s="10">
        <f t="shared" si="153"/>
        <v>40</v>
      </c>
      <c r="BQ250" s="10">
        <f t="shared" si="154"/>
        <v>3</v>
      </c>
      <c r="BR250" s="10">
        <f t="shared" si="155"/>
        <v>40</v>
      </c>
      <c r="BS250" s="10">
        <f t="shared" si="156"/>
        <v>40</v>
      </c>
      <c r="BT250" s="10" t="str">
        <f t="shared" si="157"/>
        <v/>
      </c>
      <c r="BU250" s="10" t="str">
        <f t="shared" si="158"/>
        <v/>
      </c>
      <c r="BV250" s="10"/>
      <c r="BW250" s="10">
        <v>3</v>
      </c>
      <c r="BX250" s="10"/>
      <c r="BY250" s="10"/>
      <c r="BZ250" s="10"/>
      <c r="CA250" s="10"/>
      <c r="CB250" s="10"/>
      <c r="CC250" s="10"/>
      <c r="CD250" s="10"/>
      <c r="CE250" s="8"/>
      <c r="CF250" s="8">
        <f t="shared" si="159"/>
        <v>1</v>
      </c>
      <c r="CG250" s="8"/>
      <c r="CH250" s="8">
        <f t="shared" si="160"/>
        <v>1</v>
      </c>
      <c r="CI250" s="8"/>
      <c r="CJ250" s="8">
        <f t="shared" si="161"/>
        <v>1</v>
      </c>
      <c r="CK250" s="8"/>
      <c r="CL250" s="8">
        <f t="shared" si="162"/>
        <v>1</v>
      </c>
      <c r="CM250" s="8"/>
      <c r="CN250" s="8">
        <f t="shared" si="163"/>
        <v>1</v>
      </c>
      <c r="CO250" s="8"/>
      <c r="CP250" s="8">
        <f t="shared" si="164"/>
        <v>1</v>
      </c>
      <c r="CQ250" s="8"/>
      <c r="CR250" s="8">
        <f t="shared" si="165"/>
        <v>1</v>
      </c>
      <c r="CS250" s="8"/>
      <c r="CT250" s="8">
        <f t="shared" si="166"/>
        <v>1</v>
      </c>
      <c r="CU250" s="8"/>
      <c r="CV250" s="8">
        <f t="shared" si="167"/>
        <v>1</v>
      </c>
      <c r="CW250" s="8"/>
      <c r="CX250" s="8">
        <f t="shared" si="168"/>
        <v>1</v>
      </c>
      <c r="CY250" s="8"/>
      <c r="CZ250" s="8">
        <f t="shared" si="169"/>
        <v>1</v>
      </c>
      <c r="DA250" s="8"/>
      <c r="DB250" s="8">
        <f t="shared" si="170"/>
        <v>1</v>
      </c>
      <c r="DC250" s="8"/>
      <c r="DD250" s="8">
        <f t="shared" si="171"/>
        <v>1</v>
      </c>
      <c r="DE250" s="8"/>
      <c r="DF250" s="8">
        <f t="shared" si="172"/>
        <v>1</v>
      </c>
      <c r="DG250" s="8"/>
      <c r="DH250" s="8">
        <f t="shared" si="173"/>
        <v>1</v>
      </c>
      <c r="DI250" s="8"/>
      <c r="DJ250" s="8">
        <f t="shared" si="174"/>
        <v>1</v>
      </c>
      <c r="DK250" s="8"/>
      <c r="DL250" s="8">
        <f t="shared" si="175"/>
        <v>1</v>
      </c>
      <c r="DM250" s="18"/>
    </row>
    <row r="251" spans="2:117" customFormat="1" x14ac:dyDescent="0.15">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52"/>
        <v>40</v>
      </c>
      <c r="BP251" s="10">
        <f t="shared" si="153"/>
        <v>40</v>
      </c>
      <c r="BQ251" s="10">
        <f t="shared" si="154"/>
        <v>3</v>
      </c>
      <c r="BR251" s="10">
        <f t="shared" si="155"/>
        <v>40</v>
      </c>
      <c r="BS251" s="10">
        <f t="shared" si="156"/>
        <v>40</v>
      </c>
      <c r="BT251" s="10" t="str">
        <f t="shared" si="157"/>
        <v/>
      </c>
      <c r="BU251" s="10" t="str">
        <f t="shared" si="158"/>
        <v/>
      </c>
      <c r="BV251" s="10"/>
      <c r="BW251" s="10">
        <v>3</v>
      </c>
      <c r="BX251" s="10"/>
      <c r="BY251" s="10"/>
      <c r="BZ251" s="10"/>
      <c r="CA251" s="10"/>
      <c r="CB251" s="10"/>
      <c r="CC251" s="10"/>
      <c r="CD251" s="10"/>
      <c r="CE251" s="8"/>
      <c r="CF251" s="8">
        <f t="shared" si="159"/>
        <v>1</v>
      </c>
      <c r="CG251" s="8"/>
      <c r="CH251" s="8">
        <f t="shared" si="160"/>
        <v>1</v>
      </c>
      <c r="CI251" s="8"/>
      <c r="CJ251" s="8">
        <f t="shared" si="161"/>
        <v>1</v>
      </c>
      <c r="CK251" s="8"/>
      <c r="CL251" s="8">
        <f t="shared" si="162"/>
        <v>1</v>
      </c>
      <c r="CM251" s="8"/>
      <c r="CN251" s="8">
        <f t="shared" si="163"/>
        <v>1</v>
      </c>
      <c r="CO251" s="8"/>
      <c r="CP251" s="8">
        <f t="shared" si="164"/>
        <v>1</v>
      </c>
      <c r="CQ251" s="8"/>
      <c r="CR251" s="8">
        <f t="shared" si="165"/>
        <v>1</v>
      </c>
      <c r="CS251" s="8"/>
      <c r="CT251" s="8">
        <f t="shared" si="166"/>
        <v>1</v>
      </c>
      <c r="CU251" s="8"/>
      <c r="CV251" s="8">
        <f t="shared" si="167"/>
        <v>1</v>
      </c>
      <c r="CW251" s="8"/>
      <c r="CX251" s="8">
        <f t="shared" si="168"/>
        <v>1</v>
      </c>
      <c r="CY251" s="8"/>
      <c r="CZ251" s="8">
        <f t="shared" si="169"/>
        <v>1</v>
      </c>
      <c r="DA251" s="8"/>
      <c r="DB251" s="8">
        <f t="shared" si="170"/>
        <v>1</v>
      </c>
      <c r="DC251" s="8"/>
      <c r="DD251" s="8">
        <f t="shared" si="171"/>
        <v>1</v>
      </c>
      <c r="DE251" s="8"/>
      <c r="DF251" s="8">
        <f t="shared" si="172"/>
        <v>1</v>
      </c>
      <c r="DG251" s="8"/>
      <c r="DH251" s="8">
        <f t="shared" si="173"/>
        <v>1</v>
      </c>
      <c r="DI251" s="8"/>
      <c r="DJ251" s="8">
        <f t="shared" si="174"/>
        <v>1</v>
      </c>
      <c r="DK251" s="8"/>
      <c r="DL251" s="8">
        <f t="shared" si="175"/>
        <v>1</v>
      </c>
      <c r="DM251" s="18"/>
    </row>
    <row r="252" spans="2:117" customFormat="1" x14ac:dyDescent="0.15">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52"/>
        <v>43</v>
      </c>
      <c r="BP252" s="10">
        <f t="shared" si="153"/>
        <v>43</v>
      </c>
      <c r="BQ252" s="10">
        <f t="shared" si="154"/>
        <v>43</v>
      </c>
      <c r="BR252" s="10">
        <f t="shared" si="155"/>
        <v>0</v>
      </c>
      <c r="BS252" s="10">
        <f t="shared" si="156"/>
        <v>43</v>
      </c>
      <c r="BT252" s="10" t="str">
        <f t="shared" si="157"/>
        <v/>
      </c>
      <c r="BU252" s="10" t="str">
        <f t="shared" si="158"/>
        <v/>
      </c>
      <c r="BV252" s="10"/>
      <c r="BW252" s="10">
        <v>0</v>
      </c>
      <c r="BX252" s="10"/>
      <c r="BY252" s="10"/>
      <c r="BZ252" s="10"/>
      <c r="CA252" s="10"/>
      <c r="CB252" s="10"/>
      <c r="CC252" s="10"/>
      <c r="CD252" s="10"/>
      <c r="CE252" s="8"/>
      <c r="CF252" s="8">
        <f t="shared" si="159"/>
        <v>1</v>
      </c>
      <c r="CG252" s="8"/>
      <c r="CH252" s="8">
        <f t="shared" si="160"/>
        <v>1</v>
      </c>
      <c r="CI252" s="8"/>
      <c r="CJ252" s="8">
        <f t="shared" si="161"/>
        <v>1</v>
      </c>
      <c r="CK252" s="8"/>
      <c r="CL252" s="8">
        <f t="shared" si="162"/>
        <v>1</v>
      </c>
      <c r="CM252" s="8"/>
      <c r="CN252" s="8">
        <f t="shared" si="163"/>
        <v>1</v>
      </c>
      <c r="CO252" s="8"/>
      <c r="CP252" s="8">
        <f t="shared" si="164"/>
        <v>1</v>
      </c>
      <c r="CQ252" s="8"/>
      <c r="CR252" s="8">
        <f t="shared" si="165"/>
        <v>1</v>
      </c>
      <c r="CS252" s="8"/>
      <c r="CT252" s="8">
        <f t="shared" si="166"/>
        <v>1</v>
      </c>
      <c r="CU252" s="8"/>
      <c r="CV252" s="8">
        <f t="shared" si="167"/>
        <v>1</v>
      </c>
      <c r="CW252" s="8"/>
      <c r="CX252" s="8">
        <f t="shared" si="168"/>
        <v>1</v>
      </c>
      <c r="CY252" s="8"/>
      <c r="CZ252" s="8">
        <f t="shared" si="169"/>
        <v>1</v>
      </c>
      <c r="DA252" s="8"/>
      <c r="DB252" s="8">
        <f t="shared" si="170"/>
        <v>1</v>
      </c>
      <c r="DC252" s="8"/>
      <c r="DD252" s="8">
        <f t="shared" si="171"/>
        <v>1</v>
      </c>
      <c r="DE252" s="8"/>
      <c r="DF252" s="8">
        <f t="shared" si="172"/>
        <v>1</v>
      </c>
      <c r="DG252" s="8"/>
      <c r="DH252" s="8">
        <f t="shared" si="173"/>
        <v>1</v>
      </c>
      <c r="DI252" s="8"/>
      <c r="DJ252" s="8">
        <f t="shared" si="174"/>
        <v>1</v>
      </c>
      <c r="DK252" s="8"/>
      <c r="DL252" s="8">
        <f t="shared" si="175"/>
        <v>1</v>
      </c>
      <c r="DM252" s="18"/>
    </row>
    <row r="253" spans="2:117" customFormat="1" x14ac:dyDescent="0.15">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52"/>
        <v>40</v>
      </c>
      <c r="BP253" s="10">
        <f t="shared" si="153"/>
        <v>40</v>
      </c>
      <c r="BQ253" s="10">
        <f t="shared" si="154"/>
        <v>3</v>
      </c>
      <c r="BR253" s="10">
        <f t="shared" si="155"/>
        <v>40</v>
      </c>
      <c r="BS253" s="10">
        <f t="shared" si="156"/>
        <v>40</v>
      </c>
      <c r="BT253" s="10" t="str">
        <f t="shared" si="157"/>
        <v/>
      </c>
      <c r="BU253" s="10" t="str">
        <f t="shared" si="158"/>
        <v/>
      </c>
      <c r="BV253" s="10"/>
      <c r="BW253" s="10">
        <v>3</v>
      </c>
      <c r="BX253" s="10"/>
      <c r="BY253" s="10"/>
      <c r="BZ253" s="10"/>
      <c r="CA253" s="10"/>
      <c r="CB253" s="10"/>
      <c r="CC253" s="10"/>
      <c r="CD253" s="10"/>
      <c r="CE253" s="8"/>
      <c r="CF253" s="8">
        <f t="shared" si="159"/>
        <v>1</v>
      </c>
      <c r="CG253" s="8"/>
      <c r="CH253" s="8">
        <f t="shared" si="160"/>
        <v>1</v>
      </c>
      <c r="CI253" s="8"/>
      <c r="CJ253" s="8">
        <f t="shared" si="161"/>
        <v>1</v>
      </c>
      <c r="CK253" s="8"/>
      <c r="CL253" s="8">
        <f t="shared" si="162"/>
        <v>1</v>
      </c>
      <c r="CM253" s="8"/>
      <c r="CN253" s="8">
        <f t="shared" si="163"/>
        <v>1</v>
      </c>
      <c r="CO253" s="8"/>
      <c r="CP253" s="8">
        <f t="shared" si="164"/>
        <v>1</v>
      </c>
      <c r="CQ253" s="8"/>
      <c r="CR253" s="8">
        <f t="shared" si="165"/>
        <v>1</v>
      </c>
      <c r="CS253" s="8"/>
      <c r="CT253" s="8">
        <f t="shared" si="166"/>
        <v>1</v>
      </c>
      <c r="CU253" s="8"/>
      <c r="CV253" s="8">
        <f t="shared" si="167"/>
        <v>1</v>
      </c>
      <c r="CW253" s="8"/>
      <c r="CX253" s="8">
        <f t="shared" si="168"/>
        <v>1</v>
      </c>
      <c r="CY253" s="8"/>
      <c r="CZ253" s="8">
        <f t="shared" si="169"/>
        <v>1</v>
      </c>
      <c r="DA253" s="8"/>
      <c r="DB253" s="8">
        <f t="shared" si="170"/>
        <v>1</v>
      </c>
      <c r="DC253" s="8"/>
      <c r="DD253" s="8">
        <f t="shared" si="171"/>
        <v>1</v>
      </c>
      <c r="DE253" s="8"/>
      <c r="DF253" s="8">
        <f t="shared" si="172"/>
        <v>1</v>
      </c>
      <c r="DG253" s="8"/>
      <c r="DH253" s="8">
        <f t="shared" si="173"/>
        <v>1</v>
      </c>
      <c r="DI253" s="8"/>
      <c r="DJ253" s="8">
        <f t="shared" si="174"/>
        <v>1</v>
      </c>
      <c r="DK253" s="8"/>
      <c r="DL253" s="8">
        <f t="shared" si="175"/>
        <v>1</v>
      </c>
      <c r="DM253" s="18"/>
    </row>
    <row r="254" spans="2:117" customFormat="1" x14ac:dyDescent="0.15">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52"/>
        <v>40</v>
      </c>
      <c r="BP254" s="10">
        <f t="shared" si="153"/>
        <v>40</v>
      </c>
      <c r="BQ254" s="10">
        <f t="shared" si="154"/>
        <v>3</v>
      </c>
      <c r="BR254" s="10">
        <f t="shared" si="155"/>
        <v>40</v>
      </c>
      <c r="BS254" s="10">
        <f t="shared" si="156"/>
        <v>40</v>
      </c>
      <c r="BT254" s="10" t="str">
        <f t="shared" si="157"/>
        <v/>
      </c>
      <c r="BU254" s="10" t="str">
        <f t="shared" si="158"/>
        <v/>
      </c>
      <c r="BV254" s="10"/>
      <c r="BW254" s="10">
        <v>3</v>
      </c>
      <c r="BX254" s="10"/>
      <c r="BY254" s="10"/>
      <c r="BZ254" s="10"/>
      <c r="CA254" s="10"/>
      <c r="CB254" s="10"/>
      <c r="CC254" s="10"/>
      <c r="CD254" s="10"/>
      <c r="CE254" s="8"/>
      <c r="CF254" s="8">
        <f t="shared" si="159"/>
        <v>1</v>
      </c>
      <c r="CG254" s="8"/>
      <c r="CH254" s="8">
        <f t="shared" si="160"/>
        <v>1</v>
      </c>
      <c r="CI254" s="8"/>
      <c r="CJ254" s="8">
        <f t="shared" si="161"/>
        <v>1</v>
      </c>
      <c r="CK254" s="8"/>
      <c r="CL254" s="8">
        <f t="shared" si="162"/>
        <v>1</v>
      </c>
      <c r="CM254" s="8"/>
      <c r="CN254" s="8">
        <f t="shared" si="163"/>
        <v>1</v>
      </c>
      <c r="CO254" s="8"/>
      <c r="CP254" s="8">
        <f t="shared" si="164"/>
        <v>1</v>
      </c>
      <c r="CQ254" s="8"/>
      <c r="CR254" s="8">
        <f t="shared" si="165"/>
        <v>1</v>
      </c>
      <c r="CS254" s="8"/>
      <c r="CT254" s="8">
        <f t="shared" si="166"/>
        <v>1</v>
      </c>
      <c r="CU254" s="8"/>
      <c r="CV254" s="8">
        <f t="shared" si="167"/>
        <v>1</v>
      </c>
      <c r="CW254" s="8"/>
      <c r="CX254" s="8">
        <f t="shared" si="168"/>
        <v>1</v>
      </c>
      <c r="CY254" s="8"/>
      <c r="CZ254" s="8">
        <f t="shared" si="169"/>
        <v>1</v>
      </c>
      <c r="DA254" s="8"/>
      <c r="DB254" s="8">
        <f t="shared" si="170"/>
        <v>1</v>
      </c>
      <c r="DC254" s="8"/>
      <c r="DD254" s="8">
        <f t="shared" si="171"/>
        <v>1</v>
      </c>
      <c r="DE254" s="8"/>
      <c r="DF254" s="8">
        <f t="shared" si="172"/>
        <v>1</v>
      </c>
      <c r="DG254" s="8"/>
      <c r="DH254" s="8">
        <f t="shared" si="173"/>
        <v>1</v>
      </c>
      <c r="DI254" s="8"/>
      <c r="DJ254" s="8">
        <f t="shared" si="174"/>
        <v>1</v>
      </c>
      <c r="DK254" s="8"/>
      <c r="DL254" s="8">
        <f t="shared" si="175"/>
        <v>1</v>
      </c>
      <c r="DM254" s="18"/>
    </row>
    <row r="255" spans="2:117" customFormat="1" x14ac:dyDescent="0.15">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52"/>
        <v>40</v>
      </c>
      <c r="BP255" s="10">
        <f t="shared" si="153"/>
        <v>40</v>
      </c>
      <c r="BQ255" s="10">
        <f t="shared" si="154"/>
        <v>3</v>
      </c>
      <c r="BR255" s="10">
        <f t="shared" si="155"/>
        <v>40</v>
      </c>
      <c r="BS255" s="10">
        <f t="shared" si="156"/>
        <v>40</v>
      </c>
      <c r="BT255" s="10" t="str">
        <f t="shared" si="157"/>
        <v/>
      </c>
      <c r="BU255" s="10" t="str">
        <f t="shared" si="158"/>
        <v/>
      </c>
      <c r="BV255" s="10"/>
      <c r="BW255" s="10">
        <v>40</v>
      </c>
      <c r="BX255" s="10"/>
      <c r="BY255" s="10"/>
      <c r="BZ255" s="10"/>
      <c r="CA255" s="10"/>
      <c r="CB255" s="10"/>
      <c r="CC255" s="10"/>
      <c r="CD255" s="10"/>
      <c r="CE255" s="8"/>
      <c r="CF255" s="8">
        <f t="shared" si="159"/>
        <v>1</v>
      </c>
      <c r="CG255" s="8"/>
      <c r="CH255" s="8">
        <f t="shared" si="160"/>
        <v>1</v>
      </c>
      <c r="CI255" s="8"/>
      <c r="CJ255" s="8">
        <f t="shared" si="161"/>
        <v>1</v>
      </c>
      <c r="CK255" s="8"/>
      <c r="CL255" s="8">
        <f t="shared" si="162"/>
        <v>1</v>
      </c>
      <c r="CM255" s="8"/>
      <c r="CN255" s="8">
        <f t="shared" si="163"/>
        <v>1</v>
      </c>
      <c r="CO255" s="8"/>
      <c r="CP255" s="8">
        <f t="shared" si="164"/>
        <v>1</v>
      </c>
      <c r="CQ255" s="8"/>
      <c r="CR255" s="8">
        <f t="shared" si="165"/>
        <v>1</v>
      </c>
      <c r="CS255" s="8"/>
      <c r="CT255" s="8">
        <f t="shared" si="166"/>
        <v>1</v>
      </c>
      <c r="CU255" s="8"/>
      <c r="CV255" s="8">
        <f t="shared" si="167"/>
        <v>1</v>
      </c>
      <c r="CW255" s="8"/>
      <c r="CX255" s="8">
        <f t="shared" si="168"/>
        <v>1</v>
      </c>
      <c r="CY255" s="8"/>
      <c r="CZ255" s="8">
        <f t="shared" si="169"/>
        <v>1</v>
      </c>
      <c r="DA255" s="8"/>
      <c r="DB255" s="8">
        <f t="shared" si="170"/>
        <v>1</v>
      </c>
      <c r="DC255" s="8"/>
      <c r="DD255" s="8">
        <f t="shared" si="171"/>
        <v>1</v>
      </c>
      <c r="DE255" s="8"/>
      <c r="DF255" s="8">
        <f t="shared" si="172"/>
        <v>1</v>
      </c>
      <c r="DG255" s="8"/>
      <c r="DH255" s="8">
        <f t="shared" si="173"/>
        <v>1</v>
      </c>
      <c r="DI255" s="8"/>
      <c r="DJ255" s="8">
        <f t="shared" si="174"/>
        <v>1</v>
      </c>
      <c r="DK255" s="8"/>
      <c r="DL255" s="8">
        <f t="shared" si="175"/>
        <v>1</v>
      </c>
      <c r="DM255" s="18"/>
    </row>
    <row r="256" spans="2:117" customFormat="1" x14ac:dyDescent="0.15">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52"/>
        <v>40</v>
      </c>
      <c r="BP256" s="10">
        <f t="shared" si="153"/>
        <v>40</v>
      </c>
      <c r="BQ256" s="10">
        <f t="shared" si="154"/>
        <v>3</v>
      </c>
      <c r="BR256" s="10">
        <f t="shared" si="155"/>
        <v>40</v>
      </c>
      <c r="BS256" s="10">
        <f t="shared" si="156"/>
        <v>40</v>
      </c>
      <c r="BT256" s="10" t="str">
        <f t="shared" si="157"/>
        <v/>
      </c>
      <c r="BU256" s="10" t="str">
        <f t="shared" si="158"/>
        <v/>
      </c>
      <c r="BV256" s="10"/>
      <c r="BW256" s="10">
        <v>40</v>
      </c>
      <c r="BX256" s="10"/>
      <c r="BY256" s="10"/>
      <c r="BZ256" s="10"/>
      <c r="CA256" s="10"/>
      <c r="CB256" s="10"/>
      <c r="CC256" s="10"/>
      <c r="CD256" s="10"/>
      <c r="CE256" s="8"/>
      <c r="CF256" s="8">
        <f t="shared" si="159"/>
        <v>1</v>
      </c>
      <c r="CG256" s="8"/>
      <c r="CH256" s="8">
        <f t="shared" si="160"/>
        <v>1</v>
      </c>
      <c r="CI256" s="8"/>
      <c r="CJ256" s="8">
        <f t="shared" si="161"/>
        <v>1</v>
      </c>
      <c r="CK256" s="8"/>
      <c r="CL256" s="8">
        <f t="shared" si="162"/>
        <v>1</v>
      </c>
      <c r="CM256" s="8"/>
      <c r="CN256" s="8">
        <f t="shared" si="163"/>
        <v>1</v>
      </c>
      <c r="CO256" s="8"/>
      <c r="CP256" s="8">
        <f t="shared" si="164"/>
        <v>1</v>
      </c>
      <c r="CQ256" s="8"/>
      <c r="CR256" s="8">
        <f t="shared" si="165"/>
        <v>1</v>
      </c>
      <c r="CS256" s="8"/>
      <c r="CT256" s="8">
        <f t="shared" si="166"/>
        <v>1</v>
      </c>
      <c r="CU256" s="8"/>
      <c r="CV256" s="8">
        <f t="shared" si="167"/>
        <v>1</v>
      </c>
      <c r="CW256" s="8"/>
      <c r="CX256" s="8">
        <f t="shared" si="168"/>
        <v>1</v>
      </c>
      <c r="CY256" s="8"/>
      <c r="CZ256" s="8">
        <f t="shared" si="169"/>
        <v>1</v>
      </c>
      <c r="DA256" s="8"/>
      <c r="DB256" s="8">
        <f t="shared" si="170"/>
        <v>1</v>
      </c>
      <c r="DC256" s="8"/>
      <c r="DD256" s="8">
        <f t="shared" si="171"/>
        <v>1</v>
      </c>
      <c r="DE256" s="8"/>
      <c r="DF256" s="8">
        <f t="shared" si="172"/>
        <v>1</v>
      </c>
      <c r="DG256" s="8"/>
      <c r="DH256" s="8">
        <f t="shared" si="173"/>
        <v>1</v>
      </c>
      <c r="DI256" s="8"/>
      <c r="DJ256" s="8">
        <f t="shared" si="174"/>
        <v>1</v>
      </c>
      <c r="DK256" s="8"/>
      <c r="DL256" s="8">
        <f t="shared" si="175"/>
        <v>1</v>
      </c>
      <c r="DM256" s="18"/>
    </row>
    <row r="257" spans="2:117" customFormat="1" x14ac:dyDescent="0.15">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52"/>
        <v>40</v>
      </c>
      <c r="BP257" s="10">
        <f t="shared" si="153"/>
        <v>40</v>
      </c>
      <c r="BQ257" s="10">
        <f t="shared" si="154"/>
        <v>3</v>
      </c>
      <c r="BR257" s="10">
        <f t="shared" si="155"/>
        <v>40</v>
      </c>
      <c r="BS257" s="10">
        <f t="shared" si="156"/>
        <v>40</v>
      </c>
      <c r="BT257" s="10" t="str">
        <f t="shared" si="157"/>
        <v/>
      </c>
      <c r="BU257" s="10" t="str">
        <f t="shared" si="158"/>
        <v/>
      </c>
      <c r="BV257" s="10"/>
      <c r="BW257" s="10">
        <v>40</v>
      </c>
      <c r="BX257" s="10"/>
      <c r="BY257" s="10"/>
      <c r="BZ257" s="10"/>
      <c r="CA257" s="10"/>
      <c r="CB257" s="10"/>
      <c r="CC257" s="10"/>
      <c r="CD257" s="10"/>
      <c r="CE257" s="8"/>
      <c r="CF257" s="8">
        <f t="shared" si="159"/>
        <v>1</v>
      </c>
      <c r="CG257" s="8"/>
      <c r="CH257" s="8">
        <f t="shared" si="160"/>
        <v>1</v>
      </c>
      <c r="CI257" s="8"/>
      <c r="CJ257" s="8">
        <f t="shared" si="161"/>
        <v>1</v>
      </c>
      <c r="CK257" s="8"/>
      <c r="CL257" s="8">
        <f t="shared" si="162"/>
        <v>1</v>
      </c>
      <c r="CM257" s="8"/>
      <c r="CN257" s="8">
        <f t="shared" si="163"/>
        <v>1</v>
      </c>
      <c r="CO257" s="8"/>
      <c r="CP257" s="8">
        <f t="shared" si="164"/>
        <v>1</v>
      </c>
      <c r="CQ257" s="8"/>
      <c r="CR257" s="8">
        <f t="shared" si="165"/>
        <v>1</v>
      </c>
      <c r="CS257" s="8"/>
      <c r="CT257" s="8">
        <f t="shared" si="166"/>
        <v>1</v>
      </c>
      <c r="CU257" s="8"/>
      <c r="CV257" s="8">
        <f t="shared" si="167"/>
        <v>1</v>
      </c>
      <c r="CW257" s="8"/>
      <c r="CX257" s="8">
        <f t="shared" si="168"/>
        <v>1</v>
      </c>
      <c r="CY257" s="8"/>
      <c r="CZ257" s="8">
        <f t="shared" si="169"/>
        <v>1</v>
      </c>
      <c r="DA257" s="8"/>
      <c r="DB257" s="8">
        <f t="shared" si="170"/>
        <v>1</v>
      </c>
      <c r="DC257" s="8"/>
      <c r="DD257" s="8">
        <f t="shared" si="171"/>
        <v>1</v>
      </c>
      <c r="DE257" s="8"/>
      <c r="DF257" s="8">
        <f t="shared" si="172"/>
        <v>1</v>
      </c>
      <c r="DG257" s="8"/>
      <c r="DH257" s="8">
        <f t="shared" si="173"/>
        <v>1</v>
      </c>
      <c r="DI257" s="8"/>
      <c r="DJ257" s="8">
        <f t="shared" si="174"/>
        <v>1</v>
      </c>
      <c r="DK257" s="8"/>
      <c r="DL257" s="8">
        <f t="shared" si="175"/>
        <v>1</v>
      </c>
      <c r="DM257" s="18"/>
    </row>
    <row r="258" spans="2:117" customFormat="1" x14ac:dyDescent="0.15">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52"/>
        <v>40</v>
      </c>
      <c r="BP258" s="10">
        <f t="shared" si="153"/>
        <v>40</v>
      </c>
      <c r="BQ258" s="10">
        <f t="shared" si="154"/>
        <v>3</v>
      </c>
      <c r="BR258" s="10">
        <f t="shared" si="155"/>
        <v>40</v>
      </c>
      <c r="BS258" s="10">
        <f t="shared" si="156"/>
        <v>40</v>
      </c>
      <c r="BT258" s="10" t="str">
        <f t="shared" si="157"/>
        <v/>
      </c>
      <c r="BU258" s="10" t="str">
        <f t="shared" si="158"/>
        <v/>
      </c>
      <c r="BV258" s="10"/>
      <c r="BW258" s="10">
        <v>3</v>
      </c>
      <c r="BX258" s="10"/>
      <c r="BY258" s="10"/>
      <c r="BZ258" s="10"/>
      <c r="CA258" s="10"/>
      <c r="CB258" s="10"/>
      <c r="CC258" s="10"/>
      <c r="CD258" s="10"/>
      <c r="CE258" s="8"/>
      <c r="CF258" s="8">
        <f t="shared" si="159"/>
        <v>1</v>
      </c>
      <c r="CG258" s="8"/>
      <c r="CH258" s="8">
        <f t="shared" si="160"/>
        <v>1</v>
      </c>
      <c r="CI258" s="8"/>
      <c r="CJ258" s="8">
        <f t="shared" si="161"/>
        <v>1</v>
      </c>
      <c r="CK258" s="8"/>
      <c r="CL258" s="8">
        <f t="shared" si="162"/>
        <v>1</v>
      </c>
      <c r="CM258" s="8"/>
      <c r="CN258" s="8">
        <f t="shared" si="163"/>
        <v>1</v>
      </c>
      <c r="CO258" s="8"/>
      <c r="CP258" s="8">
        <f t="shared" si="164"/>
        <v>1</v>
      </c>
      <c r="CQ258" s="8"/>
      <c r="CR258" s="8">
        <f t="shared" si="165"/>
        <v>1</v>
      </c>
      <c r="CS258" s="8"/>
      <c r="CT258" s="8">
        <f t="shared" si="166"/>
        <v>1</v>
      </c>
      <c r="CU258" s="8"/>
      <c r="CV258" s="8">
        <f t="shared" si="167"/>
        <v>1</v>
      </c>
      <c r="CW258" s="8"/>
      <c r="CX258" s="8">
        <f t="shared" si="168"/>
        <v>1</v>
      </c>
      <c r="CY258" s="8"/>
      <c r="CZ258" s="8">
        <f t="shared" si="169"/>
        <v>1</v>
      </c>
      <c r="DA258" s="8"/>
      <c r="DB258" s="8">
        <f t="shared" si="170"/>
        <v>1</v>
      </c>
      <c r="DC258" s="8"/>
      <c r="DD258" s="8">
        <f t="shared" si="171"/>
        <v>1</v>
      </c>
      <c r="DE258" s="8"/>
      <c r="DF258" s="8">
        <f t="shared" si="172"/>
        <v>1</v>
      </c>
      <c r="DG258" s="8"/>
      <c r="DH258" s="8">
        <f t="shared" si="173"/>
        <v>1</v>
      </c>
      <c r="DI258" s="8"/>
      <c r="DJ258" s="8">
        <f t="shared" si="174"/>
        <v>1</v>
      </c>
      <c r="DK258" s="8"/>
      <c r="DL258" s="8">
        <f t="shared" si="175"/>
        <v>1</v>
      </c>
      <c r="DM258" s="18"/>
    </row>
    <row r="259" spans="2:117" customFormat="1" x14ac:dyDescent="0.15">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52"/>
        <v>40</v>
      </c>
      <c r="BP259" s="10">
        <f t="shared" si="153"/>
        <v>40</v>
      </c>
      <c r="BQ259" s="10">
        <f t="shared" si="154"/>
        <v>3</v>
      </c>
      <c r="BR259" s="10">
        <f t="shared" si="155"/>
        <v>40</v>
      </c>
      <c r="BS259" s="10">
        <f t="shared" si="156"/>
        <v>40</v>
      </c>
      <c r="BT259" s="10" t="str">
        <f t="shared" si="157"/>
        <v/>
      </c>
      <c r="BU259" s="10" t="str">
        <f t="shared" si="158"/>
        <v/>
      </c>
      <c r="BV259" s="10"/>
      <c r="BW259" s="10">
        <v>3</v>
      </c>
      <c r="BX259" s="10"/>
      <c r="BY259" s="10"/>
      <c r="BZ259" s="10"/>
      <c r="CA259" s="10"/>
      <c r="CB259" s="10"/>
      <c r="CC259" s="10"/>
      <c r="CD259" s="10"/>
      <c r="CE259" s="8"/>
      <c r="CF259" s="8">
        <f t="shared" si="159"/>
        <v>1</v>
      </c>
      <c r="CG259" s="8"/>
      <c r="CH259" s="8">
        <f t="shared" si="160"/>
        <v>1</v>
      </c>
      <c r="CI259" s="8"/>
      <c r="CJ259" s="8">
        <f t="shared" si="161"/>
        <v>1</v>
      </c>
      <c r="CK259" s="8"/>
      <c r="CL259" s="8">
        <f t="shared" si="162"/>
        <v>1</v>
      </c>
      <c r="CM259" s="8"/>
      <c r="CN259" s="8">
        <f t="shared" si="163"/>
        <v>1</v>
      </c>
      <c r="CO259" s="8"/>
      <c r="CP259" s="8">
        <f t="shared" si="164"/>
        <v>1</v>
      </c>
      <c r="CQ259" s="8"/>
      <c r="CR259" s="8">
        <f t="shared" si="165"/>
        <v>1</v>
      </c>
      <c r="CS259" s="8"/>
      <c r="CT259" s="8">
        <f t="shared" si="166"/>
        <v>1</v>
      </c>
      <c r="CU259" s="8"/>
      <c r="CV259" s="8">
        <f t="shared" si="167"/>
        <v>1</v>
      </c>
      <c r="CW259" s="8"/>
      <c r="CX259" s="8">
        <f t="shared" si="168"/>
        <v>1</v>
      </c>
      <c r="CY259" s="8"/>
      <c r="CZ259" s="8">
        <f t="shared" si="169"/>
        <v>1</v>
      </c>
      <c r="DA259" s="8"/>
      <c r="DB259" s="8">
        <f t="shared" si="170"/>
        <v>1</v>
      </c>
      <c r="DC259" s="8"/>
      <c r="DD259" s="8">
        <f t="shared" si="171"/>
        <v>1</v>
      </c>
      <c r="DE259" s="8"/>
      <c r="DF259" s="8">
        <f t="shared" si="172"/>
        <v>1</v>
      </c>
      <c r="DG259" s="8"/>
      <c r="DH259" s="8">
        <f t="shared" si="173"/>
        <v>1</v>
      </c>
      <c r="DI259" s="8"/>
      <c r="DJ259" s="8">
        <f t="shared" si="174"/>
        <v>1</v>
      </c>
      <c r="DK259" s="8"/>
      <c r="DL259" s="8">
        <f t="shared" si="175"/>
        <v>1</v>
      </c>
      <c r="DM259" s="18"/>
    </row>
    <row r="260" spans="2:117" customFormat="1" x14ac:dyDescent="0.15">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52"/>
        <v>40</v>
      </c>
      <c r="BP260" s="10">
        <f t="shared" si="153"/>
        <v>40</v>
      </c>
      <c r="BQ260" s="10">
        <f t="shared" si="154"/>
        <v>3</v>
      </c>
      <c r="BR260" s="10">
        <f t="shared" si="155"/>
        <v>40</v>
      </c>
      <c r="BS260" s="10">
        <f t="shared" si="156"/>
        <v>40</v>
      </c>
      <c r="BT260" s="10" t="str">
        <f t="shared" si="157"/>
        <v/>
      </c>
      <c r="BU260" s="10" t="str">
        <f t="shared" si="158"/>
        <v/>
      </c>
      <c r="BV260" s="10"/>
      <c r="BW260" s="10">
        <v>40</v>
      </c>
      <c r="BX260" s="10"/>
      <c r="BY260" s="10"/>
      <c r="BZ260" s="10"/>
      <c r="CA260" s="10"/>
      <c r="CB260" s="10"/>
      <c r="CC260" s="10"/>
      <c r="CD260" s="10"/>
      <c r="CE260" s="8"/>
      <c r="CF260" s="8">
        <f t="shared" si="159"/>
        <v>1</v>
      </c>
      <c r="CG260" s="8"/>
      <c r="CH260" s="8">
        <f t="shared" si="160"/>
        <v>1</v>
      </c>
      <c r="CI260" s="8"/>
      <c r="CJ260" s="8">
        <f t="shared" si="161"/>
        <v>1</v>
      </c>
      <c r="CK260" s="8"/>
      <c r="CL260" s="8">
        <f t="shared" si="162"/>
        <v>1</v>
      </c>
      <c r="CM260" s="8"/>
      <c r="CN260" s="8">
        <f t="shared" si="163"/>
        <v>1</v>
      </c>
      <c r="CO260" s="8"/>
      <c r="CP260" s="8">
        <f t="shared" si="164"/>
        <v>1</v>
      </c>
      <c r="CQ260" s="8"/>
      <c r="CR260" s="8">
        <f t="shared" si="165"/>
        <v>1</v>
      </c>
      <c r="CS260" s="8"/>
      <c r="CT260" s="8">
        <f t="shared" si="166"/>
        <v>1</v>
      </c>
      <c r="CU260" s="8"/>
      <c r="CV260" s="8">
        <f t="shared" si="167"/>
        <v>1</v>
      </c>
      <c r="CW260" s="8"/>
      <c r="CX260" s="8">
        <f t="shared" si="168"/>
        <v>1</v>
      </c>
      <c r="CY260" s="8"/>
      <c r="CZ260" s="8">
        <f t="shared" si="169"/>
        <v>1</v>
      </c>
      <c r="DA260" s="8"/>
      <c r="DB260" s="8">
        <f t="shared" si="170"/>
        <v>1</v>
      </c>
      <c r="DC260" s="8"/>
      <c r="DD260" s="8">
        <f t="shared" si="171"/>
        <v>1</v>
      </c>
      <c r="DE260" s="8"/>
      <c r="DF260" s="8">
        <f t="shared" si="172"/>
        <v>1</v>
      </c>
      <c r="DG260" s="8"/>
      <c r="DH260" s="8">
        <f t="shared" si="173"/>
        <v>1</v>
      </c>
      <c r="DI260" s="8"/>
      <c r="DJ260" s="8">
        <f t="shared" si="174"/>
        <v>1</v>
      </c>
      <c r="DK260" s="8"/>
      <c r="DL260" s="8">
        <f t="shared" si="175"/>
        <v>1</v>
      </c>
      <c r="DM260" s="18"/>
    </row>
    <row r="261" spans="2:117" customFormat="1" x14ac:dyDescent="0.15">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52"/>
        <v>40</v>
      </c>
      <c r="BP261" s="10">
        <f t="shared" si="153"/>
        <v>40</v>
      </c>
      <c r="BQ261" s="10">
        <f t="shared" si="154"/>
        <v>3</v>
      </c>
      <c r="BR261" s="10">
        <f t="shared" si="155"/>
        <v>40</v>
      </c>
      <c r="BS261" s="10">
        <f t="shared" si="156"/>
        <v>40</v>
      </c>
      <c r="BT261" s="10" t="str">
        <f t="shared" si="157"/>
        <v/>
      </c>
      <c r="BU261" s="10" t="str">
        <f t="shared" si="158"/>
        <v/>
      </c>
      <c r="BV261" s="10"/>
      <c r="BW261" s="10">
        <v>3</v>
      </c>
      <c r="BX261" s="10"/>
      <c r="BY261" s="10"/>
      <c r="BZ261" s="10"/>
      <c r="CA261" s="10"/>
      <c r="CB261" s="10"/>
      <c r="CC261" s="10"/>
      <c r="CD261" s="10"/>
      <c r="CE261" s="8"/>
      <c r="CF261" s="8">
        <f t="shared" si="159"/>
        <v>1</v>
      </c>
      <c r="CG261" s="8"/>
      <c r="CH261" s="8">
        <f t="shared" si="160"/>
        <v>1</v>
      </c>
      <c r="CI261" s="8"/>
      <c r="CJ261" s="8">
        <f t="shared" si="161"/>
        <v>1</v>
      </c>
      <c r="CK261" s="8"/>
      <c r="CL261" s="8">
        <f t="shared" si="162"/>
        <v>1</v>
      </c>
      <c r="CM261" s="8"/>
      <c r="CN261" s="8">
        <f t="shared" si="163"/>
        <v>1</v>
      </c>
      <c r="CO261" s="8"/>
      <c r="CP261" s="8">
        <f t="shared" si="164"/>
        <v>1</v>
      </c>
      <c r="CQ261" s="8"/>
      <c r="CR261" s="8">
        <f t="shared" si="165"/>
        <v>1</v>
      </c>
      <c r="CS261" s="8"/>
      <c r="CT261" s="8">
        <f t="shared" si="166"/>
        <v>1</v>
      </c>
      <c r="CU261" s="8"/>
      <c r="CV261" s="8">
        <f t="shared" si="167"/>
        <v>1</v>
      </c>
      <c r="CW261" s="8"/>
      <c r="CX261" s="8">
        <f t="shared" si="168"/>
        <v>1</v>
      </c>
      <c r="CY261" s="8"/>
      <c r="CZ261" s="8">
        <f t="shared" si="169"/>
        <v>1</v>
      </c>
      <c r="DA261" s="8"/>
      <c r="DB261" s="8">
        <f t="shared" si="170"/>
        <v>1</v>
      </c>
      <c r="DC261" s="8"/>
      <c r="DD261" s="8">
        <f t="shared" si="171"/>
        <v>1</v>
      </c>
      <c r="DE261" s="8"/>
      <c r="DF261" s="8">
        <f t="shared" si="172"/>
        <v>1</v>
      </c>
      <c r="DG261" s="8"/>
      <c r="DH261" s="8">
        <f t="shared" si="173"/>
        <v>1</v>
      </c>
      <c r="DI261" s="8"/>
      <c r="DJ261" s="8">
        <f t="shared" si="174"/>
        <v>1</v>
      </c>
      <c r="DK261" s="8"/>
      <c r="DL261" s="8">
        <f t="shared" si="175"/>
        <v>1</v>
      </c>
      <c r="DM261" s="18"/>
    </row>
    <row r="262" spans="2:117" customFormat="1" x14ac:dyDescent="0.15">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52"/>
        <v>43</v>
      </c>
      <c r="BP262" s="10">
        <f t="shared" si="153"/>
        <v>43</v>
      </c>
      <c r="BQ262" s="10">
        <f t="shared" si="154"/>
        <v>43</v>
      </c>
      <c r="BR262" s="10">
        <f t="shared" si="155"/>
        <v>0</v>
      </c>
      <c r="BS262" s="10">
        <f t="shared" si="156"/>
        <v>43</v>
      </c>
      <c r="BT262" s="10" t="str">
        <f t="shared" si="157"/>
        <v/>
      </c>
      <c r="BU262" s="10" t="str">
        <f t="shared" si="158"/>
        <v/>
      </c>
      <c r="BV262" s="10"/>
      <c r="BW262" s="10">
        <v>0</v>
      </c>
      <c r="BX262" s="10"/>
      <c r="BY262" s="10"/>
      <c r="BZ262" s="10"/>
      <c r="CA262" s="10"/>
      <c r="CB262" s="10"/>
      <c r="CC262" s="10"/>
      <c r="CD262" s="10"/>
      <c r="CE262" s="8"/>
      <c r="CF262" s="8">
        <f t="shared" si="159"/>
        <v>1</v>
      </c>
      <c r="CG262" s="8"/>
      <c r="CH262" s="8">
        <f t="shared" si="160"/>
        <v>1</v>
      </c>
      <c r="CI262" s="8"/>
      <c r="CJ262" s="8">
        <f t="shared" si="161"/>
        <v>1</v>
      </c>
      <c r="CK262" s="8"/>
      <c r="CL262" s="8">
        <f t="shared" si="162"/>
        <v>1</v>
      </c>
      <c r="CM262" s="8"/>
      <c r="CN262" s="8">
        <f t="shared" si="163"/>
        <v>1</v>
      </c>
      <c r="CO262" s="8"/>
      <c r="CP262" s="8">
        <f t="shared" si="164"/>
        <v>1</v>
      </c>
      <c r="CQ262" s="8"/>
      <c r="CR262" s="8">
        <f t="shared" si="165"/>
        <v>1</v>
      </c>
      <c r="CS262" s="8"/>
      <c r="CT262" s="8">
        <f t="shared" si="166"/>
        <v>1</v>
      </c>
      <c r="CU262" s="8"/>
      <c r="CV262" s="8">
        <f t="shared" si="167"/>
        <v>1</v>
      </c>
      <c r="CW262" s="8"/>
      <c r="CX262" s="8">
        <f t="shared" si="168"/>
        <v>1</v>
      </c>
      <c r="CY262" s="8"/>
      <c r="CZ262" s="8">
        <f t="shared" si="169"/>
        <v>1</v>
      </c>
      <c r="DA262" s="8"/>
      <c r="DB262" s="8">
        <f t="shared" si="170"/>
        <v>1</v>
      </c>
      <c r="DC262" s="8"/>
      <c r="DD262" s="8">
        <f t="shared" si="171"/>
        <v>1</v>
      </c>
      <c r="DE262" s="8"/>
      <c r="DF262" s="8">
        <f t="shared" si="172"/>
        <v>1</v>
      </c>
      <c r="DG262" s="8"/>
      <c r="DH262" s="8">
        <f t="shared" si="173"/>
        <v>1</v>
      </c>
      <c r="DI262" s="8"/>
      <c r="DJ262" s="8">
        <f t="shared" si="174"/>
        <v>1</v>
      </c>
      <c r="DK262" s="8"/>
      <c r="DL262" s="8">
        <f t="shared" si="175"/>
        <v>1</v>
      </c>
      <c r="DM262" s="18"/>
    </row>
    <row r="263" spans="2:117" customFormat="1" x14ac:dyDescent="0.15">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52"/>
        <v>40</v>
      </c>
      <c r="BP263" s="10">
        <f t="shared" si="153"/>
        <v>40</v>
      </c>
      <c r="BQ263" s="10">
        <f t="shared" si="154"/>
        <v>3</v>
      </c>
      <c r="BR263" s="10">
        <f t="shared" si="155"/>
        <v>40</v>
      </c>
      <c r="BS263" s="10">
        <f t="shared" si="156"/>
        <v>40</v>
      </c>
      <c r="BT263" s="10" t="str">
        <f t="shared" si="157"/>
        <v/>
      </c>
      <c r="BU263" s="10" t="str">
        <f t="shared" si="158"/>
        <v/>
      </c>
      <c r="BV263" s="10"/>
      <c r="BW263" s="10">
        <v>3</v>
      </c>
      <c r="BX263" s="10"/>
      <c r="BY263" s="10"/>
      <c r="BZ263" s="10"/>
      <c r="CA263" s="10"/>
      <c r="CB263" s="10"/>
      <c r="CC263" s="10"/>
      <c r="CD263" s="10"/>
      <c r="CE263" s="8"/>
      <c r="CF263" s="8">
        <f t="shared" si="159"/>
        <v>1</v>
      </c>
      <c r="CG263" s="8"/>
      <c r="CH263" s="8">
        <f t="shared" si="160"/>
        <v>1</v>
      </c>
      <c r="CI263" s="8"/>
      <c r="CJ263" s="8">
        <f t="shared" si="161"/>
        <v>1</v>
      </c>
      <c r="CK263" s="8"/>
      <c r="CL263" s="8">
        <f t="shared" si="162"/>
        <v>1</v>
      </c>
      <c r="CM263" s="8"/>
      <c r="CN263" s="8">
        <f t="shared" si="163"/>
        <v>1</v>
      </c>
      <c r="CO263" s="8"/>
      <c r="CP263" s="8">
        <f t="shared" si="164"/>
        <v>1</v>
      </c>
      <c r="CQ263" s="8"/>
      <c r="CR263" s="8">
        <f t="shared" si="165"/>
        <v>1</v>
      </c>
      <c r="CS263" s="8"/>
      <c r="CT263" s="8">
        <f t="shared" si="166"/>
        <v>1</v>
      </c>
      <c r="CU263" s="8"/>
      <c r="CV263" s="8">
        <f t="shared" si="167"/>
        <v>1</v>
      </c>
      <c r="CW263" s="8"/>
      <c r="CX263" s="8">
        <f t="shared" si="168"/>
        <v>1</v>
      </c>
      <c r="CY263" s="8"/>
      <c r="CZ263" s="8">
        <f t="shared" si="169"/>
        <v>1</v>
      </c>
      <c r="DA263" s="8"/>
      <c r="DB263" s="8">
        <f t="shared" si="170"/>
        <v>1</v>
      </c>
      <c r="DC263" s="8"/>
      <c r="DD263" s="8">
        <f t="shared" si="171"/>
        <v>1</v>
      </c>
      <c r="DE263" s="8"/>
      <c r="DF263" s="8">
        <f t="shared" si="172"/>
        <v>1</v>
      </c>
      <c r="DG263" s="8"/>
      <c r="DH263" s="8">
        <f t="shared" si="173"/>
        <v>1</v>
      </c>
      <c r="DI263" s="8"/>
      <c r="DJ263" s="8">
        <f t="shared" si="174"/>
        <v>1</v>
      </c>
      <c r="DK263" s="8"/>
      <c r="DL263" s="8">
        <f t="shared" si="175"/>
        <v>1</v>
      </c>
      <c r="DM263" s="18"/>
    </row>
    <row r="264" spans="2:117" customFormat="1" x14ac:dyDescent="0.15">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52"/>
        <v>43</v>
      </c>
      <c r="BP264" s="10">
        <f t="shared" si="153"/>
        <v>43</v>
      </c>
      <c r="BQ264" s="10">
        <f t="shared" si="154"/>
        <v>43</v>
      </c>
      <c r="BR264" s="10">
        <f t="shared" si="155"/>
        <v>0</v>
      </c>
      <c r="BS264" s="10">
        <f t="shared" si="156"/>
        <v>43</v>
      </c>
      <c r="BT264" s="10" t="str">
        <f t="shared" si="157"/>
        <v/>
      </c>
      <c r="BU264" s="10" t="str">
        <f t="shared" si="158"/>
        <v/>
      </c>
      <c r="BV264" s="10"/>
      <c r="BW264" s="10">
        <v>43</v>
      </c>
      <c r="BX264" s="10"/>
      <c r="BY264" s="10"/>
      <c r="BZ264" s="10"/>
      <c r="CA264" s="10"/>
      <c r="CB264" s="10"/>
      <c r="CC264" s="10"/>
      <c r="CD264" s="10"/>
      <c r="CE264" s="8"/>
      <c r="CF264" s="8">
        <f t="shared" si="159"/>
        <v>1</v>
      </c>
      <c r="CG264" s="8"/>
      <c r="CH264" s="8">
        <f t="shared" si="160"/>
        <v>1</v>
      </c>
      <c r="CI264" s="8"/>
      <c r="CJ264" s="8">
        <f t="shared" si="161"/>
        <v>1</v>
      </c>
      <c r="CK264" s="8"/>
      <c r="CL264" s="8">
        <f t="shared" si="162"/>
        <v>1</v>
      </c>
      <c r="CM264" s="8"/>
      <c r="CN264" s="8">
        <f t="shared" si="163"/>
        <v>1</v>
      </c>
      <c r="CO264" s="8"/>
      <c r="CP264" s="8">
        <f t="shared" si="164"/>
        <v>1</v>
      </c>
      <c r="CQ264" s="8"/>
      <c r="CR264" s="8">
        <f t="shared" si="165"/>
        <v>1</v>
      </c>
      <c r="CS264" s="8"/>
      <c r="CT264" s="8">
        <f t="shared" si="166"/>
        <v>1</v>
      </c>
      <c r="CU264" s="8"/>
      <c r="CV264" s="8">
        <f t="shared" si="167"/>
        <v>1</v>
      </c>
      <c r="CW264" s="8"/>
      <c r="CX264" s="8">
        <f t="shared" si="168"/>
        <v>1</v>
      </c>
      <c r="CY264" s="8"/>
      <c r="CZ264" s="8">
        <f t="shared" si="169"/>
        <v>1</v>
      </c>
      <c r="DA264" s="8"/>
      <c r="DB264" s="8">
        <f t="shared" si="170"/>
        <v>1</v>
      </c>
      <c r="DC264" s="8"/>
      <c r="DD264" s="8">
        <f t="shared" si="171"/>
        <v>1</v>
      </c>
      <c r="DE264" s="8"/>
      <c r="DF264" s="8">
        <f t="shared" si="172"/>
        <v>1</v>
      </c>
      <c r="DG264" s="8"/>
      <c r="DH264" s="8">
        <f t="shared" si="173"/>
        <v>1</v>
      </c>
      <c r="DI264" s="8"/>
      <c r="DJ264" s="8">
        <f t="shared" si="174"/>
        <v>1</v>
      </c>
      <c r="DK264" s="8"/>
      <c r="DL264" s="8">
        <f t="shared" si="175"/>
        <v>1</v>
      </c>
      <c r="DM264" s="18"/>
    </row>
    <row r="265" spans="2:117" customFormat="1" x14ac:dyDescent="0.15">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52"/>
        <v>43</v>
      </c>
      <c r="BP265" s="10">
        <f t="shared" si="153"/>
        <v>43</v>
      </c>
      <c r="BQ265" s="10">
        <f t="shared" si="154"/>
        <v>43</v>
      </c>
      <c r="BR265" s="10">
        <f t="shared" si="155"/>
        <v>0</v>
      </c>
      <c r="BS265" s="10">
        <f t="shared" si="156"/>
        <v>43</v>
      </c>
      <c r="BT265" s="10" t="str">
        <f t="shared" si="157"/>
        <v/>
      </c>
      <c r="BU265" s="10" t="str">
        <f t="shared" si="158"/>
        <v/>
      </c>
      <c r="BV265" s="10"/>
      <c r="BW265" s="10">
        <v>0</v>
      </c>
      <c r="BX265" s="10"/>
      <c r="BY265" s="10"/>
      <c r="BZ265" s="10"/>
      <c r="CA265" s="10"/>
      <c r="CB265" s="10"/>
      <c r="CC265" s="10"/>
      <c r="CD265" s="10"/>
      <c r="CE265" s="8"/>
      <c r="CF265" s="8">
        <f t="shared" si="159"/>
        <v>1</v>
      </c>
      <c r="CG265" s="8"/>
      <c r="CH265" s="8">
        <f t="shared" si="160"/>
        <v>1</v>
      </c>
      <c r="CI265" s="8"/>
      <c r="CJ265" s="8">
        <f t="shared" si="161"/>
        <v>1</v>
      </c>
      <c r="CK265" s="8"/>
      <c r="CL265" s="8">
        <f t="shared" si="162"/>
        <v>1</v>
      </c>
      <c r="CM265" s="8"/>
      <c r="CN265" s="8">
        <f t="shared" si="163"/>
        <v>1</v>
      </c>
      <c r="CO265" s="8"/>
      <c r="CP265" s="8">
        <f t="shared" si="164"/>
        <v>1</v>
      </c>
      <c r="CQ265" s="8"/>
      <c r="CR265" s="8">
        <f t="shared" si="165"/>
        <v>1</v>
      </c>
      <c r="CS265" s="8"/>
      <c r="CT265" s="8">
        <f t="shared" si="166"/>
        <v>1</v>
      </c>
      <c r="CU265" s="8"/>
      <c r="CV265" s="8">
        <f t="shared" si="167"/>
        <v>1</v>
      </c>
      <c r="CW265" s="8"/>
      <c r="CX265" s="8">
        <f t="shared" si="168"/>
        <v>1</v>
      </c>
      <c r="CY265" s="8"/>
      <c r="CZ265" s="8">
        <f t="shared" si="169"/>
        <v>1</v>
      </c>
      <c r="DA265" s="8"/>
      <c r="DB265" s="8">
        <f t="shared" si="170"/>
        <v>1</v>
      </c>
      <c r="DC265" s="8"/>
      <c r="DD265" s="8">
        <f t="shared" si="171"/>
        <v>1</v>
      </c>
      <c r="DE265" s="8"/>
      <c r="DF265" s="8">
        <f t="shared" si="172"/>
        <v>1</v>
      </c>
      <c r="DG265" s="8"/>
      <c r="DH265" s="8">
        <f t="shared" si="173"/>
        <v>1</v>
      </c>
      <c r="DI265" s="8"/>
      <c r="DJ265" s="8">
        <f t="shared" si="174"/>
        <v>1</v>
      </c>
      <c r="DK265" s="8"/>
      <c r="DL265" s="8">
        <f t="shared" si="175"/>
        <v>1</v>
      </c>
      <c r="DM265" s="18"/>
    </row>
    <row r="266" spans="2:117" customFormat="1" x14ac:dyDescent="0.15">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52"/>
        <v>40</v>
      </c>
      <c r="BP266" s="10">
        <f t="shared" si="153"/>
        <v>40</v>
      </c>
      <c r="BQ266" s="10">
        <f t="shared" si="154"/>
        <v>3</v>
      </c>
      <c r="BR266" s="10">
        <f t="shared" si="155"/>
        <v>40</v>
      </c>
      <c r="BS266" s="10">
        <f t="shared" si="156"/>
        <v>40</v>
      </c>
      <c r="BT266" s="10" t="str">
        <f t="shared" si="157"/>
        <v/>
      </c>
      <c r="BU266" s="10" t="str">
        <f t="shared" si="158"/>
        <v/>
      </c>
      <c r="BV266" s="10"/>
      <c r="BW266" s="10">
        <v>40</v>
      </c>
      <c r="BX266" s="10"/>
      <c r="BY266" s="10"/>
      <c r="BZ266" s="10"/>
      <c r="CA266" s="10"/>
      <c r="CB266" s="10"/>
      <c r="CC266" s="10"/>
      <c r="CD266" s="10"/>
      <c r="CE266" s="8"/>
      <c r="CF266" s="8">
        <f t="shared" si="159"/>
        <v>1</v>
      </c>
      <c r="CG266" s="8"/>
      <c r="CH266" s="8">
        <f t="shared" si="160"/>
        <v>1</v>
      </c>
      <c r="CI266" s="8"/>
      <c r="CJ266" s="8">
        <f t="shared" si="161"/>
        <v>1</v>
      </c>
      <c r="CK266" s="8"/>
      <c r="CL266" s="8">
        <f t="shared" si="162"/>
        <v>1</v>
      </c>
      <c r="CM266" s="8"/>
      <c r="CN266" s="8">
        <f t="shared" si="163"/>
        <v>1</v>
      </c>
      <c r="CO266" s="8"/>
      <c r="CP266" s="8">
        <f t="shared" si="164"/>
        <v>1</v>
      </c>
      <c r="CQ266" s="8"/>
      <c r="CR266" s="8">
        <f t="shared" si="165"/>
        <v>1</v>
      </c>
      <c r="CS266" s="8"/>
      <c r="CT266" s="8">
        <f t="shared" si="166"/>
        <v>1</v>
      </c>
      <c r="CU266" s="8"/>
      <c r="CV266" s="8">
        <f t="shared" si="167"/>
        <v>1</v>
      </c>
      <c r="CW266" s="8"/>
      <c r="CX266" s="8">
        <f t="shared" si="168"/>
        <v>1</v>
      </c>
      <c r="CY266" s="8"/>
      <c r="CZ266" s="8">
        <f t="shared" si="169"/>
        <v>1</v>
      </c>
      <c r="DA266" s="8"/>
      <c r="DB266" s="8">
        <f t="shared" si="170"/>
        <v>1</v>
      </c>
      <c r="DC266" s="8"/>
      <c r="DD266" s="8">
        <f t="shared" si="171"/>
        <v>1</v>
      </c>
      <c r="DE266" s="8"/>
      <c r="DF266" s="8">
        <f t="shared" si="172"/>
        <v>1</v>
      </c>
      <c r="DG266" s="8"/>
      <c r="DH266" s="8">
        <f t="shared" si="173"/>
        <v>1</v>
      </c>
      <c r="DI266" s="8"/>
      <c r="DJ266" s="8">
        <f t="shared" si="174"/>
        <v>1</v>
      </c>
      <c r="DK266" s="8"/>
      <c r="DL266" s="8">
        <f t="shared" si="175"/>
        <v>1</v>
      </c>
      <c r="DM266" s="18"/>
    </row>
    <row r="267" spans="2:117" customFormat="1" x14ac:dyDescent="0.15">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52"/>
        <v>40</v>
      </c>
      <c r="BP267" s="10">
        <f t="shared" si="153"/>
        <v>40</v>
      </c>
      <c r="BQ267" s="10">
        <f t="shared" si="154"/>
        <v>3</v>
      </c>
      <c r="BR267" s="10">
        <f t="shared" si="155"/>
        <v>40</v>
      </c>
      <c r="BS267" s="10">
        <f t="shared" si="156"/>
        <v>40</v>
      </c>
      <c r="BT267" s="10" t="str">
        <f t="shared" si="157"/>
        <v/>
      </c>
      <c r="BU267" s="10" t="str">
        <f t="shared" si="158"/>
        <v/>
      </c>
      <c r="BV267" s="10"/>
      <c r="BW267" s="10">
        <v>40</v>
      </c>
      <c r="BX267" s="10"/>
      <c r="BY267" s="10"/>
      <c r="BZ267" s="10"/>
      <c r="CA267" s="10"/>
      <c r="CB267" s="10"/>
      <c r="CC267" s="10"/>
      <c r="CD267" s="10"/>
      <c r="CE267" s="8"/>
      <c r="CF267" s="8">
        <f t="shared" si="159"/>
        <v>1</v>
      </c>
      <c r="CG267" s="8"/>
      <c r="CH267" s="8">
        <f t="shared" si="160"/>
        <v>1</v>
      </c>
      <c r="CI267" s="8"/>
      <c r="CJ267" s="8">
        <f t="shared" si="161"/>
        <v>1</v>
      </c>
      <c r="CK267" s="8"/>
      <c r="CL267" s="8">
        <f t="shared" si="162"/>
        <v>1</v>
      </c>
      <c r="CM267" s="8"/>
      <c r="CN267" s="8">
        <f t="shared" si="163"/>
        <v>1</v>
      </c>
      <c r="CO267" s="8"/>
      <c r="CP267" s="8">
        <f t="shared" si="164"/>
        <v>1</v>
      </c>
      <c r="CQ267" s="8"/>
      <c r="CR267" s="8">
        <f t="shared" si="165"/>
        <v>1</v>
      </c>
      <c r="CS267" s="8"/>
      <c r="CT267" s="8">
        <f t="shared" si="166"/>
        <v>1</v>
      </c>
      <c r="CU267" s="8"/>
      <c r="CV267" s="8">
        <f t="shared" si="167"/>
        <v>1</v>
      </c>
      <c r="CW267" s="8"/>
      <c r="CX267" s="8">
        <f t="shared" si="168"/>
        <v>1</v>
      </c>
      <c r="CY267" s="8"/>
      <c r="CZ267" s="8">
        <f t="shared" si="169"/>
        <v>1</v>
      </c>
      <c r="DA267" s="8"/>
      <c r="DB267" s="8">
        <f t="shared" si="170"/>
        <v>1</v>
      </c>
      <c r="DC267" s="8"/>
      <c r="DD267" s="8">
        <f t="shared" si="171"/>
        <v>1</v>
      </c>
      <c r="DE267" s="8"/>
      <c r="DF267" s="8">
        <f t="shared" si="172"/>
        <v>1</v>
      </c>
      <c r="DG267" s="8"/>
      <c r="DH267" s="8">
        <f t="shared" si="173"/>
        <v>1</v>
      </c>
      <c r="DI267" s="8"/>
      <c r="DJ267" s="8">
        <f t="shared" si="174"/>
        <v>1</v>
      </c>
      <c r="DK267" s="8"/>
      <c r="DL267" s="8">
        <f t="shared" si="175"/>
        <v>1</v>
      </c>
      <c r="DM267" s="18"/>
    </row>
    <row r="268" spans="2:117" customFormat="1" x14ac:dyDescent="0.15">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52"/>
        <v>40</v>
      </c>
      <c r="BP268" s="10">
        <f t="shared" si="153"/>
        <v>40</v>
      </c>
      <c r="BQ268" s="10">
        <f t="shared" si="154"/>
        <v>3</v>
      </c>
      <c r="BR268" s="10">
        <f t="shared" si="155"/>
        <v>40</v>
      </c>
      <c r="BS268" s="10">
        <f t="shared" si="156"/>
        <v>40</v>
      </c>
      <c r="BT268" s="10" t="str">
        <f t="shared" si="157"/>
        <v/>
      </c>
      <c r="BU268" s="10" t="str">
        <f t="shared" si="158"/>
        <v/>
      </c>
      <c r="BV268" s="10"/>
      <c r="BW268" s="10">
        <v>3</v>
      </c>
      <c r="BX268" s="10"/>
      <c r="BY268" s="10"/>
      <c r="BZ268" s="10"/>
      <c r="CA268" s="10"/>
      <c r="CB268" s="10"/>
      <c r="CC268" s="10"/>
      <c r="CD268" s="10"/>
      <c r="CE268" s="8"/>
      <c r="CF268" s="8">
        <f t="shared" si="159"/>
        <v>1</v>
      </c>
      <c r="CG268" s="8"/>
      <c r="CH268" s="8">
        <f t="shared" si="160"/>
        <v>1</v>
      </c>
      <c r="CI268" s="8"/>
      <c r="CJ268" s="8">
        <f t="shared" si="161"/>
        <v>1</v>
      </c>
      <c r="CK268" s="8"/>
      <c r="CL268" s="8">
        <f t="shared" si="162"/>
        <v>1</v>
      </c>
      <c r="CM268" s="8"/>
      <c r="CN268" s="8">
        <f t="shared" si="163"/>
        <v>1</v>
      </c>
      <c r="CO268" s="8"/>
      <c r="CP268" s="8">
        <f t="shared" si="164"/>
        <v>1</v>
      </c>
      <c r="CQ268" s="8"/>
      <c r="CR268" s="8">
        <f t="shared" si="165"/>
        <v>1</v>
      </c>
      <c r="CS268" s="8"/>
      <c r="CT268" s="8">
        <f t="shared" si="166"/>
        <v>1</v>
      </c>
      <c r="CU268" s="8"/>
      <c r="CV268" s="8">
        <f t="shared" si="167"/>
        <v>1</v>
      </c>
      <c r="CW268" s="8"/>
      <c r="CX268" s="8">
        <f t="shared" si="168"/>
        <v>1</v>
      </c>
      <c r="CY268" s="8"/>
      <c r="CZ268" s="8">
        <f t="shared" si="169"/>
        <v>1</v>
      </c>
      <c r="DA268" s="8"/>
      <c r="DB268" s="8">
        <f t="shared" si="170"/>
        <v>1</v>
      </c>
      <c r="DC268" s="8"/>
      <c r="DD268" s="8">
        <f t="shared" si="171"/>
        <v>1</v>
      </c>
      <c r="DE268" s="8"/>
      <c r="DF268" s="8">
        <f t="shared" si="172"/>
        <v>1</v>
      </c>
      <c r="DG268" s="8"/>
      <c r="DH268" s="8">
        <f t="shared" si="173"/>
        <v>1</v>
      </c>
      <c r="DI268" s="8"/>
      <c r="DJ268" s="8">
        <f t="shared" si="174"/>
        <v>1</v>
      </c>
      <c r="DK268" s="8"/>
      <c r="DL268" s="8">
        <f t="shared" si="175"/>
        <v>1</v>
      </c>
      <c r="DM268" s="18"/>
    </row>
    <row r="269" spans="2:117" customFormat="1" x14ac:dyDescent="0.15">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52"/>
        <v>40</v>
      </c>
      <c r="BP269" s="10">
        <f t="shared" si="153"/>
        <v>40</v>
      </c>
      <c r="BQ269" s="10">
        <f t="shared" si="154"/>
        <v>3</v>
      </c>
      <c r="BR269" s="10">
        <f t="shared" si="155"/>
        <v>40</v>
      </c>
      <c r="BS269" s="10">
        <f t="shared" si="156"/>
        <v>40</v>
      </c>
      <c r="BT269" s="10" t="str">
        <f t="shared" si="157"/>
        <v/>
      </c>
      <c r="BU269" s="10" t="str">
        <f t="shared" si="158"/>
        <v/>
      </c>
      <c r="BV269" s="10"/>
      <c r="BW269" s="10">
        <v>40</v>
      </c>
      <c r="BX269" s="10"/>
      <c r="BY269" s="10"/>
      <c r="BZ269" s="10"/>
      <c r="CA269" s="10"/>
      <c r="CB269" s="10"/>
      <c r="CC269" s="10"/>
      <c r="CD269" s="10"/>
      <c r="CE269" s="8"/>
      <c r="CF269" s="8">
        <f t="shared" si="159"/>
        <v>1</v>
      </c>
      <c r="CG269" s="8"/>
      <c r="CH269" s="8">
        <f t="shared" si="160"/>
        <v>1</v>
      </c>
      <c r="CI269" s="8"/>
      <c r="CJ269" s="8">
        <f t="shared" si="161"/>
        <v>1</v>
      </c>
      <c r="CK269" s="8"/>
      <c r="CL269" s="8">
        <f t="shared" si="162"/>
        <v>1</v>
      </c>
      <c r="CM269" s="8"/>
      <c r="CN269" s="8">
        <f t="shared" si="163"/>
        <v>1</v>
      </c>
      <c r="CO269" s="8"/>
      <c r="CP269" s="8">
        <f t="shared" si="164"/>
        <v>1</v>
      </c>
      <c r="CQ269" s="8"/>
      <c r="CR269" s="8">
        <f t="shared" si="165"/>
        <v>1</v>
      </c>
      <c r="CS269" s="8"/>
      <c r="CT269" s="8">
        <f t="shared" si="166"/>
        <v>1</v>
      </c>
      <c r="CU269" s="8"/>
      <c r="CV269" s="8">
        <f t="shared" si="167"/>
        <v>1</v>
      </c>
      <c r="CW269" s="8"/>
      <c r="CX269" s="8">
        <f t="shared" si="168"/>
        <v>1</v>
      </c>
      <c r="CY269" s="8"/>
      <c r="CZ269" s="8">
        <f t="shared" si="169"/>
        <v>1</v>
      </c>
      <c r="DA269" s="8"/>
      <c r="DB269" s="8">
        <f t="shared" si="170"/>
        <v>1</v>
      </c>
      <c r="DC269" s="8"/>
      <c r="DD269" s="8">
        <f t="shared" si="171"/>
        <v>1</v>
      </c>
      <c r="DE269" s="8"/>
      <c r="DF269" s="8">
        <f t="shared" si="172"/>
        <v>1</v>
      </c>
      <c r="DG269" s="8"/>
      <c r="DH269" s="8">
        <f t="shared" si="173"/>
        <v>1</v>
      </c>
      <c r="DI269" s="8"/>
      <c r="DJ269" s="8">
        <f t="shared" si="174"/>
        <v>1</v>
      </c>
      <c r="DK269" s="8"/>
      <c r="DL269" s="8">
        <f t="shared" si="175"/>
        <v>1</v>
      </c>
      <c r="DM269" s="18"/>
    </row>
    <row r="270" spans="2:117" customFormat="1" x14ac:dyDescent="0.15">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52"/>
        <v>40</v>
      </c>
      <c r="BP270" s="10">
        <f t="shared" si="153"/>
        <v>40</v>
      </c>
      <c r="BQ270" s="10">
        <f t="shared" si="154"/>
        <v>3</v>
      </c>
      <c r="BR270" s="10">
        <f t="shared" si="155"/>
        <v>40</v>
      </c>
      <c r="BS270" s="10">
        <f t="shared" si="156"/>
        <v>40</v>
      </c>
      <c r="BT270" s="10" t="str">
        <f t="shared" si="157"/>
        <v/>
      </c>
      <c r="BU270" s="10" t="str">
        <f t="shared" si="158"/>
        <v/>
      </c>
      <c r="BV270" s="10"/>
      <c r="BW270" s="10">
        <v>40</v>
      </c>
      <c r="BX270" s="10"/>
      <c r="BY270" s="10"/>
      <c r="BZ270" s="10"/>
      <c r="CA270" s="10"/>
      <c r="CB270" s="10"/>
      <c r="CC270" s="10"/>
      <c r="CD270" s="10"/>
      <c r="CE270" s="8"/>
      <c r="CF270" s="8">
        <f t="shared" si="159"/>
        <v>1</v>
      </c>
      <c r="CG270" s="8"/>
      <c r="CH270" s="8">
        <f t="shared" si="160"/>
        <v>1</v>
      </c>
      <c r="CI270" s="8"/>
      <c r="CJ270" s="8">
        <f t="shared" si="161"/>
        <v>1</v>
      </c>
      <c r="CK270" s="8"/>
      <c r="CL270" s="8">
        <f t="shared" si="162"/>
        <v>1</v>
      </c>
      <c r="CM270" s="8"/>
      <c r="CN270" s="8">
        <f t="shared" si="163"/>
        <v>1</v>
      </c>
      <c r="CO270" s="8"/>
      <c r="CP270" s="8">
        <f t="shared" si="164"/>
        <v>1</v>
      </c>
      <c r="CQ270" s="8"/>
      <c r="CR270" s="8">
        <f t="shared" si="165"/>
        <v>1</v>
      </c>
      <c r="CS270" s="8"/>
      <c r="CT270" s="8">
        <f t="shared" si="166"/>
        <v>1</v>
      </c>
      <c r="CU270" s="8"/>
      <c r="CV270" s="8">
        <f t="shared" si="167"/>
        <v>1</v>
      </c>
      <c r="CW270" s="8"/>
      <c r="CX270" s="8">
        <f t="shared" si="168"/>
        <v>1</v>
      </c>
      <c r="CY270" s="8"/>
      <c r="CZ270" s="8">
        <f t="shared" si="169"/>
        <v>1</v>
      </c>
      <c r="DA270" s="8"/>
      <c r="DB270" s="8">
        <f t="shared" si="170"/>
        <v>1</v>
      </c>
      <c r="DC270" s="8"/>
      <c r="DD270" s="8">
        <f t="shared" si="171"/>
        <v>1</v>
      </c>
      <c r="DE270" s="8"/>
      <c r="DF270" s="8">
        <f t="shared" si="172"/>
        <v>1</v>
      </c>
      <c r="DG270" s="8"/>
      <c r="DH270" s="8">
        <f t="shared" si="173"/>
        <v>1</v>
      </c>
      <c r="DI270" s="8"/>
      <c r="DJ270" s="8">
        <f t="shared" si="174"/>
        <v>1</v>
      </c>
      <c r="DK270" s="8"/>
      <c r="DL270" s="8">
        <f t="shared" si="175"/>
        <v>1</v>
      </c>
      <c r="DM270" s="18"/>
    </row>
    <row r="271" spans="2:117" customFormat="1" x14ac:dyDescent="0.15">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52"/>
        <v>40</v>
      </c>
      <c r="BP271" s="10">
        <f t="shared" si="153"/>
        <v>40</v>
      </c>
      <c r="BQ271" s="10">
        <f t="shared" si="154"/>
        <v>3</v>
      </c>
      <c r="BR271" s="10">
        <f t="shared" si="155"/>
        <v>40</v>
      </c>
      <c r="BS271" s="10">
        <f t="shared" si="156"/>
        <v>40</v>
      </c>
      <c r="BT271" s="10" t="str">
        <f t="shared" si="157"/>
        <v/>
      </c>
      <c r="BU271" s="10" t="str">
        <f t="shared" si="158"/>
        <v/>
      </c>
      <c r="BV271" s="10"/>
      <c r="BW271" s="10">
        <v>3</v>
      </c>
      <c r="BX271" s="10"/>
      <c r="BY271" s="10"/>
      <c r="BZ271" s="10"/>
      <c r="CA271" s="10"/>
      <c r="CB271" s="10"/>
      <c r="CC271" s="10"/>
      <c r="CD271" s="10"/>
      <c r="CE271" s="8"/>
      <c r="CF271" s="8">
        <f t="shared" si="159"/>
        <v>1</v>
      </c>
      <c r="CG271" s="8"/>
      <c r="CH271" s="8">
        <f t="shared" si="160"/>
        <v>1</v>
      </c>
      <c r="CI271" s="8"/>
      <c r="CJ271" s="8">
        <f t="shared" si="161"/>
        <v>1</v>
      </c>
      <c r="CK271" s="8"/>
      <c r="CL271" s="8">
        <f t="shared" si="162"/>
        <v>1</v>
      </c>
      <c r="CM271" s="8"/>
      <c r="CN271" s="8">
        <f t="shared" si="163"/>
        <v>1</v>
      </c>
      <c r="CO271" s="8"/>
      <c r="CP271" s="8">
        <f t="shared" si="164"/>
        <v>1</v>
      </c>
      <c r="CQ271" s="8"/>
      <c r="CR271" s="8">
        <f t="shared" si="165"/>
        <v>1</v>
      </c>
      <c r="CS271" s="8"/>
      <c r="CT271" s="8">
        <f t="shared" si="166"/>
        <v>1</v>
      </c>
      <c r="CU271" s="8"/>
      <c r="CV271" s="8">
        <f t="shared" si="167"/>
        <v>1</v>
      </c>
      <c r="CW271" s="8"/>
      <c r="CX271" s="8">
        <f t="shared" si="168"/>
        <v>1</v>
      </c>
      <c r="CY271" s="8"/>
      <c r="CZ271" s="8">
        <f t="shared" si="169"/>
        <v>1</v>
      </c>
      <c r="DA271" s="8"/>
      <c r="DB271" s="8">
        <f t="shared" si="170"/>
        <v>1</v>
      </c>
      <c r="DC271" s="8"/>
      <c r="DD271" s="8">
        <f t="shared" si="171"/>
        <v>1</v>
      </c>
      <c r="DE271" s="8"/>
      <c r="DF271" s="8">
        <f t="shared" si="172"/>
        <v>1</v>
      </c>
      <c r="DG271" s="8"/>
      <c r="DH271" s="8">
        <f t="shared" si="173"/>
        <v>1</v>
      </c>
      <c r="DI271" s="8"/>
      <c r="DJ271" s="8">
        <f t="shared" si="174"/>
        <v>1</v>
      </c>
      <c r="DK271" s="8"/>
      <c r="DL271" s="8">
        <f t="shared" si="175"/>
        <v>1</v>
      </c>
      <c r="DM271" s="18"/>
    </row>
    <row r="272" spans="2:117" customFormat="1" x14ac:dyDescent="0.15">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52"/>
        <v>40</v>
      </c>
      <c r="BP272" s="10">
        <f t="shared" si="153"/>
        <v>40</v>
      </c>
      <c r="BQ272" s="10">
        <f t="shared" si="154"/>
        <v>3</v>
      </c>
      <c r="BR272" s="10">
        <f t="shared" si="155"/>
        <v>40</v>
      </c>
      <c r="BS272" s="10">
        <f t="shared" si="156"/>
        <v>40</v>
      </c>
      <c r="BT272" s="10" t="str">
        <f t="shared" si="157"/>
        <v/>
      </c>
      <c r="BU272" s="10" t="str">
        <f t="shared" si="158"/>
        <v/>
      </c>
      <c r="BV272" s="10"/>
      <c r="BW272" s="10">
        <v>40</v>
      </c>
      <c r="BX272" s="10"/>
      <c r="BY272" s="10"/>
      <c r="BZ272" s="10"/>
      <c r="CA272" s="10"/>
      <c r="CB272" s="10"/>
      <c r="CC272" s="10"/>
      <c r="CD272" s="10"/>
      <c r="CE272" s="8"/>
      <c r="CF272" s="8">
        <f t="shared" si="159"/>
        <v>1</v>
      </c>
      <c r="CG272" s="8"/>
      <c r="CH272" s="8">
        <f t="shared" si="160"/>
        <v>1</v>
      </c>
      <c r="CI272" s="8"/>
      <c r="CJ272" s="8">
        <f t="shared" si="161"/>
        <v>1</v>
      </c>
      <c r="CK272" s="8"/>
      <c r="CL272" s="8">
        <f t="shared" si="162"/>
        <v>1</v>
      </c>
      <c r="CM272" s="8"/>
      <c r="CN272" s="8">
        <f t="shared" si="163"/>
        <v>1</v>
      </c>
      <c r="CO272" s="8"/>
      <c r="CP272" s="8">
        <f t="shared" si="164"/>
        <v>1</v>
      </c>
      <c r="CQ272" s="8"/>
      <c r="CR272" s="8">
        <f t="shared" si="165"/>
        <v>1</v>
      </c>
      <c r="CS272" s="8"/>
      <c r="CT272" s="8">
        <f t="shared" si="166"/>
        <v>1</v>
      </c>
      <c r="CU272" s="8"/>
      <c r="CV272" s="8">
        <f t="shared" si="167"/>
        <v>1</v>
      </c>
      <c r="CW272" s="8"/>
      <c r="CX272" s="8">
        <f t="shared" si="168"/>
        <v>1</v>
      </c>
      <c r="CY272" s="8"/>
      <c r="CZ272" s="8">
        <f t="shared" si="169"/>
        <v>1</v>
      </c>
      <c r="DA272" s="8"/>
      <c r="DB272" s="8">
        <f t="shared" si="170"/>
        <v>1</v>
      </c>
      <c r="DC272" s="8"/>
      <c r="DD272" s="8">
        <f t="shared" si="171"/>
        <v>1</v>
      </c>
      <c r="DE272" s="8"/>
      <c r="DF272" s="8">
        <f t="shared" si="172"/>
        <v>1</v>
      </c>
      <c r="DG272" s="8"/>
      <c r="DH272" s="8">
        <f t="shared" si="173"/>
        <v>1</v>
      </c>
      <c r="DI272" s="8"/>
      <c r="DJ272" s="8">
        <f t="shared" si="174"/>
        <v>1</v>
      </c>
      <c r="DK272" s="8"/>
      <c r="DL272" s="8">
        <f t="shared" si="175"/>
        <v>1</v>
      </c>
      <c r="DM272" s="18"/>
    </row>
    <row r="273" spans="2:117" customFormat="1" x14ac:dyDescent="0.15">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52"/>
        <v>40</v>
      </c>
      <c r="BP273" s="10">
        <f t="shared" si="153"/>
        <v>40</v>
      </c>
      <c r="BQ273" s="10">
        <f t="shared" si="154"/>
        <v>3</v>
      </c>
      <c r="BR273" s="10">
        <f t="shared" si="155"/>
        <v>40</v>
      </c>
      <c r="BS273" s="10">
        <f t="shared" si="156"/>
        <v>40</v>
      </c>
      <c r="BT273" s="10" t="str">
        <f t="shared" si="157"/>
        <v/>
      </c>
      <c r="BU273" s="10" t="str">
        <f t="shared" si="158"/>
        <v/>
      </c>
      <c r="BV273" s="10"/>
      <c r="BW273" s="10">
        <v>40</v>
      </c>
      <c r="BX273" s="10"/>
      <c r="BY273" s="10"/>
      <c r="BZ273" s="10"/>
      <c r="CA273" s="10"/>
      <c r="CB273" s="10"/>
      <c r="CC273" s="10"/>
      <c r="CD273" s="10"/>
      <c r="CE273" s="8"/>
      <c r="CF273" s="8">
        <f t="shared" si="159"/>
        <v>1</v>
      </c>
      <c r="CG273" s="8"/>
      <c r="CH273" s="8">
        <f t="shared" si="160"/>
        <v>1</v>
      </c>
      <c r="CI273" s="8"/>
      <c r="CJ273" s="8">
        <f t="shared" si="161"/>
        <v>1</v>
      </c>
      <c r="CK273" s="8"/>
      <c r="CL273" s="8">
        <f t="shared" si="162"/>
        <v>1</v>
      </c>
      <c r="CM273" s="8"/>
      <c r="CN273" s="8">
        <f t="shared" si="163"/>
        <v>1</v>
      </c>
      <c r="CO273" s="8"/>
      <c r="CP273" s="8">
        <f t="shared" si="164"/>
        <v>1</v>
      </c>
      <c r="CQ273" s="8"/>
      <c r="CR273" s="8">
        <f t="shared" si="165"/>
        <v>1</v>
      </c>
      <c r="CS273" s="8"/>
      <c r="CT273" s="8">
        <f t="shared" si="166"/>
        <v>1</v>
      </c>
      <c r="CU273" s="8"/>
      <c r="CV273" s="8">
        <f t="shared" si="167"/>
        <v>1</v>
      </c>
      <c r="CW273" s="8"/>
      <c r="CX273" s="8">
        <f t="shared" si="168"/>
        <v>1</v>
      </c>
      <c r="CY273" s="8"/>
      <c r="CZ273" s="8">
        <f t="shared" si="169"/>
        <v>1</v>
      </c>
      <c r="DA273" s="8"/>
      <c r="DB273" s="8">
        <f t="shared" si="170"/>
        <v>1</v>
      </c>
      <c r="DC273" s="8"/>
      <c r="DD273" s="8">
        <f t="shared" si="171"/>
        <v>1</v>
      </c>
      <c r="DE273" s="8"/>
      <c r="DF273" s="8">
        <f t="shared" si="172"/>
        <v>1</v>
      </c>
      <c r="DG273" s="8"/>
      <c r="DH273" s="8">
        <f t="shared" si="173"/>
        <v>1</v>
      </c>
      <c r="DI273" s="8"/>
      <c r="DJ273" s="8">
        <f t="shared" si="174"/>
        <v>1</v>
      </c>
      <c r="DK273" s="8"/>
      <c r="DL273" s="8">
        <f t="shared" si="175"/>
        <v>1</v>
      </c>
      <c r="DM273" s="18"/>
    </row>
    <row r="274" spans="2:117" customFormat="1" x14ac:dyDescent="0.15">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52"/>
        <v>43</v>
      </c>
      <c r="BP274" s="10">
        <f t="shared" si="153"/>
        <v>43</v>
      </c>
      <c r="BQ274" s="10">
        <f t="shared" si="154"/>
        <v>43</v>
      </c>
      <c r="BR274" s="10">
        <f t="shared" si="155"/>
        <v>0</v>
      </c>
      <c r="BS274" s="10">
        <f t="shared" si="156"/>
        <v>43</v>
      </c>
      <c r="BT274" s="10" t="str">
        <f t="shared" si="157"/>
        <v/>
      </c>
      <c r="BU274" s="10" t="str">
        <f t="shared" si="158"/>
        <v/>
      </c>
      <c r="BV274" s="10"/>
      <c r="BW274" s="10">
        <v>0</v>
      </c>
      <c r="BX274" s="10"/>
      <c r="BY274" s="10" t="str">
        <f>IF(AND(AO274&gt;=AU274,AP274&gt;=AV274,OR(AND(AQ274&gt;=AW274,AR274=AX274),AR274&gt;AX274),AS274&lt;=AY274,AT274&lt;=AZ274),IF(P274=-1,3,0),IF(AND(AO274&lt;=AU274,AP274&lt;=AV274,OR(AND(AQ274&lt;=AW274,AR274=AX274),AR274&lt;AX274),AS274&gt;=AY274,AT274&gt;=AZ274),IF(P274=-1,40,43),""))</f>
        <v/>
      </c>
      <c r="BZ274" s="10" t="str">
        <f>IF(AND(AO274&gt;=AU274,AP274&gt;=AV274,OR(AND(AQ274&gt;=AW274,AR274=AX274),AR274&gt;AX274),AS274&lt;=AY274,AT274&lt;=AZ274),IF(P274=-1,3,0),IF(AND(AO274&lt;=AU274,AP274&lt;=AV274,OR(AND(AQ274&lt;=AW274,AR274=AX274),AR274&lt;AX274),AS274&gt;=AY274,AT274&gt;=AZ274),IF(P274=-1,40,43),""))</f>
        <v/>
      </c>
      <c r="CA274" s="10">
        <f t="shared" ref="CA274:CA287" si="176">IF(AP274=AV274,
  IF(AO274=AU274,
    "",
    IF(AO274&gt;AU274,
      IF(P274=-1,3,0),
      IF(P274=-1,40,43)
    )
  ),
  IF(AP274&gt;AV274,
    IF(P274=-1,3,0),
    IF(P274=-1,40,43)
  )
)</f>
        <v>0</v>
      </c>
      <c r="CB274" s="10">
        <f t="shared" ref="CB274:CB287" si="177">IF(AR274=AX274,
  IF(AQ274=AW274,
    "",
    IF(AQ274&gt;AW274,
      IF(P274=-1,3,0),
      IF(P274=-1,40,43)
    )
  ),
  IF(AR274&gt;AX274,
    IF(P274=-1,3,0),
    IF(P274=-1,40,43)
  )
)</f>
        <v>43</v>
      </c>
      <c r="CC274" s="10">
        <f t="shared" ref="CC274:CC287" si="178">IF(AP274=AV274,
  IF(AS274=AY274,
    "",
    IF(AS274&lt;AY274,
      IF(P274=-1,3,0),
      IF(P274=-1,40,43)
    )
  ),
  ""
)</f>
        <v>0</v>
      </c>
      <c r="CD274" s="10">
        <f t="shared" ref="CD274:CD287" si="179">IF(AND(AP274=AV274,AR274=AX274,AQ274&lt;&gt;0,AW274&lt;&gt;0),
  IF(AT274=AZ274,
    "",
    IF(AT274&lt;AZ274,
      IF(P274=-1,3,0),
      IF(P274=-1,40,43)
    )
  ),
  ""
)</f>
        <v>43</v>
      </c>
      <c r="CE274" s="8"/>
      <c r="CF274" s="8">
        <f t="shared" si="159"/>
        <v>1</v>
      </c>
      <c r="CG274" s="8"/>
      <c r="CH274" s="8">
        <f t="shared" si="160"/>
        <v>1</v>
      </c>
      <c r="CI274" s="8"/>
      <c r="CJ274" s="8">
        <f t="shared" si="161"/>
        <v>1</v>
      </c>
      <c r="CK274" s="8"/>
      <c r="CL274" s="8">
        <f t="shared" si="162"/>
        <v>1</v>
      </c>
      <c r="CM274" s="8"/>
      <c r="CN274" s="8">
        <f t="shared" si="163"/>
        <v>1</v>
      </c>
      <c r="CO274" s="8"/>
      <c r="CP274" s="8">
        <f t="shared" si="164"/>
        <v>1</v>
      </c>
      <c r="CQ274" s="8"/>
      <c r="CR274" s="8">
        <f t="shared" si="165"/>
        <v>1</v>
      </c>
      <c r="CS274" s="8"/>
      <c r="CT274" s="8">
        <f t="shared" si="166"/>
        <v>1</v>
      </c>
      <c r="CU274" s="8"/>
      <c r="CV274" s="8">
        <f t="shared" si="167"/>
        <v>1</v>
      </c>
      <c r="CW274" s="8"/>
      <c r="CX274" s="8">
        <f t="shared" si="168"/>
        <v>1</v>
      </c>
      <c r="CY274" s="8"/>
      <c r="CZ274" s="8">
        <f t="shared" si="169"/>
        <v>1</v>
      </c>
      <c r="DA274" s="8"/>
      <c r="DB274" s="8">
        <f t="shared" si="170"/>
        <v>1</v>
      </c>
      <c r="DC274" s="8"/>
      <c r="DD274" s="8">
        <f t="shared" si="171"/>
        <v>1</v>
      </c>
      <c r="DE274" s="8"/>
      <c r="DF274" s="8">
        <f t="shared" si="172"/>
        <v>1</v>
      </c>
      <c r="DG274" s="8"/>
      <c r="DH274" s="8">
        <f t="shared" si="173"/>
        <v>1</v>
      </c>
      <c r="DI274" s="8"/>
      <c r="DJ274" s="8">
        <f t="shared" si="174"/>
        <v>1</v>
      </c>
      <c r="DK274" s="8"/>
      <c r="DL274" s="8">
        <f t="shared" si="175"/>
        <v>1</v>
      </c>
      <c r="DM274" s="18"/>
    </row>
    <row r="275" spans="2:117" customFormat="1" x14ac:dyDescent="0.15">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52"/>
        <v>43</v>
      </c>
      <c r="BP275" s="10">
        <f t="shared" si="153"/>
        <v>43</v>
      </c>
      <c r="BQ275" s="10">
        <f t="shared" si="154"/>
        <v>43</v>
      </c>
      <c r="BR275" s="10">
        <f t="shared" si="155"/>
        <v>0</v>
      </c>
      <c r="BS275" s="10">
        <f t="shared" si="156"/>
        <v>43</v>
      </c>
      <c r="BT275" s="10" t="str">
        <f t="shared" si="157"/>
        <v/>
      </c>
      <c r="BU275" s="10" t="str">
        <f t="shared" si="158"/>
        <v/>
      </c>
      <c r="BV275" s="10"/>
      <c r="BW275" s="10">
        <v>0</v>
      </c>
      <c r="BX275" s="10"/>
      <c r="BY275" s="77"/>
      <c r="BZ275" s="10">
        <f t="shared" ref="BZ275:BZ338" si="180">IF(AND(AO275&gt;=AU275,AP275&gt;=AV275,OR(AND(AQ275&gt;=AW275,AR275=AX275),AR275&gt;AX275),AS275&lt;=AY275,AT275&lt;=AZ275),IF(P275=-1,3,0),IF(AND(AO275&lt;=AU275,AP275&lt;=AV275,OR(AND(AQ275&lt;=AW275,AR275=AX275),AR275&lt;AX275),AS275&gt;=AY275,AT275&gt;=AZ275),IF(P275=-1,40,43),""))</f>
        <v>0</v>
      </c>
      <c r="CA275" s="10" t="str">
        <f t="shared" si="176"/>
        <v/>
      </c>
      <c r="CB275" s="10">
        <f t="shared" si="177"/>
        <v>0</v>
      </c>
      <c r="CC275" s="10">
        <f t="shared" si="178"/>
        <v>0</v>
      </c>
      <c r="CD275" s="10" t="str">
        <f t="shared" si="179"/>
        <v/>
      </c>
      <c r="CE275" s="8"/>
      <c r="CF275" s="8">
        <f t="shared" si="159"/>
        <v>1</v>
      </c>
      <c r="CG275" s="8"/>
      <c r="CH275" s="8">
        <f t="shared" si="160"/>
        <v>1</v>
      </c>
      <c r="CI275" s="8"/>
      <c r="CJ275" s="8">
        <f t="shared" si="161"/>
        <v>1</v>
      </c>
      <c r="CK275" s="8"/>
      <c r="CL275" s="8">
        <f t="shared" si="162"/>
        <v>1</v>
      </c>
      <c r="CM275" s="8"/>
      <c r="CN275" s="8">
        <f t="shared" si="163"/>
        <v>1</v>
      </c>
      <c r="CO275" s="8"/>
      <c r="CP275" s="8">
        <f t="shared" si="164"/>
        <v>1</v>
      </c>
      <c r="CQ275" s="8"/>
      <c r="CR275" s="8">
        <f t="shared" si="165"/>
        <v>1</v>
      </c>
      <c r="CS275" s="8"/>
      <c r="CT275" s="8">
        <f t="shared" si="166"/>
        <v>1</v>
      </c>
      <c r="CU275" s="8"/>
      <c r="CV275" s="8">
        <f t="shared" si="167"/>
        <v>1</v>
      </c>
      <c r="CW275" s="8"/>
      <c r="CX275" s="8">
        <f t="shared" si="168"/>
        <v>1</v>
      </c>
      <c r="CY275" s="8"/>
      <c r="CZ275" s="8">
        <f t="shared" si="169"/>
        <v>1</v>
      </c>
      <c r="DA275" s="8"/>
      <c r="DB275" s="8">
        <f t="shared" si="170"/>
        <v>1</v>
      </c>
      <c r="DC275" s="8"/>
      <c r="DD275" s="8">
        <f t="shared" si="171"/>
        <v>1</v>
      </c>
      <c r="DE275" s="8"/>
      <c r="DF275" s="8">
        <f t="shared" si="172"/>
        <v>1</v>
      </c>
      <c r="DG275" s="8"/>
      <c r="DH275" s="8">
        <f t="shared" si="173"/>
        <v>1</v>
      </c>
      <c r="DI275" s="8"/>
      <c r="DJ275" s="8">
        <f t="shared" si="174"/>
        <v>1</v>
      </c>
      <c r="DK275" s="8"/>
      <c r="DL275" s="8">
        <f t="shared" si="175"/>
        <v>1</v>
      </c>
      <c r="DM275" s="18"/>
    </row>
    <row r="276" spans="2:117" customFormat="1" x14ac:dyDescent="0.15">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52"/>
        <v>43</v>
      </c>
      <c r="BP276" s="10">
        <f t="shared" si="153"/>
        <v>43</v>
      </c>
      <c r="BQ276" s="10">
        <f t="shared" si="154"/>
        <v>43</v>
      </c>
      <c r="BR276" s="10">
        <f t="shared" si="155"/>
        <v>0</v>
      </c>
      <c r="BS276" s="10">
        <f t="shared" si="156"/>
        <v>43</v>
      </c>
      <c r="BT276" s="10" t="str">
        <f t="shared" si="157"/>
        <v/>
      </c>
      <c r="BU276" s="10" t="str">
        <f t="shared" si="158"/>
        <v/>
      </c>
      <c r="BV276" s="10"/>
      <c r="BW276" s="10">
        <v>43</v>
      </c>
      <c r="BX276" s="10"/>
      <c r="BY276" s="10" t="str">
        <f>IF(AND(AO276&gt;=AU276,AP276&gt;=AV276,OR(AND(AQ276&gt;=AW276,AR276=AX276),AR276&gt;AX276),AS276&lt;=AY276,AT276&lt;=AZ276),IF(P276=-1,3,0),IF(AND(AO276&lt;=AU276,AP276&lt;=AV276,OR(AND(AQ276&lt;=AW276,AR276=AX276),AR276&lt;AX276),AS276&gt;=AY276,AT276&gt;=AZ276),IF(P276=-1,40,43),""))</f>
        <v/>
      </c>
      <c r="BZ276" s="10" t="str">
        <f t="shared" si="180"/>
        <v/>
      </c>
      <c r="CA276" s="10">
        <f t="shared" si="176"/>
        <v>43</v>
      </c>
      <c r="CB276" s="10">
        <f t="shared" si="177"/>
        <v>0</v>
      </c>
      <c r="CC276" s="10">
        <f t="shared" si="178"/>
        <v>43</v>
      </c>
      <c r="CD276" s="10" t="str">
        <f t="shared" si="179"/>
        <v/>
      </c>
      <c r="CE276" s="8"/>
      <c r="CF276" s="8">
        <f t="shared" si="159"/>
        <v>1</v>
      </c>
      <c r="CG276" s="8"/>
      <c r="CH276" s="8">
        <f t="shared" si="160"/>
        <v>1</v>
      </c>
      <c r="CI276" s="8"/>
      <c r="CJ276" s="8">
        <f t="shared" si="161"/>
        <v>1</v>
      </c>
      <c r="CK276" s="8"/>
      <c r="CL276" s="8">
        <f t="shared" si="162"/>
        <v>1</v>
      </c>
      <c r="CM276" s="8"/>
      <c r="CN276" s="8">
        <f t="shared" si="163"/>
        <v>1</v>
      </c>
      <c r="CO276" s="8"/>
      <c r="CP276" s="8">
        <f t="shared" si="164"/>
        <v>1</v>
      </c>
      <c r="CQ276" s="8"/>
      <c r="CR276" s="8">
        <f t="shared" si="165"/>
        <v>1</v>
      </c>
      <c r="CS276" s="8"/>
      <c r="CT276" s="8">
        <f t="shared" si="166"/>
        <v>1</v>
      </c>
      <c r="CU276" s="8"/>
      <c r="CV276" s="8">
        <f t="shared" si="167"/>
        <v>1</v>
      </c>
      <c r="CW276" s="8"/>
      <c r="CX276" s="8">
        <f t="shared" si="168"/>
        <v>1</v>
      </c>
      <c r="CY276" s="8"/>
      <c r="CZ276" s="8">
        <f t="shared" si="169"/>
        <v>1</v>
      </c>
      <c r="DA276" s="8"/>
      <c r="DB276" s="8">
        <f t="shared" si="170"/>
        <v>1</v>
      </c>
      <c r="DC276" s="8"/>
      <c r="DD276" s="8">
        <f t="shared" si="171"/>
        <v>1</v>
      </c>
      <c r="DE276" s="8"/>
      <c r="DF276" s="8">
        <f t="shared" si="172"/>
        <v>1</v>
      </c>
      <c r="DG276" s="8"/>
      <c r="DH276" s="8">
        <f t="shared" si="173"/>
        <v>1</v>
      </c>
      <c r="DI276" s="8"/>
      <c r="DJ276" s="8">
        <f t="shared" si="174"/>
        <v>1</v>
      </c>
      <c r="DK276" s="8"/>
      <c r="DL276" s="8">
        <f t="shared" si="175"/>
        <v>1</v>
      </c>
      <c r="DM276" s="18"/>
    </row>
    <row r="277" spans="2:117" customFormat="1" x14ac:dyDescent="0.15">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52"/>
        <v>43</v>
      </c>
      <c r="BP277" s="10">
        <f t="shared" si="153"/>
        <v>43</v>
      </c>
      <c r="BQ277" s="10">
        <f t="shared" si="154"/>
        <v>43</v>
      </c>
      <c r="BR277" s="10">
        <f t="shared" si="155"/>
        <v>0</v>
      </c>
      <c r="BS277" s="10">
        <f t="shared" si="156"/>
        <v>43</v>
      </c>
      <c r="BT277" s="10" t="str">
        <f t="shared" si="157"/>
        <v/>
      </c>
      <c r="BU277" s="10" t="str">
        <f t="shared" si="158"/>
        <v/>
      </c>
      <c r="BV277" s="10"/>
      <c r="BW277" s="10">
        <v>0</v>
      </c>
      <c r="BX277" s="10"/>
      <c r="BY277" s="77"/>
      <c r="BZ277" s="10">
        <f t="shared" si="180"/>
        <v>0</v>
      </c>
      <c r="CA277" s="10" t="str">
        <f t="shared" si="176"/>
        <v/>
      </c>
      <c r="CB277" s="10" t="str">
        <f t="shared" si="177"/>
        <v/>
      </c>
      <c r="CC277" s="10">
        <f t="shared" si="178"/>
        <v>0</v>
      </c>
      <c r="CD277" s="10">
        <f t="shared" si="179"/>
        <v>0</v>
      </c>
      <c r="CE277" s="8"/>
      <c r="CF277" s="8">
        <f t="shared" si="159"/>
        <v>1</v>
      </c>
      <c r="CG277" s="8"/>
      <c r="CH277" s="8">
        <f t="shared" si="160"/>
        <v>1</v>
      </c>
      <c r="CI277" s="8"/>
      <c r="CJ277" s="8">
        <f t="shared" si="161"/>
        <v>1</v>
      </c>
      <c r="CK277" s="8"/>
      <c r="CL277" s="8">
        <f t="shared" si="162"/>
        <v>1</v>
      </c>
      <c r="CM277" s="8"/>
      <c r="CN277" s="8">
        <f t="shared" si="163"/>
        <v>1</v>
      </c>
      <c r="CO277" s="8"/>
      <c r="CP277" s="8">
        <f t="shared" si="164"/>
        <v>1</v>
      </c>
      <c r="CQ277" s="8"/>
      <c r="CR277" s="8">
        <f t="shared" si="165"/>
        <v>1</v>
      </c>
      <c r="CS277" s="8"/>
      <c r="CT277" s="8">
        <f t="shared" si="166"/>
        <v>1</v>
      </c>
      <c r="CU277" s="8"/>
      <c r="CV277" s="8">
        <f t="shared" si="167"/>
        <v>1</v>
      </c>
      <c r="CW277" s="8"/>
      <c r="CX277" s="8">
        <f t="shared" si="168"/>
        <v>1</v>
      </c>
      <c r="CY277" s="8"/>
      <c r="CZ277" s="8">
        <f t="shared" si="169"/>
        <v>1</v>
      </c>
      <c r="DA277" s="8"/>
      <c r="DB277" s="8">
        <f t="shared" si="170"/>
        <v>1</v>
      </c>
      <c r="DC277" s="8"/>
      <c r="DD277" s="8">
        <f t="shared" si="171"/>
        <v>1</v>
      </c>
      <c r="DE277" s="8"/>
      <c r="DF277" s="8">
        <f t="shared" si="172"/>
        <v>1</v>
      </c>
      <c r="DG277" s="8"/>
      <c r="DH277" s="8">
        <f t="shared" si="173"/>
        <v>1</v>
      </c>
      <c r="DI277" s="8"/>
      <c r="DJ277" s="8">
        <f t="shared" si="174"/>
        <v>1</v>
      </c>
      <c r="DK277" s="8"/>
      <c r="DL277" s="8">
        <f t="shared" si="175"/>
        <v>1</v>
      </c>
      <c r="DM277" s="18"/>
    </row>
    <row r="278" spans="2:117" customFormat="1" x14ac:dyDescent="0.15">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52"/>
        <v>43</v>
      </c>
      <c r="BP278" s="10">
        <f t="shared" si="153"/>
        <v>43</v>
      </c>
      <c r="BQ278" s="10">
        <f t="shared" si="154"/>
        <v>43</v>
      </c>
      <c r="BR278" s="10">
        <f t="shared" si="155"/>
        <v>0</v>
      </c>
      <c r="BS278" s="10">
        <f t="shared" si="156"/>
        <v>43</v>
      </c>
      <c r="BT278" s="10" t="str">
        <f t="shared" si="157"/>
        <v/>
      </c>
      <c r="BU278" s="10" t="str">
        <f t="shared" si="158"/>
        <v/>
      </c>
      <c r="BV278" s="10"/>
      <c r="BW278" s="10">
        <v>0</v>
      </c>
      <c r="BX278" s="10"/>
      <c r="BY278" s="10" t="str">
        <f>IF(AND(AO278&gt;=AU278,AP278&gt;=AV278,OR(AND(AQ278&gt;=AW278,AR278=AX278),AR278&gt;AX278),AS278&lt;=AY278,AT278&lt;=AZ278),IF(P278=-1,3,0),IF(AND(AO278&lt;=AU278,AP278&lt;=AV278,OR(AND(AQ278&lt;=AW278,AR278=AX278),AR278&lt;AX278),AS278&gt;=AY278,AT278&gt;=AZ278),IF(P278=-1,40,43),""))</f>
        <v/>
      </c>
      <c r="BZ278" s="10" t="str">
        <f t="shared" si="180"/>
        <v/>
      </c>
      <c r="CA278" s="10" t="str">
        <f t="shared" si="176"/>
        <v/>
      </c>
      <c r="CB278" s="10">
        <f t="shared" si="177"/>
        <v>43</v>
      </c>
      <c r="CC278" s="10">
        <f t="shared" si="178"/>
        <v>0</v>
      </c>
      <c r="CD278" s="10" t="str">
        <f t="shared" si="179"/>
        <v/>
      </c>
      <c r="CE278" s="8"/>
      <c r="CF278" s="8">
        <f t="shared" si="159"/>
        <v>1</v>
      </c>
      <c r="CG278" s="8"/>
      <c r="CH278" s="8">
        <f t="shared" si="160"/>
        <v>1</v>
      </c>
      <c r="CI278" s="8"/>
      <c r="CJ278" s="8">
        <f t="shared" si="161"/>
        <v>1</v>
      </c>
      <c r="CK278" s="8"/>
      <c r="CL278" s="8">
        <f t="shared" si="162"/>
        <v>1</v>
      </c>
      <c r="CM278" s="8"/>
      <c r="CN278" s="8">
        <f t="shared" si="163"/>
        <v>1</v>
      </c>
      <c r="CO278" s="8"/>
      <c r="CP278" s="8">
        <f t="shared" si="164"/>
        <v>1</v>
      </c>
      <c r="CQ278" s="8"/>
      <c r="CR278" s="8">
        <f t="shared" si="165"/>
        <v>1</v>
      </c>
      <c r="CS278" s="8"/>
      <c r="CT278" s="8">
        <f t="shared" si="166"/>
        <v>1</v>
      </c>
      <c r="CU278" s="8"/>
      <c r="CV278" s="8">
        <f t="shared" si="167"/>
        <v>1</v>
      </c>
      <c r="CW278" s="8"/>
      <c r="CX278" s="8">
        <f t="shared" si="168"/>
        <v>1</v>
      </c>
      <c r="CY278" s="8"/>
      <c r="CZ278" s="8">
        <f t="shared" si="169"/>
        <v>1</v>
      </c>
      <c r="DA278" s="8"/>
      <c r="DB278" s="8">
        <f t="shared" si="170"/>
        <v>1</v>
      </c>
      <c r="DC278" s="8"/>
      <c r="DD278" s="8">
        <f t="shared" si="171"/>
        <v>1</v>
      </c>
      <c r="DE278" s="8"/>
      <c r="DF278" s="8">
        <f t="shared" si="172"/>
        <v>1</v>
      </c>
      <c r="DG278" s="8"/>
      <c r="DH278" s="8">
        <f t="shared" si="173"/>
        <v>1</v>
      </c>
      <c r="DI278" s="8"/>
      <c r="DJ278" s="8">
        <f t="shared" si="174"/>
        <v>1</v>
      </c>
      <c r="DK278" s="8"/>
      <c r="DL278" s="8">
        <f t="shared" si="175"/>
        <v>1</v>
      </c>
      <c r="DM278" s="18"/>
    </row>
    <row r="279" spans="2:117" customFormat="1" x14ac:dyDescent="0.15">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52"/>
        <v>40</v>
      </c>
      <c r="BP279" s="10">
        <f t="shared" si="153"/>
        <v>40</v>
      </c>
      <c r="BQ279" s="10">
        <f t="shared" si="154"/>
        <v>3</v>
      </c>
      <c r="BR279" s="10">
        <f t="shared" si="155"/>
        <v>40</v>
      </c>
      <c r="BS279" s="10">
        <f t="shared" si="156"/>
        <v>40</v>
      </c>
      <c r="BT279" s="10" t="str">
        <f t="shared" si="157"/>
        <v/>
      </c>
      <c r="BU279" s="10" t="str">
        <f t="shared" si="158"/>
        <v/>
      </c>
      <c r="BV279" s="10"/>
      <c r="BW279" s="10">
        <v>3</v>
      </c>
      <c r="BX279" s="10"/>
      <c r="BY279" s="10">
        <f>IF(AND(AO279&gt;=AU279,AP279&gt;=AV279,OR(AND(AQ279&gt;=AW279,AR279=AX279),AR279&gt;AX279),AS279&lt;=AY279,AT279&lt;=AZ279),IF(P279=-1,3,0),IF(AND(AO279&lt;=AU279,AP279&lt;=AV279,OR(AND(AQ279&lt;=AW279,AR279=AX279),AR279&lt;AX279),AS279&gt;=AY279,AT279&gt;=AZ279),IF(P279=-1,40,43),""))</f>
        <v>3</v>
      </c>
      <c r="BZ279" s="10">
        <f t="shared" si="180"/>
        <v>3</v>
      </c>
      <c r="CA279" s="10">
        <f t="shared" si="176"/>
        <v>3</v>
      </c>
      <c r="CB279" s="10">
        <f t="shared" si="177"/>
        <v>3</v>
      </c>
      <c r="CC279" s="10">
        <f t="shared" si="178"/>
        <v>3</v>
      </c>
      <c r="CD279" s="10" t="str">
        <f t="shared" si="179"/>
        <v/>
      </c>
      <c r="CE279" s="8"/>
      <c r="CF279" s="8">
        <f t="shared" si="159"/>
        <v>1</v>
      </c>
      <c r="CG279" s="8"/>
      <c r="CH279" s="8">
        <f t="shared" si="160"/>
        <v>1</v>
      </c>
      <c r="CI279" s="8"/>
      <c r="CJ279" s="8">
        <f t="shared" si="161"/>
        <v>1</v>
      </c>
      <c r="CK279" s="8"/>
      <c r="CL279" s="8">
        <f t="shared" si="162"/>
        <v>1</v>
      </c>
      <c r="CM279" s="8"/>
      <c r="CN279" s="8">
        <f t="shared" si="163"/>
        <v>1</v>
      </c>
      <c r="CO279" s="8"/>
      <c r="CP279" s="8">
        <f t="shared" si="164"/>
        <v>1</v>
      </c>
      <c r="CQ279" s="8"/>
      <c r="CR279" s="8">
        <f t="shared" si="165"/>
        <v>1</v>
      </c>
      <c r="CS279" s="8"/>
      <c r="CT279" s="8">
        <f t="shared" si="166"/>
        <v>1</v>
      </c>
      <c r="CU279" s="8"/>
      <c r="CV279" s="8">
        <f t="shared" si="167"/>
        <v>1</v>
      </c>
      <c r="CW279" s="8"/>
      <c r="CX279" s="8">
        <f t="shared" si="168"/>
        <v>1</v>
      </c>
      <c r="CY279" s="8"/>
      <c r="CZ279" s="8">
        <f t="shared" si="169"/>
        <v>1</v>
      </c>
      <c r="DA279" s="8"/>
      <c r="DB279" s="8">
        <f t="shared" si="170"/>
        <v>1</v>
      </c>
      <c r="DC279" s="8"/>
      <c r="DD279" s="8">
        <f t="shared" si="171"/>
        <v>1</v>
      </c>
      <c r="DE279" s="8"/>
      <c r="DF279" s="8">
        <f t="shared" si="172"/>
        <v>1</v>
      </c>
      <c r="DG279" s="8"/>
      <c r="DH279" s="8">
        <f t="shared" si="173"/>
        <v>1</v>
      </c>
      <c r="DI279" s="8"/>
      <c r="DJ279" s="8">
        <f t="shared" si="174"/>
        <v>1</v>
      </c>
      <c r="DK279" s="8"/>
      <c r="DL279" s="8">
        <f t="shared" si="175"/>
        <v>1</v>
      </c>
      <c r="DM279" s="18"/>
    </row>
    <row r="280" spans="2:117" customFormat="1" x14ac:dyDescent="0.15">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52"/>
        <v>43</v>
      </c>
      <c r="BP280" s="10">
        <f t="shared" si="153"/>
        <v>43</v>
      </c>
      <c r="BQ280" s="10">
        <f t="shared" si="154"/>
        <v>43</v>
      </c>
      <c r="BR280" s="10">
        <f t="shared" si="155"/>
        <v>0</v>
      </c>
      <c r="BS280" s="10">
        <f t="shared" si="156"/>
        <v>43</v>
      </c>
      <c r="BT280" s="10" t="str">
        <f t="shared" si="157"/>
        <v/>
      </c>
      <c r="BU280" s="10" t="str">
        <f t="shared" si="158"/>
        <v/>
      </c>
      <c r="BV280" s="10"/>
      <c r="BW280" s="10">
        <v>0</v>
      </c>
      <c r="BX280" s="10"/>
      <c r="BY280" s="77"/>
      <c r="BZ280" s="10">
        <f t="shared" si="180"/>
        <v>0</v>
      </c>
      <c r="CA280" s="10" t="str">
        <f t="shared" si="176"/>
        <v/>
      </c>
      <c r="CB280" s="10">
        <f t="shared" si="177"/>
        <v>0</v>
      </c>
      <c r="CC280" s="10">
        <f t="shared" si="178"/>
        <v>0</v>
      </c>
      <c r="CD280" s="10">
        <f t="shared" si="179"/>
        <v>0</v>
      </c>
      <c r="CE280" s="8"/>
      <c r="CF280" s="8">
        <f t="shared" si="159"/>
        <v>1</v>
      </c>
      <c r="CG280" s="8"/>
      <c r="CH280" s="8">
        <f t="shared" si="160"/>
        <v>1</v>
      </c>
      <c r="CI280" s="8"/>
      <c r="CJ280" s="8">
        <f t="shared" si="161"/>
        <v>1</v>
      </c>
      <c r="CK280" s="8"/>
      <c r="CL280" s="8">
        <f t="shared" si="162"/>
        <v>1</v>
      </c>
      <c r="CM280" s="8"/>
      <c r="CN280" s="8">
        <f t="shared" si="163"/>
        <v>1</v>
      </c>
      <c r="CO280" s="8"/>
      <c r="CP280" s="8">
        <f t="shared" si="164"/>
        <v>1</v>
      </c>
      <c r="CQ280" s="8"/>
      <c r="CR280" s="8">
        <f t="shared" si="165"/>
        <v>1</v>
      </c>
      <c r="CS280" s="8"/>
      <c r="CT280" s="8">
        <f t="shared" si="166"/>
        <v>1</v>
      </c>
      <c r="CU280" s="8"/>
      <c r="CV280" s="8">
        <f t="shared" si="167"/>
        <v>1</v>
      </c>
      <c r="CW280" s="8"/>
      <c r="CX280" s="8">
        <f t="shared" si="168"/>
        <v>1</v>
      </c>
      <c r="CY280" s="8"/>
      <c r="CZ280" s="8">
        <f t="shared" si="169"/>
        <v>1</v>
      </c>
      <c r="DA280" s="8"/>
      <c r="DB280" s="8">
        <f t="shared" si="170"/>
        <v>1</v>
      </c>
      <c r="DC280" s="8"/>
      <c r="DD280" s="8">
        <f t="shared" si="171"/>
        <v>1</v>
      </c>
      <c r="DE280" s="8"/>
      <c r="DF280" s="8">
        <f t="shared" si="172"/>
        <v>1</v>
      </c>
      <c r="DG280" s="8"/>
      <c r="DH280" s="8">
        <f t="shared" si="173"/>
        <v>1</v>
      </c>
      <c r="DI280" s="8"/>
      <c r="DJ280" s="8">
        <f t="shared" si="174"/>
        <v>1</v>
      </c>
      <c r="DK280" s="8"/>
      <c r="DL280" s="8">
        <f t="shared" si="175"/>
        <v>1</v>
      </c>
      <c r="DM280" s="18"/>
    </row>
    <row r="281" spans="2:117" customFormat="1" x14ac:dyDescent="0.15">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IF(ABS(MAX(BA281:BF281))&gt;ABS(MIN(BA281:BF281)),IF(P281&lt;0,IF(BA281=MAX(BA281:BF281),3,IF(BF281=MAX(BA281:BF281),40,"")),IF(BC281=MAX(BA281:BF281),0,IF(BD281=MAX(BA281:BF281),43,""))),IF(P281&lt;0,IF(BA281=MIN(BA281:BF281),40,IF(BF281=MIN(BA281:BF281),3,"")),IF(BC281=MIN(BA281:BF281),43,IF(BD281=MIN(BA281:BF281),0,""))))</f>
        <v>40</v>
      </c>
      <c r="BP281" s="10">
        <f xml:space="preserve">
IF(P281&lt;0,
 IF(BA281&gt;BF281,3,40),
 IF(BC281&gt;BD281,0,43)
)</f>
        <v>40</v>
      </c>
      <c r="BQ281" s="10">
        <f xml:space="preserve">
IF(P281&lt;0,
 IF(OR(BA281=MAX(BA281:BF281),BD281=MAX(BA281:BF281),BE281=MAX(BA281:BF281)),
  3,40),
 IF(OR(BA281=MAX(BA281:BF281),BB281=MAX(BA281:BF281),BD281=MAX(BA281:BF281)),
  43,0)
)</f>
        <v>3</v>
      </c>
      <c r="BR281" s="10">
        <f xml:space="preserve">
IF(P281&lt;0,
 IF(OR(BA281=MIN(BA281:BF281),BD281=MIN(BA281:BF281),BE281=MIN(BA281:BF281)),
  40,3),
 IF(OR(BA281=MIN(BA281:BF281),BB281=MIN(BA281:BF281),BD281=MIN(BA281:BF281)),
  0,43)
)</f>
        <v>40</v>
      </c>
      <c r="BS281" s="10">
        <f xml:space="preserve">
IF(P281&lt;0,
 IF(BA281=MIN(BA281:BF281),
  40,
  IF(BF281=MIN(BA281:BF281),
  3,"")),
 IF(BC281=MIN(BA281:BF281),
  43,
  IF(BD281=MIN(BA281:BF281),
  0,""))
)</f>
        <v>40</v>
      </c>
      <c r="BT281" s="10" t="str">
        <f>IF(COUNTIF(BP281:BR281,"="&amp;BP281)=3,BP281,"")</f>
        <v/>
      </c>
      <c r="BU281" s="10" t="str">
        <f>IF(COUNTIF(BP281:BS281,"="&amp;BP281)=4,BP281,"")</f>
        <v/>
      </c>
      <c r="BV281" s="10"/>
      <c r="BW281" s="10">
        <v>3</v>
      </c>
      <c r="BX281" s="10"/>
      <c r="BY281" s="10" t="str">
        <f t="shared" ref="BY281:BY295" si="181">IF(AND(AO281&gt;=AU281,AP281&gt;=AV281,OR(AND(AQ281&gt;=AW281,AR281=AX281),AR281&gt;AX281),AS281&lt;=AY281,AT281&lt;=AZ281),IF(P281=-1,3,0),IF(AND(AO281&lt;=AU281,AP281&lt;=AV281,OR(AND(AQ281&lt;=AW281,AR281=AX281),AR281&lt;AX281),AS281&gt;=AY281,AT281&gt;=AZ281),IF(P281=-1,40,43),""))</f>
        <v/>
      </c>
      <c r="BZ281" s="10" t="str">
        <f t="shared" si="180"/>
        <v/>
      </c>
      <c r="CA281" s="10">
        <f t="shared" si="176"/>
        <v>3</v>
      </c>
      <c r="CB281" s="10">
        <f t="shared" si="177"/>
        <v>3</v>
      </c>
      <c r="CC281" s="10">
        <f t="shared" si="178"/>
        <v>40</v>
      </c>
      <c r="CD281" s="10">
        <f t="shared" si="179"/>
        <v>3</v>
      </c>
      <c r="CE281" s="8"/>
      <c r="CF281" s="8">
        <f>IF(CE281&lt;10,IF(CE281=$T281,1,0),IF(MOD(CE281,10)=$U281,1,0))</f>
        <v>1</v>
      </c>
      <c r="CG281" s="8"/>
      <c r="CH281" s="8">
        <f>IF(CG281&lt;10,IF(CG281=$T281,1,0),IF(MOD(CG281,10)=$U281,1,0))</f>
        <v>1</v>
      </c>
      <c r="CI281" s="8"/>
      <c r="CJ281" s="8">
        <f>IF(CI281&lt;10,IF(CI281=$T281,1,0),IF(MOD(CI281,10)=$U281,1,0))</f>
        <v>1</v>
      </c>
      <c r="CK281" s="8"/>
      <c r="CL281" s="8">
        <f>IF(CK281&lt;10,IF(CK281=$T281,1,0),IF(MOD(CK281,10)=$U281,1,0))</f>
        <v>1</v>
      </c>
      <c r="CM281" s="8"/>
      <c r="CN281" s="8">
        <f>IF(CM281&lt;10,IF(CM281=$T281,1,0),IF(MOD(CM281,10)=$U281,1,0))</f>
        <v>1</v>
      </c>
      <c r="CO281" s="8"/>
      <c r="CP281" s="8">
        <f>IF(CO281&lt;10,IF(CO281=$T281,1,0),IF(MOD(CO281,10)=$U281,1,0))</f>
        <v>1</v>
      </c>
      <c r="CQ281" s="8"/>
      <c r="CR281" s="8">
        <f>IF(CQ281&lt;10,IF(CQ281=$T281,1,0),IF(MOD(CQ281,10)=$U281,1,0))</f>
        <v>1</v>
      </c>
      <c r="CS281" s="8"/>
      <c r="CT281" s="8">
        <f>IF(CS281&lt;10,IF(CS281=$T281,1,0),IF(MOD(CS281,10)=$U281,1,0))</f>
        <v>1</v>
      </c>
      <c r="CU281" s="8"/>
      <c r="CV281" s="8">
        <f>IF(CU281&lt;10,IF(CU281=$T281,1,0),IF(MOD(CU281,10)=$U281,1,0))</f>
        <v>1</v>
      </c>
      <c r="CW281" s="8"/>
      <c r="CX281" s="8">
        <f>IF(CW281&lt;10,IF(CW281=$T281,1,0),IF(MOD(CW281,10)=$U281,1,0))</f>
        <v>1</v>
      </c>
      <c r="CY281" s="8"/>
      <c r="CZ281" s="8">
        <f>IF(CY281&lt;10,IF(CY281=$T281,1,0),IF(MOD(CY281,10)=$U281,1,0))</f>
        <v>1</v>
      </c>
      <c r="DA281" s="8"/>
      <c r="DB281" s="8">
        <f>IF(DA281&lt;10,IF(DA281=$T281,1,0),IF(MOD(DA281,10)=$U281,1,0))</f>
        <v>1</v>
      </c>
      <c r="DC281" s="8"/>
      <c r="DD281" s="8">
        <f>IF(DC281&lt;10,IF(DC281=$T281,1,0),IF(MOD(DC281,10)=$U281,1,0))</f>
        <v>1</v>
      </c>
      <c r="DE281" s="8"/>
      <c r="DF281" s="8">
        <f>IF(DE281&lt;10,IF(DE281=$T281,1,0),IF(MOD(DE281,10)=$U281,1,0))</f>
        <v>1</v>
      </c>
      <c r="DG281" s="8"/>
      <c r="DH281" s="8">
        <f>IF(DG281&lt;10,IF(DG281=$T281,1,0),IF(MOD(DG281,10)=$U281,1,0))</f>
        <v>1</v>
      </c>
      <c r="DI281" s="8"/>
      <c r="DJ281" s="8">
        <f>IF(DI281&lt;10,IF(DI281=$T281,1,0),IF(MOD(DI281,10)=$U281,1,0))</f>
        <v>1</v>
      </c>
      <c r="DK281" s="8"/>
      <c r="DL281" s="8">
        <f>IF(DK281&lt;10,IF(DK281=$T281,1,0),IF(MOD(DK281,10)=$U281,1,0))</f>
        <v>1</v>
      </c>
      <c r="DM281" s="18"/>
    </row>
    <row r="282" spans="2:117" customFormat="1" x14ac:dyDescent="0.15">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IF(ABS(MAX(BA282:BF282))&gt;ABS(MIN(BA282:BF282)),IF(P282&lt;0,IF(BA282=MAX(BA282:BF282),3,IF(BF282=MAX(BA282:BF282),40,"")),IF(BC282=MAX(BA282:BF282),0,IF(BD282=MAX(BA282:BF282),43,""))),IF(P282&lt;0,IF(BA282=MIN(BA282:BF282),40,IF(BF282=MIN(BA282:BF282),3,"")),IF(BC282=MIN(BA282:BF282),43,IF(BD282=MIN(BA282:BF282),0,""))))</f>
        <v>40</v>
      </c>
      <c r="BP282" s="10">
        <f xml:space="preserve">
IF(P282&lt;0,
 IF(BA282&gt;BF282,3,40),
 IF(BC282&gt;BD282,0,43)
)</f>
        <v>40</v>
      </c>
      <c r="BQ282" s="10">
        <f xml:space="preserve">
IF(P282&lt;0,
 IF(OR(BA282=MAX(BA282:BF282),BD282=MAX(BA282:BF282),BE282=MAX(BA282:BF282)),
  3,40),
 IF(OR(BA282=MAX(BA282:BF282),BB282=MAX(BA282:BF282),BD282=MAX(BA282:BF282)),
  43,0)
)</f>
        <v>3</v>
      </c>
      <c r="BR282" s="10">
        <f xml:space="preserve">
IF(P282&lt;0,
 IF(OR(BA282=MIN(BA282:BF282),BD282=MIN(BA282:BF282),BE282=MIN(BA282:BF282)),
  40,3),
 IF(OR(BA282=MIN(BA282:BF282),BB282=MIN(BA282:BF282),BD282=MIN(BA282:BF282)),
  0,43)
)</f>
        <v>40</v>
      </c>
      <c r="BS282" s="10">
        <f xml:space="preserve">
IF(P282&lt;0,
 IF(BA282=MIN(BA282:BF282),
  40,
  IF(BF282=MIN(BA282:BF282),
  3,"")),
 IF(BC282=MIN(BA282:BF282),
  43,
  IF(BD282=MIN(BA282:BF282),
  0,""))
)</f>
        <v>40</v>
      </c>
      <c r="BT282" s="10" t="str">
        <f>IF(COUNTIF(BP282:BR282,"="&amp;BP282)=3,BP282,"")</f>
        <v/>
      </c>
      <c r="BU282" s="10" t="str">
        <f>IF(COUNTIF(BP282:BS282,"="&amp;BP282)=4,BP282,"")</f>
        <v/>
      </c>
      <c r="BV282" s="10"/>
      <c r="BW282" s="10">
        <v>3</v>
      </c>
      <c r="BX282" s="10"/>
      <c r="BY282" s="10" t="str">
        <f t="shared" si="181"/>
        <v/>
      </c>
      <c r="BZ282" s="10" t="str">
        <f t="shared" si="180"/>
        <v/>
      </c>
      <c r="CA282" s="10">
        <f t="shared" si="176"/>
        <v>3</v>
      </c>
      <c r="CB282" s="10">
        <f t="shared" si="177"/>
        <v>3</v>
      </c>
      <c r="CC282" s="10">
        <f t="shared" si="178"/>
        <v>40</v>
      </c>
      <c r="CD282" s="10" t="str">
        <f t="shared" si="179"/>
        <v/>
      </c>
      <c r="CE282" s="8"/>
      <c r="CF282" s="8">
        <f>IF(CE282&lt;10,IF(CE282=$T282,1,0),IF(MOD(CE282,10)=$U282,1,0))</f>
        <v>1</v>
      </c>
      <c r="CG282" s="8"/>
      <c r="CH282" s="8">
        <f>IF(CG282&lt;10,IF(CG282=$T282,1,0),IF(MOD(CG282,10)=$U282,1,0))</f>
        <v>1</v>
      </c>
      <c r="CI282" s="8"/>
      <c r="CJ282" s="8">
        <f>IF(CI282&lt;10,IF(CI282=$T282,1,0),IF(MOD(CI282,10)=$U282,1,0))</f>
        <v>1</v>
      </c>
      <c r="CK282" s="8"/>
      <c r="CL282" s="8">
        <f>IF(CK282&lt;10,IF(CK282=$T282,1,0),IF(MOD(CK282,10)=$U282,1,0))</f>
        <v>1</v>
      </c>
      <c r="CM282" s="8"/>
      <c r="CN282" s="8">
        <f>IF(CM282&lt;10,IF(CM282=$T282,1,0),IF(MOD(CM282,10)=$U282,1,0))</f>
        <v>1</v>
      </c>
      <c r="CO282" s="8"/>
      <c r="CP282" s="8">
        <f>IF(CO282&lt;10,IF(CO282=$T282,1,0),IF(MOD(CO282,10)=$U282,1,0))</f>
        <v>1</v>
      </c>
      <c r="CQ282" s="8"/>
      <c r="CR282" s="8">
        <f>IF(CQ282&lt;10,IF(CQ282=$T282,1,0),IF(MOD(CQ282,10)=$U282,1,0))</f>
        <v>1</v>
      </c>
      <c r="CS282" s="8"/>
      <c r="CT282" s="8">
        <f>IF(CS282&lt;10,IF(CS282=$T282,1,0),IF(MOD(CS282,10)=$U282,1,0))</f>
        <v>1</v>
      </c>
      <c r="CU282" s="8"/>
      <c r="CV282" s="8">
        <f>IF(CU282&lt;10,IF(CU282=$T282,1,0),IF(MOD(CU282,10)=$U282,1,0))</f>
        <v>1</v>
      </c>
      <c r="CW282" s="8"/>
      <c r="CX282" s="8">
        <f>IF(CW282&lt;10,IF(CW282=$T282,1,0),IF(MOD(CW282,10)=$U282,1,0))</f>
        <v>1</v>
      </c>
      <c r="CY282" s="8"/>
      <c r="CZ282" s="8">
        <f>IF(CY282&lt;10,IF(CY282=$T282,1,0),IF(MOD(CY282,10)=$U282,1,0))</f>
        <v>1</v>
      </c>
      <c r="DA282" s="8"/>
      <c r="DB282" s="8">
        <f>IF(DA282&lt;10,IF(DA282=$T282,1,0),IF(MOD(DA282,10)=$U282,1,0))</f>
        <v>1</v>
      </c>
      <c r="DC282" s="8"/>
      <c r="DD282" s="8">
        <f>IF(DC282&lt;10,IF(DC282=$T282,1,0),IF(MOD(DC282,10)=$U282,1,0))</f>
        <v>1</v>
      </c>
      <c r="DE282" s="8"/>
      <c r="DF282" s="8">
        <f>IF(DE282&lt;10,IF(DE282=$T282,1,0),IF(MOD(DE282,10)=$U282,1,0))</f>
        <v>1</v>
      </c>
      <c r="DG282" s="8"/>
      <c r="DH282" s="8">
        <f>IF(DG282&lt;10,IF(DG282=$T282,1,0),IF(MOD(DG282,10)=$U282,1,0))</f>
        <v>1</v>
      </c>
      <c r="DI282" s="8"/>
      <c r="DJ282" s="8">
        <f>IF(DI282&lt;10,IF(DI282=$T282,1,0),IF(MOD(DI282,10)=$U282,1,0))</f>
        <v>1</v>
      </c>
      <c r="DK282" s="8"/>
      <c r="DL282" s="8">
        <f>IF(DK282&lt;10,IF(DK282=$T282,1,0),IF(MOD(DK282,10)=$U282,1,0))</f>
        <v>1</v>
      </c>
      <c r="DM282" s="18"/>
    </row>
    <row r="283" spans="2:117" customFormat="1" x14ac:dyDescent="0.15">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182">IF(ABS(MAX(BA283:BF283))&gt;ABS(MIN(BA283:BF283)),IF(P283&lt;0,IF(BA283=MAX(BA283:BF283),3,IF(BF283=MAX(BA283:BF283),40,"")),IF(BC283=MAX(BA283:BF283),0,IF(BD283=MAX(BA283:BF283),43,""))),IF(P283&lt;0,IF(BA283=MIN(BA283:BF283),40,IF(BF283=MIN(BA283:BF283),3,"")),IF(BC283=MIN(BA283:BF283),43,IF(BD283=MIN(BA283:BF283),0,""))))</f>
        <v>40</v>
      </c>
      <c r="BP283" s="10">
        <f t="shared" ref="BP283:BP346" si="183" xml:space="preserve">
IF(P283&lt;0,
 IF(BA283&gt;BF283,3,40),
 IF(BC283&gt;BD283,0,43)
)</f>
        <v>40</v>
      </c>
      <c r="BQ283" s="10">
        <f t="shared" ref="BQ283:BQ346" si="184" xml:space="preserve">
IF(P283&lt;0,
 IF(OR(BA283=MAX(BA283:BF283),BD283=MAX(BA283:BF283),BE283=MAX(BA283:BF283)),
  3,40),
 IF(OR(BA283=MAX(BA283:BF283),BB283=MAX(BA283:BF283),BD283=MAX(BA283:BF283)),
  43,0)
)</f>
        <v>3</v>
      </c>
      <c r="BR283" s="10">
        <f t="shared" ref="BR283:BR346" si="185" xml:space="preserve">
IF(P283&lt;0,
 IF(OR(BA283=MIN(BA283:BF283),BD283=MIN(BA283:BF283),BE283=MIN(BA283:BF283)),
  40,3),
 IF(OR(BA283=MIN(BA283:BF283),BB283=MIN(BA283:BF283),BD283=MIN(BA283:BF283)),
  0,43)
)</f>
        <v>40</v>
      </c>
      <c r="BS283" s="10">
        <f t="shared" ref="BS283:BS346" si="186" xml:space="preserve">
IF(P283&lt;0,
 IF(BA283=MIN(BA283:BF283),
  40,
  IF(BF283=MIN(BA283:BF283),
  3,"")),
 IF(BC283=MIN(BA283:BF283),
  43,
  IF(BD283=MIN(BA283:BF283),
  0,""))
)</f>
        <v>40</v>
      </c>
      <c r="BT283" s="10" t="str">
        <f t="shared" ref="BT283:BT346" si="187">IF(COUNTIF(BP283:BR283,"="&amp;BP283)=3,BP283,"")</f>
        <v/>
      </c>
      <c r="BU283" s="10" t="str">
        <f t="shared" ref="BU283:BU346" si="188">IF(COUNTIF(BP283:BS283,"="&amp;BP283)=4,BP283,"")</f>
        <v/>
      </c>
      <c r="BV283" s="10"/>
      <c r="BW283" s="10">
        <v>3</v>
      </c>
      <c r="BX283" s="10"/>
      <c r="BY283" s="10" t="str">
        <f t="shared" si="181"/>
        <v/>
      </c>
      <c r="BZ283" s="10" t="str">
        <f t="shared" si="180"/>
        <v/>
      </c>
      <c r="CA283" s="10">
        <f t="shared" si="176"/>
        <v>3</v>
      </c>
      <c r="CB283" s="10" t="str">
        <f t="shared" si="177"/>
        <v/>
      </c>
      <c r="CC283" s="10">
        <f t="shared" si="178"/>
        <v>3</v>
      </c>
      <c r="CD283" s="10">
        <f t="shared" si="179"/>
        <v>40</v>
      </c>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31"/>
      <c r="DK283" s="8"/>
      <c r="DL283" s="8"/>
      <c r="DM283" s="18"/>
    </row>
    <row r="284" spans="2:117" customFormat="1" ht="14.25" thickBot="1" x14ac:dyDescent="0.2">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182"/>
        <v>40</v>
      </c>
      <c r="BP284" s="10">
        <f t="shared" si="183"/>
        <v>40</v>
      </c>
      <c r="BQ284" s="10">
        <f t="shared" si="184"/>
        <v>3</v>
      </c>
      <c r="BR284" s="10">
        <f t="shared" si="185"/>
        <v>40</v>
      </c>
      <c r="BS284" s="10">
        <f t="shared" si="186"/>
        <v>40</v>
      </c>
      <c r="BT284" s="10" t="str">
        <f t="shared" si="187"/>
        <v/>
      </c>
      <c r="BU284" s="10" t="str">
        <f t="shared" si="188"/>
        <v/>
      </c>
      <c r="BV284" s="10"/>
      <c r="BW284" s="10">
        <v>40</v>
      </c>
      <c r="BX284" s="10"/>
      <c r="BY284" s="10" t="str">
        <f t="shared" si="181"/>
        <v/>
      </c>
      <c r="BZ284" s="10" t="str">
        <f t="shared" si="180"/>
        <v/>
      </c>
      <c r="CA284" s="10">
        <f t="shared" si="176"/>
        <v>40</v>
      </c>
      <c r="CB284" s="10">
        <f t="shared" si="177"/>
        <v>40</v>
      </c>
      <c r="CC284" s="10" t="str">
        <f t="shared" si="178"/>
        <v/>
      </c>
      <c r="CD284" s="10" t="str">
        <f t="shared" si="179"/>
        <v/>
      </c>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27"/>
      <c r="DJ284" s="32"/>
      <c r="DK284" s="27"/>
      <c r="DL284" s="27"/>
      <c r="DM284" s="28"/>
    </row>
    <row r="285" spans="2:117" x14ac:dyDescent="0.15">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182"/>
        <v>40</v>
      </c>
      <c r="BP285" s="10">
        <f t="shared" si="183"/>
        <v>40</v>
      </c>
      <c r="BQ285" s="10">
        <f t="shared" si="184"/>
        <v>3</v>
      </c>
      <c r="BR285" s="10">
        <f t="shared" si="185"/>
        <v>40</v>
      </c>
      <c r="BS285" s="10">
        <f t="shared" si="186"/>
        <v>40</v>
      </c>
      <c r="BT285" s="10" t="str">
        <f t="shared" si="187"/>
        <v/>
      </c>
      <c r="BU285" s="10" t="str">
        <f t="shared" si="188"/>
        <v/>
      </c>
      <c r="BV285" s="10"/>
      <c r="BW285" s="10">
        <v>40</v>
      </c>
      <c r="BX285" s="10"/>
      <c r="BY285" s="10">
        <f t="shared" si="181"/>
        <v>40</v>
      </c>
      <c r="BZ285" s="10">
        <f t="shared" si="180"/>
        <v>40</v>
      </c>
      <c r="CA285" s="10">
        <f t="shared" si="176"/>
        <v>40</v>
      </c>
      <c r="CB285" s="10">
        <f t="shared" si="177"/>
        <v>40</v>
      </c>
      <c r="CC285" s="10">
        <f t="shared" si="178"/>
        <v>40</v>
      </c>
      <c r="CD285" s="10">
        <f t="shared" si="179"/>
        <v>40</v>
      </c>
    </row>
    <row r="286" spans="2:117" x14ac:dyDescent="0.15">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182"/>
        <v>40</v>
      </c>
      <c r="BP286" s="10">
        <f t="shared" si="183"/>
        <v>40</v>
      </c>
      <c r="BQ286" s="10">
        <f t="shared" si="184"/>
        <v>3</v>
      </c>
      <c r="BR286" s="10">
        <f t="shared" si="185"/>
        <v>40</v>
      </c>
      <c r="BS286" s="10">
        <f t="shared" si="186"/>
        <v>40</v>
      </c>
      <c r="BT286" s="10" t="str">
        <f t="shared" si="187"/>
        <v/>
      </c>
      <c r="BU286" s="10" t="str">
        <f t="shared" si="188"/>
        <v/>
      </c>
      <c r="BV286" s="10"/>
      <c r="BW286" s="10">
        <v>3</v>
      </c>
      <c r="BX286" s="10"/>
      <c r="BY286" s="10" t="str">
        <f t="shared" si="181"/>
        <v/>
      </c>
      <c r="BZ286" s="10" t="str">
        <f t="shared" si="180"/>
        <v/>
      </c>
      <c r="CA286" s="10">
        <f t="shared" si="176"/>
        <v>3</v>
      </c>
      <c r="CB286" s="10">
        <f t="shared" si="177"/>
        <v>3</v>
      </c>
      <c r="CC286" s="10">
        <f t="shared" si="178"/>
        <v>3</v>
      </c>
      <c r="CD286" s="10" t="str">
        <f t="shared" si="179"/>
        <v/>
      </c>
    </row>
    <row r="287" spans="2:117" x14ac:dyDescent="0.15">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182"/>
        <v>40</v>
      </c>
      <c r="BP287" s="10">
        <f t="shared" si="183"/>
        <v>40</v>
      </c>
      <c r="BQ287" s="10">
        <f t="shared" si="184"/>
        <v>3</v>
      </c>
      <c r="BR287" s="10">
        <f t="shared" si="185"/>
        <v>40</v>
      </c>
      <c r="BS287" s="10">
        <f t="shared" si="186"/>
        <v>40</v>
      </c>
      <c r="BT287" s="10" t="str">
        <f t="shared" si="187"/>
        <v/>
      </c>
      <c r="BU287" s="10" t="str">
        <f t="shared" si="188"/>
        <v/>
      </c>
      <c r="BV287" s="10"/>
      <c r="BW287" s="10">
        <v>3</v>
      </c>
      <c r="BX287" s="10"/>
      <c r="BY287" s="10">
        <f t="shared" si="181"/>
        <v>3</v>
      </c>
      <c r="BZ287" s="10">
        <f t="shared" si="180"/>
        <v>3</v>
      </c>
      <c r="CA287" s="10" t="str">
        <f t="shared" si="176"/>
        <v/>
      </c>
      <c r="CB287" s="10">
        <f t="shared" si="177"/>
        <v>3</v>
      </c>
      <c r="CC287" s="10">
        <f t="shared" si="178"/>
        <v>3</v>
      </c>
      <c r="CD287" s="10" t="str">
        <f t="shared" si="179"/>
        <v/>
      </c>
    </row>
    <row r="288" spans="2:117" x14ac:dyDescent="0.15">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182"/>
        <v>43</v>
      </c>
      <c r="BP288" s="10">
        <f t="shared" si="183"/>
        <v>43</v>
      </c>
      <c r="BQ288" s="10">
        <f t="shared" si="184"/>
        <v>43</v>
      </c>
      <c r="BR288" s="10">
        <f t="shared" si="185"/>
        <v>0</v>
      </c>
      <c r="BS288" s="10">
        <f t="shared" si="186"/>
        <v>43</v>
      </c>
      <c r="BT288" s="10" t="str">
        <f t="shared" si="187"/>
        <v/>
      </c>
      <c r="BU288" s="10" t="str">
        <f t="shared" si="188"/>
        <v/>
      </c>
      <c r="BV288" s="10"/>
      <c r="BW288" s="10">
        <v>0</v>
      </c>
      <c r="BX288" s="10"/>
      <c r="BY288" s="10" t="str">
        <f t="shared" si="181"/>
        <v/>
      </c>
      <c r="BZ288" s="10" t="str">
        <f t="shared" si="180"/>
        <v/>
      </c>
      <c r="CA288" s="10">
        <f t="shared" ref="CA288:CA332" si="189">IF(AP288=AV288,
  IF(AO288=AU288,
    "",
    IF(AO288&gt;AU288,
      IF(P288=-1,3,0),
      IF(P288=-1,40,43)
    )
  ),
  IF(AP288&gt;AV288,
    IF(P288=-1,3,0),
    IF(P288=-1,40,43)
  )
)</f>
        <v>0</v>
      </c>
      <c r="CB288" s="10">
        <f t="shared" ref="CB288:CB332" si="190">IF(AR288=AX288,
  IF(AQ288=AW288,
    "",
    IF(AQ288&gt;AW288,
      IF(P288=-1,3,0),
      IF(P288=-1,40,43)
    )
  ),
  IF(AR288&gt;AX288,
    IF(P288=-1,3,0),
    IF(P288=-1,40,43)
  )
)</f>
        <v>0</v>
      </c>
      <c r="CC288" s="10">
        <f t="shared" ref="CC288:CC332" si="191">IF(AP288=AV288,
  IF(AS288=AY288,
    "",
    IF(AS288&lt;AY288,
      IF(P288=-1,3,0),
      IF(P288=-1,40,43)
    )
  ),
  ""
)</f>
        <v>0</v>
      </c>
      <c r="CD288" s="10" t="str">
        <f t="shared" ref="CD288:CD332" si="192">IF(AND(AP288=AV288,AR288=AX288,AQ288&lt;&gt;0,AW288&lt;&gt;0),
  IF(AT288=AZ288,
    "",
    IF(AT288&lt;AZ288,
      IF(P288=-1,3,0),
      IF(P288=-1,40,43)
    )
  ),
  ""
)</f>
        <v/>
      </c>
    </row>
    <row r="289" spans="2:82" x14ac:dyDescent="0.15">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182"/>
        <v>40</v>
      </c>
      <c r="BP289" s="10">
        <f t="shared" si="183"/>
        <v>40</v>
      </c>
      <c r="BQ289" s="10">
        <f t="shared" si="184"/>
        <v>3</v>
      </c>
      <c r="BR289" s="10">
        <f t="shared" si="185"/>
        <v>40</v>
      </c>
      <c r="BS289" s="10">
        <f t="shared" si="186"/>
        <v>40</v>
      </c>
      <c r="BT289" s="10" t="str">
        <f t="shared" si="187"/>
        <v/>
      </c>
      <c r="BU289" s="10" t="str">
        <f t="shared" si="188"/>
        <v/>
      </c>
      <c r="BV289" s="10"/>
      <c r="BW289" s="10">
        <v>3</v>
      </c>
      <c r="BX289" s="10"/>
      <c r="BY289" s="10" t="str">
        <f t="shared" si="181"/>
        <v/>
      </c>
      <c r="BZ289" s="10" t="str">
        <f t="shared" si="180"/>
        <v/>
      </c>
      <c r="CA289" s="10">
        <f t="shared" si="189"/>
        <v>3</v>
      </c>
      <c r="CB289" s="10">
        <f t="shared" si="190"/>
        <v>3</v>
      </c>
      <c r="CC289" s="10">
        <f t="shared" si="191"/>
        <v>3</v>
      </c>
      <c r="CD289" s="10">
        <f t="shared" si="192"/>
        <v>40</v>
      </c>
    </row>
    <row r="290" spans="2:82" x14ac:dyDescent="0.15">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182"/>
        <v>40</v>
      </c>
      <c r="BP290" s="10">
        <f t="shared" si="183"/>
        <v>40</v>
      </c>
      <c r="BQ290" s="10">
        <f t="shared" si="184"/>
        <v>3</v>
      </c>
      <c r="BR290" s="10">
        <f t="shared" si="185"/>
        <v>40</v>
      </c>
      <c r="BS290" s="10">
        <f t="shared" si="186"/>
        <v>40</v>
      </c>
      <c r="BT290" s="10" t="str">
        <f t="shared" si="187"/>
        <v/>
      </c>
      <c r="BU290" s="10" t="str">
        <f t="shared" si="188"/>
        <v/>
      </c>
      <c r="BV290" s="10"/>
      <c r="BW290" s="10">
        <v>3</v>
      </c>
      <c r="BX290" s="10"/>
      <c r="BY290" s="10" t="str">
        <f t="shared" si="181"/>
        <v/>
      </c>
      <c r="BZ290" s="10" t="str">
        <f t="shared" si="180"/>
        <v/>
      </c>
      <c r="CA290" s="10">
        <f t="shared" si="189"/>
        <v>3</v>
      </c>
      <c r="CB290" s="10">
        <f t="shared" si="190"/>
        <v>3</v>
      </c>
      <c r="CC290" s="10">
        <f t="shared" si="191"/>
        <v>3</v>
      </c>
      <c r="CD290" s="10" t="str">
        <f t="shared" si="192"/>
        <v/>
      </c>
    </row>
    <row r="291" spans="2:82" x14ac:dyDescent="0.15">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182"/>
        <v>40</v>
      </c>
      <c r="BP291" s="10">
        <f t="shared" si="183"/>
        <v>40</v>
      </c>
      <c r="BQ291" s="10">
        <f t="shared" si="184"/>
        <v>3</v>
      </c>
      <c r="BR291" s="10">
        <f t="shared" si="185"/>
        <v>40</v>
      </c>
      <c r="BS291" s="10">
        <f t="shared" si="186"/>
        <v>40</v>
      </c>
      <c r="BT291" s="10" t="str">
        <f t="shared" si="187"/>
        <v/>
      </c>
      <c r="BU291" s="10" t="str">
        <f t="shared" si="188"/>
        <v/>
      </c>
      <c r="BV291" s="10"/>
      <c r="BW291" s="10">
        <v>3</v>
      </c>
      <c r="BX291" s="10"/>
      <c r="BY291" s="10">
        <f t="shared" si="181"/>
        <v>3</v>
      </c>
      <c r="BZ291" s="10">
        <f t="shared" si="180"/>
        <v>3</v>
      </c>
      <c r="CA291" s="10">
        <f t="shared" si="189"/>
        <v>3</v>
      </c>
      <c r="CB291" s="10">
        <f t="shared" si="190"/>
        <v>3</v>
      </c>
      <c r="CC291" s="10">
        <f t="shared" si="191"/>
        <v>3</v>
      </c>
      <c r="CD291" s="10">
        <f t="shared" si="192"/>
        <v>3</v>
      </c>
    </row>
    <row r="292" spans="2:82" x14ac:dyDescent="0.15">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182"/>
        <v>40</v>
      </c>
      <c r="BP292" s="10">
        <f t="shared" si="183"/>
        <v>40</v>
      </c>
      <c r="BQ292" s="10">
        <f t="shared" si="184"/>
        <v>3</v>
      </c>
      <c r="BR292" s="10">
        <f t="shared" si="185"/>
        <v>40</v>
      </c>
      <c r="BS292" s="10">
        <f t="shared" si="186"/>
        <v>40</v>
      </c>
      <c r="BT292" s="10" t="str">
        <f t="shared" si="187"/>
        <v/>
      </c>
      <c r="BU292" s="10" t="str">
        <f t="shared" si="188"/>
        <v/>
      </c>
      <c r="BV292" s="10"/>
      <c r="BW292" s="10">
        <v>3</v>
      </c>
      <c r="BX292" s="10"/>
      <c r="BY292" s="10" t="str">
        <f t="shared" si="181"/>
        <v/>
      </c>
      <c r="BZ292" s="10" t="str">
        <f t="shared" si="180"/>
        <v/>
      </c>
      <c r="CA292" s="10">
        <f t="shared" si="189"/>
        <v>3</v>
      </c>
      <c r="CB292" s="10">
        <f t="shared" si="190"/>
        <v>3</v>
      </c>
      <c r="CC292" s="10" t="str">
        <f t="shared" si="191"/>
        <v/>
      </c>
      <c r="CD292" s="10" t="str">
        <f t="shared" si="192"/>
        <v/>
      </c>
    </row>
    <row r="293" spans="2:82" x14ac:dyDescent="0.15">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182"/>
        <v>43</v>
      </c>
      <c r="BP293" s="10">
        <f t="shared" si="183"/>
        <v>43</v>
      </c>
      <c r="BQ293" s="10">
        <f t="shared" si="184"/>
        <v>43</v>
      </c>
      <c r="BR293" s="10">
        <f t="shared" si="185"/>
        <v>0</v>
      </c>
      <c r="BS293" s="10">
        <f t="shared" si="186"/>
        <v>43</v>
      </c>
      <c r="BT293" s="10" t="str">
        <f t="shared" si="187"/>
        <v/>
      </c>
      <c r="BU293" s="10" t="str">
        <f t="shared" si="188"/>
        <v/>
      </c>
      <c r="BV293" s="10"/>
      <c r="BW293" s="10">
        <v>0</v>
      </c>
      <c r="BX293" s="10"/>
      <c r="BY293" s="10">
        <f t="shared" si="181"/>
        <v>0</v>
      </c>
      <c r="BZ293" s="10">
        <f t="shared" si="180"/>
        <v>0</v>
      </c>
      <c r="CA293" s="10">
        <f t="shared" si="189"/>
        <v>0</v>
      </c>
      <c r="CB293" s="10">
        <f t="shared" si="190"/>
        <v>0</v>
      </c>
      <c r="CC293" s="10">
        <f t="shared" si="191"/>
        <v>0</v>
      </c>
      <c r="CD293" s="10">
        <f t="shared" si="192"/>
        <v>0</v>
      </c>
    </row>
    <row r="294" spans="2:82" x14ac:dyDescent="0.15">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182"/>
        <v>40</v>
      </c>
      <c r="BP294" s="10">
        <f t="shared" si="183"/>
        <v>40</v>
      </c>
      <c r="BQ294" s="10">
        <f t="shared" si="184"/>
        <v>3</v>
      </c>
      <c r="BR294" s="10">
        <f t="shared" si="185"/>
        <v>40</v>
      </c>
      <c r="BS294" s="10">
        <f t="shared" si="186"/>
        <v>40</v>
      </c>
      <c r="BT294" s="10" t="str">
        <f t="shared" si="187"/>
        <v/>
      </c>
      <c r="BU294" s="10" t="str">
        <f t="shared" si="188"/>
        <v/>
      </c>
      <c r="BV294" s="10"/>
      <c r="BW294" s="10">
        <v>3</v>
      </c>
      <c r="BX294" s="10"/>
      <c r="BY294" s="10" t="str">
        <f t="shared" si="181"/>
        <v/>
      </c>
      <c r="BZ294" s="10" t="str">
        <f t="shared" si="180"/>
        <v/>
      </c>
      <c r="CA294" s="10">
        <f t="shared" si="189"/>
        <v>3</v>
      </c>
      <c r="CB294" s="10">
        <f t="shared" si="190"/>
        <v>3</v>
      </c>
      <c r="CC294" s="10" t="str">
        <f t="shared" si="191"/>
        <v/>
      </c>
      <c r="CD294" s="10" t="str">
        <f t="shared" si="192"/>
        <v/>
      </c>
    </row>
    <row r="295" spans="2:82" x14ac:dyDescent="0.15">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182"/>
        <v>43</v>
      </c>
      <c r="BP295" s="10">
        <f t="shared" si="183"/>
        <v>43</v>
      </c>
      <c r="BQ295" s="10">
        <f t="shared" si="184"/>
        <v>43</v>
      </c>
      <c r="BR295" s="10">
        <f t="shared" si="185"/>
        <v>0</v>
      </c>
      <c r="BS295" s="10">
        <f t="shared" si="186"/>
        <v>43</v>
      </c>
      <c r="BT295" s="10" t="str">
        <f t="shared" si="187"/>
        <v/>
      </c>
      <c r="BU295" s="10" t="str">
        <f t="shared" si="188"/>
        <v/>
      </c>
      <c r="BV295" s="10"/>
      <c r="BW295" s="10">
        <v>43</v>
      </c>
      <c r="BX295" s="10"/>
      <c r="BY295" s="10" t="str">
        <f t="shared" si="181"/>
        <v/>
      </c>
      <c r="BZ295" s="10" t="str">
        <f t="shared" si="180"/>
        <v/>
      </c>
      <c r="CA295" s="10">
        <f t="shared" si="189"/>
        <v>43</v>
      </c>
      <c r="CB295" s="10">
        <f t="shared" si="190"/>
        <v>43</v>
      </c>
      <c r="CC295" s="10" t="str">
        <f t="shared" si="191"/>
        <v/>
      </c>
      <c r="CD295" s="10" t="str">
        <f t="shared" si="192"/>
        <v/>
      </c>
    </row>
    <row r="296" spans="2:82" x14ac:dyDescent="0.15">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182"/>
        <v>40</v>
      </c>
      <c r="BP296" s="10">
        <f t="shared" si="183"/>
        <v>40</v>
      </c>
      <c r="BQ296" s="10">
        <f t="shared" si="184"/>
        <v>3</v>
      </c>
      <c r="BR296" s="10">
        <f t="shared" si="185"/>
        <v>40</v>
      </c>
      <c r="BS296" s="10">
        <f t="shared" si="186"/>
        <v>40</v>
      </c>
      <c r="BT296" s="10" t="str">
        <f t="shared" si="187"/>
        <v/>
      </c>
      <c r="BU296" s="10" t="str">
        <f t="shared" si="188"/>
        <v/>
      </c>
      <c r="BV296" s="10"/>
      <c r="BW296" s="10">
        <v>40</v>
      </c>
      <c r="BX296" s="10"/>
      <c r="BY296" s="77"/>
      <c r="BZ296" s="10">
        <f t="shared" si="180"/>
        <v>40</v>
      </c>
      <c r="CA296" s="10">
        <f t="shared" si="189"/>
        <v>40</v>
      </c>
      <c r="CB296" s="10">
        <f t="shared" si="190"/>
        <v>40</v>
      </c>
      <c r="CC296" s="10">
        <f t="shared" si="191"/>
        <v>40</v>
      </c>
      <c r="CD296" s="10" t="str">
        <f t="shared" si="192"/>
        <v/>
      </c>
    </row>
    <row r="297" spans="2:82" x14ac:dyDescent="0.15">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182"/>
        <v>40</v>
      </c>
      <c r="BP297" s="10">
        <f t="shared" si="183"/>
        <v>40</v>
      </c>
      <c r="BQ297" s="10">
        <f t="shared" si="184"/>
        <v>3</v>
      </c>
      <c r="BR297" s="10">
        <f t="shared" si="185"/>
        <v>40</v>
      </c>
      <c r="BS297" s="10">
        <f t="shared" si="186"/>
        <v>40</v>
      </c>
      <c r="BT297" s="10" t="str">
        <f t="shared" si="187"/>
        <v/>
      </c>
      <c r="BU297" s="10" t="str">
        <f t="shared" si="188"/>
        <v/>
      </c>
      <c r="BV297" s="10"/>
      <c r="BW297" s="10">
        <v>3</v>
      </c>
      <c r="BX297" s="10"/>
      <c r="BY297" s="77"/>
      <c r="BZ297" s="10">
        <f t="shared" si="180"/>
        <v>3</v>
      </c>
      <c r="CA297" s="10">
        <f t="shared" si="189"/>
        <v>3</v>
      </c>
      <c r="CB297" s="10">
        <f t="shared" si="190"/>
        <v>3</v>
      </c>
      <c r="CC297" s="10">
        <f t="shared" si="191"/>
        <v>3</v>
      </c>
      <c r="CD297" s="10">
        <f t="shared" si="192"/>
        <v>3</v>
      </c>
    </row>
    <row r="298" spans="2:82" x14ac:dyDescent="0.15">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182"/>
        <v>40</v>
      </c>
      <c r="BP298" s="10">
        <f t="shared" si="183"/>
        <v>40</v>
      </c>
      <c r="BQ298" s="10">
        <f t="shared" si="184"/>
        <v>3</v>
      </c>
      <c r="BR298" s="10">
        <f t="shared" si="185"/>
        <v>40</v>
      </c>
      <c r="BS298" s="10">
        <f t="shared" si="186"/>
        <v>40</v>
      </c>
      <c r="BT298" s="10" t="str">
        <f t="shared" si="187"/>
        <v/>
      </c>
      <c r="BU298" s="10" t="str">
        <f t="shared" si="188"/>
        <v/>
      </c>
      <c r="BV298" s="10"/>
      <c r="BW298" s="10">
        <v>3</v>
      </c>
      <c r="BX298" s="10"/>
      <c r="BY298" s="10" t="str">
        <f>IF(AND(AO298&gt;=AU298,AP298&gt;=AV298,OR(AND(AQ298&gt;=AW298,AR298=AX298),AR298&gt;AX298),AS298&lt;=AY298,AT298&lt;=AZ298),IF(P298=-1,3,0),IF(AND(AO298&lt;=AU298,AP298&lt;=AV298,OR(AND(AQ298&lt;=AW298,AR298=AX298),AR298&lt;AX298),AS298&gt;=AY298,AT298&gt;=AZ298),IF(P298=-1,40,43),""))</f>
        <v/>
      </c>
      <c r="BZ298" s="10" t="str">
        <f t="shared" si="180"/>
        <v/>
      </c>
      <c r="CA298" s="10">
        <f t="shared" si="189"/>
        <v>3</v>
      </c>
      <c r="CB298" s="10">
        <f t="shared" si="190"/>
        <v>40</v>
      </c>
      <c r="CC298" s="10">
        <f t="shared" si="191"/>
        <v>3</v>
      </c>
      <c r="CD298" s="10" t="str">
        <f t="shared" si="192"/>
        <v/>
      </c>
    </row>
    <row r="299" spans="2:82" x14ac:dyDescent="0.15">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182"/>
        <v>43</v>
      </c>
      <c r="BP299" s="10">
        <f t="shared" si="183"/>
        <v>43</v>
      </c>
      <c r="BQ299" s="10">
        <f t="shared" si="184"/>
        <v>43</v>
      </c>
      <c r="BR299" s="10">
        <f t="shared" si="185"/>
        <v>0</v>
      </c>
      <c r="BS299" s="10">
        <f t="shared" si="186"/>
        <v>43</v>
      </c>
      <c r="BT299" s="10" t="str">
        <f t="shared" si="187"/>
        <v/>
      </c>
      <c r="BU299" s="10" t="str">
        <f t="shared" si="188"/>
        <v/>
      </c>
      <c r="BV299" s="10"/>
      <c r="BW299" s="10">
        <v>0</v>
      </c>
      <c r="BX299" s="10"/>
      <c r="BY299" s="10" t="str">
        <f>IF(AND(AO299&gt;=AU299,AP299&gt;=AV299,OR(AND(AQ299&gt;=AW299,AR299=AX299),AR299&gt;AX299),AS299&lt;=AY299,AT299&lt;=AZ299),IF(P299=-1,3,0),IF(AND(AO299&lt;=AU299,AP299&lt;=AV299,OR(AND(AQ299&lt;=AW299,AR299=AX299),AR299&lt;AX299),AS299&gt;=AY299,AT299&gt;=AZ299),IF(P299=-1,40,43),""))</f>
        <v/>
      </c>
      <c r="BZ299" s="10" t="str">
        <f t="shared" si="180"/>
        <v/>
      </c>
      <c r="CA299" s="10" t="str">
        <f t="shared" si="189"/>
        <v/>
      </c>
      <c r="CB299" s="10" t="str">
        <f t="shared" si="190"/>
        <v/>
      </c>
      <c r="CC299" s="10">
        <f t="shared" si="191"/>
        <v>43</v>
      </c>
      <c r="CD299" s="10">
        <f t="shared" si="192"/>
        <v>0</v>
      </c>
    </row>
    <row r="300" spans="2:82" x14ac:dyDescent="0.15">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182"/>
        <v>40</v>
      </c>
      <c r="BP300" s="10">
        <f t="shared" si="183"/>
        <v>40</v>
      </c>
      <c r="BQ300" s="10">
        <f t="shared" si="184"/>
        <v>3</v>
      </c>
      <c r="BR300" s="10">
        <f t="shared" si="185"/>
        <v>40</v>
      </c>
      <c r="BS300" s="10">
        <f t="shared" si="186"/>
        <v>40</v>
      </c>
      <c r="BT300" s="10" t="str">
        <f t="shared" si="187"/>
        <v/>
      </c>
      <c r="BU300" s="10" t="str">
        <f t="shared" si="188"/>
        <v/>
      </c>
      <c r="BV300" s="10"/>
      <c r="BW300" s="10">
        <v>3</v>
      </c>
      <c r="BX300" s="10"/>
      <c r="BY300" s="10">
        <f>IF(AND(AO300&gt;=AU300,AP300&gt;=AV300,OR(AND(AQ300&gt;=AW300,AR300=AX300),AR300&gt;AX300),AS300&lt;=AY300,AT300&lt;=AZ300),IF(P300=-1,3,0),IF(AND(AO300&lt;=AU300,AP300&lt;=AV300,OR(AND(AQ300&lt;=AW300,AR300=AX300),AR300&lt;AX300),AS300&gt;=AY300,AT300&gt;=AZ300),IF(P300=-1,40,43),""))</f>
        <v>3</v>
      </c>
      <c r="BZ300" s="10">
        <f t="shared" si="180"/>
        <v>3</v>
      </c>
      <c r="CA300" s="10">
        <f t="shared" si="189"/>
        <v>3</v>
      </c>
      <c r="CB300" s="10">
        <f t="shared" si="190"/>
        <v>3</v>
      </c>
      <c r="CC300" s="10">
        <f t="shared" si="191"/>
        <v>3</v>
      </c>
      <c r="CD300" s="10">
        <f t="shared" si="192"/>
        <v>3</v>
      </c>
    </row>
    <row r="301" spans="2:82" x14ac:dyDescent="0.15">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182"/>
        <v>40</v>
      </c>
      <c r="BP301" s="10">
        <f t="shared" si="183"/>
        <v>40</v>
      </c>
      <c r="BQ301" s="10">
        <f t="shared" si="184"/>
        <v>3</v>
      </c>
      <c r="BR301" s="10">
        <f t="shared" si="185"/>
        <v>40</v>
      </c>
      <c r="BS301" s="10">
        <f t="shared" si="186"/>
        <v>40</v>
      </c>
      <c r="BT301" s="10" t="str">
        <f t="shared" si="187"/>
        <v/>
      </c>
      <c r="BU301" s="10" t="str">
        <f t="shared" si="188"/>
        <v/>
      </c>
      <c r="BV301" s="10"/>
      <c r="BW301" s="10">
        <v>3</v>
      </c>
      <c r="BX301" s="10"/>
      <c r="BY301" s="10">
        <f>IF(AND(AO301&gt;=AU301,AP301&gt;=AV301,OR(AND(AQ301&gt;=AW301,AR301=AX301),AR301&gt;AX301),AS301&lt;=AY301,AT301&lt;=AZ301),IF(P301=-1,3,0),IF(AND(AO301&lt;=AU301,AP301&lt;=AV301,OR(AND(AQ301&lt;=AW301,AR301=AX301),AR301&lt;AX301),AS301&gt;=AY301,AT301&gt;=AZ301),IF(P301=-1,40,43),""))</f>
        <v>3</v>
      </c>
      <c r="BZ301" s="10">
        <f t="shared" si="180"/>
        <v>3</v>
      </c>
      <c r="CA301" s="10">
        <f t="shared" si="189"/>
        <v>3</v>
      </c>
      <c r="CB301" s="10">
        <f t="shared" si="190"/>
        <v>3</v>
      </c>
      <c r="CC301" s="10">
        <f t="shared" si="191"/>
        <v>3</v>
      </c>
      <c r="CD301" s="10" t="str">
        <f t="shared" si="192"/>
        <v/>
      </c>
    </row>
    <row r="302" spans="2:82" x14ac:dyDescent="0.15">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182"/>
        <v>40</v>
      </c>
      <c r="BP302" s="10">
        <f t="shared" si="183"/>
        <v>40</v>
      </c>
      <c r="BQ302" s="10">
        <f t="shared" si="184"/>
        <v>3</v>
      </c>
      <c r="BR302" s="10">
        <f t="shared" si="185"/>
        <v>40</v>
      </c>
      <c r="BS302" s="10">
        <f t="shared" si="186"/>
        <v>40</v>
      </c>
      <c r="BT302" s="10" t="str">
        <f t="shared" si="187"/>
        <v/>
      </c>
      <c r="BU302" s="10" t="str">
        <f t="shared" si="188"/>
        <v/>
      </c>
      <c r="BV302" s="10"/>
      <c r="BW302" s="10">
        <v>40</v>
      </c>
      <c r="BX302" s="10"/>
      <c r="BY302" s="10" t="str">
        <f t="shared" ref="BY302:BY332" si="193">IF(AND(AO302&gt;=AU302,AP302&gt;=AV302,OR(AND(AQ302&gt;=AW302,AR302=AX302),AR302&gt;AX302),AS302&lt;=AY302,AT302&lt;=AZ302),IF(P302=-1,3,0),IF(AND(AO302&lt;=AU302,AP302&lt;=AV302,OR(AND(AQ302&lt;=AW302,AR302=AX302),AR302&lt;AX302),AS302&gt;=AY302,AT302&gt;=AZ302),IF(P302=-1,40,43),""))</f>
        <v/>
      </c>
      <c r="BZ302" s="10" t="str">
        <f t="shared" si="180"/>
        <v/>
      </c>
      <c r="CA302" s="10">
        <f t="shared" si="189"/>
        <v>3</v>
      </c>
      <c r="CB302" s="10">
        <f t="shared" si="190"/>
        <v>3</v>
      </c>
      <c r="CC302" s="10">
        <f t="shared" si="191"/>
        <v>40</v>
      </c>
      <c r="CD302" s="10">
        <f t="shared" si="192"/>
        <v>40</v>
      </c>
    </row>
    <row r="303" spans="2:82" x14ac:dyDescent="0.15">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182"/>
        <v>40</v>
      </c>
      <c r="BP303" s="10">
        <f t="shared" si="183"/>
        <v>40</v>
      </c>
      <c r="BQ303" s="10">
        <f t="shared" si="184"/>
        <v>3</v>
      </c>
      <c r="BR303" s="10">
        <f t="shared" si="185"/>
        <v>40</v>
      </c>
      <c r="BS303" s="10">
        <f t="shared" si="186"/>
        <v>40</v>
      </c>
      <c r="BT303" s="10" t="str">
        <f t="shared" si="187"/>
        <v/>
      </c>
      <c r="BU303" s="10" t="str">
        <f t="shared" si="188"/>
        <v/>
      </c>
      <c r="BV303" s="10"/>
      <c r="BW303" s="10">
        <v>0</v>
      </c>
      <c r="BX303" s="10"/>
      <c r="BY303" s="10" t="str">
        <f t="shared" si="193"/>
        <v/>
      </c>
      <c r="BZ303" s="10" t="str">
        <f t="shared" si="180"/>
        <v/>
      </c>
      <c r="CA303" s="10">
        <f t="shared" si="189"/>
        <v>40</v>
      </c>
      <c r="CB303" s="10">
        <f t="shared" si="190"/>
        <v>3</v>
      </c>
      <c r="CC303" s="10" t="str">
        <f t="shared" si="191"/>
        <v/>
      </c>
      <c r="CD303" s="10" t="str">
        <f t="shared" si="192"/>
        <v/>
      </c>
    </row>
    <row r="304" spans="2:82" x14ac:dyDescent="0.15">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182"/>
        <v>43</v>
      </c>
      <c r="BP304" s="10">
        <f t="shared" si="183"/>
        <v>43</v>
      </c>
      <c r="BQ304" s="10">
        <f t="shared" si="184"/>
        <v>43</v>
      </c>
      <c r="BR304" s="10">
        <f t="shared" si="185"/>
        <v>0</v>
      </c>
      <c r="BS304" s="10">
        <f t="shared" si="186"/>
        <v>43</v>
      </c>
      <c r="BT304" s="10" t="str">
        <f t="shared" si="187"/>
        <v/>
      </c>
      <c r="BU304" s="10" t="str">
        <f t="shared" si="188"/>
        <v/>
      </c>
      <c r="BV304" s="10"/>
      <c r="BW304" s="10">
        <v>43</v>
      </c>
      <c r="BX304" s="10"/>
      <c r="BY304" s="10" t="str">
        <f t="shared" si="193"/>
        <v/>
      </c>
      <c r="BZ304" s="10" t="str">
        <f t="shared" si="180"/>
        <v/>
      </c>
      <c r="CA304" s="10">
        <f t="shared" si="189"/>
        <v>0</v>
      </c>
      <c r="CB304" s="10">
        <f t="shared" si="190"/>
        <v>43</v>
      </c>
      <c r="CC304" s="10" t="str">
        <f t="shared" si="191"/>
        <v/>
      </c>
      <c r="CD304" s="10" t="str">
        <f t="shared" si="192"/>
        <v/>
      </c>
    </row>
    <row r="305" spans="2:82" x14ac:dyDescent="0.15">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182"/>
        <v>40</v>
      </c>
      <c r="BP305" s="10">
        <f t="shared" si="183"/>
        <v>40</v>
      </c>
      <c r="BQ305" s="10">
        <f t="shared" si="184"/>
        <v>3</v>
      </c>
      <c r="BR305" s="10">
        <f t="shared" si="185"/>
        <v>40</v>
      </c>
      <c r="BS305" s="10">
        <f t="shared" si="186"/>
        <v>40</v>
      </c>
      <c r="BT305" s="10" t="str">
        <f t="shared" si="187"/>
        <v/>
      </c>
      <c r="BU305" s="10" t="str">
        <f t="shared" si="188"/>
        <v/>
      </c>
      <c r="BV305" s="10"/>
      <c r="BW305" s="10">
        <v>40</v>
      </c>
      <c r="BX305" s="10"/>
      <c r="BY305" s="10" t="str">
        <f t="shared" si="193"/>
        <v/>
      </c>
      <c r="BZ305" s="10" t="str">
        <f t="shared" si="180"/>
        <v/>
      </c>
      <c r="CA305" s="10" t="str">
        <f t="shared" si="189"/>
        <v/>
      </c>
      <c r="CB305" s="10">
        <f t="shared" si="190"/>
        <v>40</v>
      </c>
      <c r="CC305" s="10">
        <f t="shared" si="191"/>
        <v>3</v>
      </c>
      <c r="CD305" s="10" t="str">
        <f t="shared" si="192"/>
        <v/>
      </c>
    </row>
    <row r="306" spans="2:82" x14ac:dyDescent="0.15">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182"/>
        <v>40</v>
      </c>
      <c r="BP306" s="10">
        <f t="shared" si="183"/>
        <v>40</v>
      </c>
      <c r="BQ306" s="10">
        <f t="shared" si="184"/>
        <v>3</v>
      </c>
      <c r="BR306" s="10">
        <f t="shared" si="185"/>
        <v>40</v>
      </c>
      <c r="BS306" s="10">
        <f t="shared" si="186"/>
        <v>40</v>
      </c>
      <c r="BT306" s="10" t="str">
        <f t="shared" si="187"/>
        <v/>
      </c>
      <c r="BU306" s="10" t="str">
        <f t="shared" si="188"/>
        <v/>
      </c>
      <c r="BV306" s="10"/>
      <c r="BW306" s="10">
        <v>40</v>
      </c>
      <c r="BX306" s="10"/>
      <c r="BY306" s="10" t="str">
        <f t="shared" si="193"/>
        <v/>
      </c>
      <c r="BZ306" s="10" t="str">
        <f t="shared" si="180"/>
        <v/>
      </c>
      <c r="CA306" s="10">
        <f t="shared" si="189"/>
        <v>40</v>
      </c>
      <c r="CB306" s="10">
        <f t="shared" si="190"/>
        <v>3</v>
      </c>
      <c r="CC306" s="10">
        <f t="shared" si="191"/>
        <v>40</v>
      </c>
      <c r="CD306" s="10" t="str">
        <f t="shared" si="192"/>
        <v/>
      </c>
    </row>
    <row r="307" spans="2:82" x14ac:dyDescent="0.15">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182"/>
        <v>40</v>
      </c>
      <c r="BP307" s="10">
        <f t="shared" si="183"/>
        <v>40</v>
      </c>
      <c r="BQ307" s="10">
        <f t="shared" si="184"/>
        <v>3</v>
      </c>
      <c r="BR307" s="10">
        <f t="shared" si="185"/>
        <v>40</v>
      </c>
      <c r="BS307" s="10">
        <f t="shared" si="186"/>
        <v>40</v>
      </c>
      <c r="BT307" s="10" t="str">
        <f t="shared" si="187"/>
        <v/>
      </c>
      <c r="BU307" s="10" t="str">
        <f t="shared" si="188"/>
        <v/>
      </c>
      <c r="BV307" s="10"/>
      <c r="BW307" s="10">
        <v>3</v>
      </c>
      <c r="BX307" s="10"/>
      <c r="BY307" s="10">
        <f t="shared" si="193"/>
        <v>3</v>
      </c>
      <c r="BZ307" s="10">
        <f t="shared" si="180"/>
        <v>3</v>
      </c>
      <c r="CA307" s="10">
        <f t="shared" si="189"/>
        <v>3</v>
      </c>
      <c r="CB307" s="10" t="str">
        <f t="shared" si="190"/>
        <v/>
      </c>
      <c r="CC307" s="10">
        <f t="shared" si="191"/>
        <v>3</v>
      </c>
      <c r="CD307" s="10">
        <f t="shared" si="192"/>
        <v>3</v>
      </c>
    </row>
    <row r="308" spans="2:82" x14ac:dyDescent="0.15">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182"/>
        <v>40</v>
      </c>
      <c r="BP308" s="10">
        <f t="shared" si="183"/>
        <v>40</v>
      </c>
      <c r="BQ308" s="10">
        <f t="shared" si="184"/>
        <v>3</v>
      </c>
      <c r="BR308" s="10">
        <f t="shared" si="185"/>
        <v>40</v>
      </c>
      <c r="BS308" s="10">
        <f t="shared" si="186"/>
        <v>40</v>
      </c>
      <c r="BT308" s="10" t="str">
        <f t="shared" si="187"/>
        <v/>
      </c>
      <c r="BU308" s="10" t="str">
        <f t="shared" si="188"/>
        <v/>
      </c>
      <c r="BV308" s="10"/>
      <c r="BW308" s="10">
        <v>40</v>
      </c>
      <c r="BX308" s="10"/>
      <c r="BY308" s="10" t="str">
        <f t="shared" si="193"/>
        <v/>
      </c>
      <c r="BZ308" s="10" t="str">
        <f t="shared" si="180"/>
        <v/>
      </c>
      <c r="CA308" s="10">
        <f t="shared" si="189"/>
        <v>3</v>
      </c>
      <c r="CB308" s="10">
        <f t="shared" si="190"/>
        <v>3</v>
      </c>
      <c r="CC308" s="10">
        <f t="shared" si="191"/>
        <v>40</v>
      </c>
      <c r="CD308" s="10">
        <f t="shared" si="192"/>
        <v>40</v>
      </c>
    </row>
    <row r="309" spans="2:82" x14ac:dyDescent="0.15">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182"/>
        <v>40</v>
      </c>
      <c r="BP309" s="10">
        <f t="shared" si="183"/>
        <v>40</v>
      </c>
      <c r="BQ309" s="10">
        <f t="shared" si="184"/>
        <v>3</v>
      </c>
      <c r="BR309" s="10">
        <f t="shared" si="185"/>
        <v>40</v>
      </c>
      <c r="BS309" s="10">
        <f t="shared" si="186"/>
        <v>40</v>
      </c>
      <c r="BT309" s="10" t="str">
        <f t="shared" si="187"/>
        <v/>
      </c>
      <c r="BU309" s="10" t="str">
        <f t="shared" si="188"/>
        <v/>
      </c>
      <c r="BV309" s="10"/>
      <c r="BW309" s="10">
        <v>3</v>
      </c>
      <c r="BX309" s="10"/>
      <c r="BY309" s="10" t="str">
        <f t="shared" si="193"/>
        <v/>
      </c>
      <c r="BZ309" s="10" t="str">
        <f t="shared" si="180"/>
        <v/>
      </c>
      <c r="CA309" s="10">
        <f t="shared" si="189"/>
        <v>3</v>
      </c>
      <c r="CB309" s="10">
        <f t="shared" si="190"/>
        <v>3</v>
      </c>
      <c r="CC309" s="10">
        <f t="shared" si="191"/>
        <v>3</v>
      </c>
      <c r="CD309" s="10" t="str">
        <f t="shared" si="192"/>
        <v/>
      </c>
    </row>
    <row r="310" spans="2:82" x14ac:dyDescent="0.15">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182"/>
        <v>40</v>
      </c>
      <c r="BP310" s="10">
        <f t="shared" si="183"/>
        <v>40</v>
      </c>
      <c r="BQ310" s="10">
        <f t="shared" si="184"/>
        <v>3</v>
      </c>
      <c r="BR310" s="10">
        <f t="shared" si="185"/>
        <v>40</v>
      </c>
      <c r="BS310" s="10">
        <f t="shared" si="186"/>
        <v>40</v>
      </c>
      <c r="BT310" s="10" t="str">
        <f t="shared" si="187"/>
        <v/>
      </c>
      <c r="BU310" s="10" t="str">
        <f t="shared" si="188"/>
        <v/>
      </c>
      <c r="BV310" s="10"/>
      <c r="BW310" s="10">
        <v>3</v>
      </c>
      <c r="BX310" s="10"/>
      <c r="BY310" s="10" t="str">
        <f t="shared" si="193"/>
        <v/>
      </c>
      <c r="BZ310" s="10" t="str">
        <f t="shared" si="180"/>
        <v/>
      </c>
      <c r="CA310" s="10">
        <f t="shared" si="189"/>
        <v>3</v>
      </c>
      <c r="CB310" s="10">
        <f t="shared" si="190"/>
        <v>40</v>
      </c>
      <c r="CC310" s="10" t="str">
        <f t="shared" si="191"/>
        <v/>
      </c>
      <c r="CD310" s="10" t="str">
        <f t="shared" si="192"/>
        <v/>
      </c>
    </row>
    <row r="311" spans="2:82" x14ac:dyDescent="0.15">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182"/>
        <v>40</v>
      </c>
      <c r="BP311" s="10">
        <f t="shared" si="183"/>
        <v>40</v>
      </c>
      <c r="BQ311" s="10">
        <f t="shared" si="184"/>
        <v>3</v>
      </c>
      <c r="BR311" s="10">
        <f t="shared" si="185"/>
        <v>40</v>
      </c>
      <c r="BS311" s="10">
        <f t="shared" si="186"/>
        <v>40</v>
      </c>
      <c r="BT311" s="10" t="str">
        <f t="shared" si="187"/>
        <v/>
      </c>
      <c r="BU311" s="10" t="str">
        <f t="shared" si="188"/>
        <v/>
      </c>
      <c r="BV311" s="10"/>
      <c r="BW311" s="10">
        <v>40</v>
      </c>
      <c r="BX311" s="10"/>
      <c r="BY311" s="10" t="str">
        <f t="shared" si="193"/>
        <v/>
      </c>
      <c r="BZ311" s="10" t="str">
        <f t="shared" si="180"/>
        <v/>
      </c>
      <c r="CA311" s="10">
        <f t="shared" si="189"/>
        <v>3</v>
      </c>
      <c r="CB311" s="10">
        <f t="shared" si="190"/>
        <v>40</v>
      </c>
      <c r="CC311" s="10">
        <f t="shared" si="191"/>
        <v>40</v>
      </c>
      <c r="CD311" s="10" t="str">
        <f t="shared" si="192"/>
        <v/>
      </c>
    </row>
    <row r="312" spans="2:82" x14ac:dyDescent="0.15">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182"/>
        <v>40</v>
      </c>
      <c r="BP312" s="10">
        <f t="shared" si="183"/>
        <v>40</v>
      </c>
      <c r="BQ312" s="10">
        <f t="shared" si="184"/>
        <v>3</v>
      </c>
      <c r="BR312" s="10">
        <f t="shared" si="185"/>
        <v>40</v>
      </c>
      <c r="BS312" s="10">
        <f t="shared" si="186"/>
        <v>40</v>
      </c>
      <c r="BT312" s="10" t="str">
        <f t="shared" si="187"/>
        <v/>
      </c>
      <c r="BU312" s="10" t="str">
        <f t="shared" si="188"/>
        <v/>
      </c>
      <c r="BV312" s="10"/>
      <c r="BW312" s="10">
        <v>40</v>
      </c>
      <c r="BX312" s="10"/>
      <c r="BY312" s="10" t="str">
        <f t="shared" si="193"/>
        <v/>
      </c>
      <c r="BZ312" s="10" t="str">
        <f t="shared" si="180"/>
        <v/>
      </c>
      <c r="CA312" s="10">
        <f t="shared" si="189"/>
        <v>3</v>
      </c>
      <c r="CB312" s="10">
        <f t="shared" si="190"/>
        <v>3</v>
      </c>
      <c r="CC312" s="10">
        <f t="shared" si="191"/>
        <v>3</v>
      </c>
      <c r="CD312" s="10">
        <f t="shared" si="192"/>
        <v>40</v>
      </c>
    </row>
    <row r="313" spans="2:82" x14ac:dyDescent="0.15">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182"/>
        <v>40</v>
      </c>
      <c r="BP313" s="10">
        <f t="shared" si="183"/>
        <v>40</v>
      </c>
      <c r="BQ313" s="10">
        <f t="shared" si="184"/>
        <v>3</v>
      </c>
      <c r="BR313" s="10">
        <f t="shared" si="185"/>
        <v>40</v>
      </c>
      <c r="BS313" s="10">
        <f t="shared" si="186"/>
        <v>40</v>
      </c>
      <c r="BT313" s="10" t="str">
        <f t="shared" si="187"/>
        <v/>
      </c>
      <c r="BU313" s="10" t="str">
        <f t="shared" si="188"/>
        <v/>
      </c>
      <c r="BV313" s="10"/>
      <c r="BW313" s="10">
        <v>3</v>
      </c>
      <c r="BX313" s="10"/>
      <c r="BY313" s="10" t="str">
        <f t="shared" si="193"/>
        <v/>
      </c>
      <c r="BZ313" s="10" t="str">
        <f t="shared" si="180"/>
        <v/>
      </c>
      <c r="CA313" s="10">
        <f t="shared" si="189"/>
        <v>3</v>
      </c>
      <c r="CB313" s="10">
        <f t="shared" si="190"/>
        <v>3</v>
      </c>
      <c r="CC313" s="10">
        <f t="shared" si="191"/>
        <v>40</v>
      </c>
      <c r="CD313" s="10" t="str">
        <f t="shared" si="192"/>
        <v/>
      </c>
    </row>
    <row r="314" spans="2:82" x14ac:dyDescent="0.15">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182"/>
        <v>40</v>
      </c>
      <c r="BP314" s="10">
        <f t="shared" si="183"/>
        <v>40</v>
      </c>
      <c r="BQ314" s="10">
        <f t="shared" si="184"/>
        <v>3</v>
      </c>
      <c r="BR314" s="10">
        <f t="shared" si="185"/>
        <v>40</v>
      </c>
      <c r="BS314" s="10">
        <f t="shared" si="186"/>
        <v>40</v>
      </c>
      <c r="BT314" s="10" t="str">
        <f t="shared" si="187"/>
        <v/>
      </c>
      <c r="BU314" s="10" t="str">
        <f t="shared" si="188"/>
        <v/>
      </c>
      <c r="BV314" s="10"/>
      <c r="BW314" s="10">
        <v>3</v>
      </c>
      <c r="BX314" s="10"/>
      <c r="BY314" s="10" t="str">
        <f t="shared" si="193"/>
        <v/>
      </c>
      <c r="BZ314" s="10" t="str">
        <f t="shared" si="180"/>
        <v/>
      </c>
      <c r="CA314" s="10">
        <f t="shared" si="189"/>
        <v>3</v>
      </c>
      <c r="CB314" s="10">
        <f t="shared" si="190"/>
        <v>3</v>
      </c>
      <c r="CC314" s="10">
        <f t="shared" si="191"/>
        <v>40</v>
      </c>
      <c r="CD314" s="10" t="str">
        <f t="shared" si="192"/>
        <v/>
      </c>
    </row>
    <row r="315" spans="2:82" x14ac:dyDescent="0.15">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182"/>
        <v>40</v>
      </c>
      <c r="BP315" s="10">
        <f t="shared" si="183"/>
        <v>40</v>
      </c>
      <c r="BQ315" s="10">
        <f t="shared" si="184"/>
        <v>3</v>
      </c>
      <c r="BR315" s="10">
        <f t="shared" si="185"/>
        <v>40</v>
      </c>
      <c r="BS315" s="10">
        <f t="shared" si="186"/>
        <v>40</v>
      </c>
      <c r="BT315" s="10" t="str">
        <f t="shared" si="187"/>
        <v/>
      </c>
      <c r="BU315" s="10" t="str">
        <f t="shared" si="188"/>
        <v/>
      </c>
      <c r="BV315" s="10"/>
      <c r="BW315" s="10">
        <v>3</v>
      </c>
      <c r="BX315" s="10"/>
      <c r="BY315" s="10">
        <f t="shared" si="193"/>
        <v>3</v>
      </c>
      <c r="BZ315" s="10">
        <f t="shared" si="180"/>
        <v>3</v>
      </c>
      <c r="CA315" s="10">
        <f t="shared" si="189"/>
        <v>3</v>
      </c>
      <c r="CB315" s="10">
        <f t="shared" si="190"/>
        <v>3</v>
      </c>
      <c r="CC315" s="10">
        <f t="shared" si="191"/>
        <v>3</v>
      </c>
      <c r="CD315" s="10" t="str">
        <f t="shared" si="192"/>
        <v/>
      </c>
    </row>
    <row r="316" spans="2:82" x14ac:dyDescent="0.15">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182"/>
        <v>40</v>
      </c>
      <c r="BP316" s="10">
        <f t="shared" si="183"/>
        <v>40</v>
      </c>
      <c r="BQ316" s="10">
        <f t="shared" si="184"/>
        <v>3</v>
      </c>
      <c r="BR316" s="10">
        <f t="shared" si="185"/>
        <v>40</v>
      </c>
      <c r="BS316" s="10">
        <f t="shared" si="186"/>
        <v>40</v>
      </c>
      <c r="BT316" s="10" t="str">
        <f t="shared" si="187"/>
        <v/>
      </c>
      <c r="BU316" s="10" t="str">
        <f t="shared" si="188"/>
        <v/>
      </c>
      <c r="BV316" s="10"/>
      <c r="BW316" s="10">
        <v>40</v>
      </c>
      <c r="BX316" s="10"/>
      <c r="BY316" s="10" t="str">
        <f t="shared" si="193"/>
        <v/>
      </c>
      <c r="BZ316" s="10" t="str">
        <f t="shared" si="180"/>
        <v/>
      </c>
      <c r="CA316" s="10">
        <f t="shared" si="189"/>
        <v>3</v>
      </c>
      <c r="CB316" s="10">
        <f t="shared" si="190"/>
        <v>3</v>
      </c>
      <c r="CC316" s="10">
        <f t="shared" si="191"/>
        <v>3</v>
      </c>
      <c r="CD316" s="10">
        <f t="shared" si="192"/>
        <v>40</v>
      </c>
    </row>
    <row r="317" spans="2:82" x14ac:dyDescent="0.15">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182"/>
        <v>40</v>
      </c>
      <c r="BP317" s="10">
        <f t="shared" si="183"/>
        <v>40</v>
      </c>
      <c r="BQ317" s="10">
        <f t="shared" si="184"/>
        <v>3</v>
      </c>
      <c r="BR317" s="10">
        <f t="shared" si="185"/>
        <v>40</v>
      </c>
      <c r="BS317" s="10">
        <f t="shared" si="186"/>
        <v>40</v>
      </c>
      <c r="BT317" s="10" t="str">
        <f t="shared" si="187"/>
        <v/>
      </c>
      <c r="BU317" s="10" t="str">
        <f t="shared" si="188"/>
        <v/>
      </c>
      <c r="BV317" s="10"/>
      <c r="BW317" s="10">
        <v>3</v>
      </c>
      <c r="BX317" s="10"/>
      <c r="BY317" s="10" t="str">
        <f t="shared" si="193"/>
        <v/>
      </c>
      <c r="BZ317" s="10" t="str">
        <f t="shared" si="180"/>
        <v/>
      </c>
      <c r="CA317" s="10">
        <f t="shared" si="189"/>
        <v>3</v>
      </c>
      <c r="CB317" s="10" t="str">
        <f t="shared" si="190"/>
        <v/>
      </c>
      <c r="CC317" s="10">
        <f t="shared" si="191"/>
        <v>40</v>
      </c>
      <c r="CD317" s="10">
        <f t="shared" si="192"/>
        <v>3</v>
      </c>
    </row>
    <row r="318" spans="2:82" x14ac:dyDescent="0.15">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182"/>
        <v>43</v>
      </c>
      <c r="BP318" s="10">
        <f t="shared" si="183"/>
        <v>43</v>
      </c>
      <c r="BQ318" s="10">
        <f t="shared" si="184"/>
        <v>43</v>
      </c>
      <c r="BR318" s="10">
        <f t="shared" si="185"/>
        <v>0</v>
      </c>
      <c r="BS318" s="10">
        <f t="shared" si="186"/>
        <v>43</v>
      </c>
      <c r="BT318" s="10" t="str">
        <f t="shared" si="187"/>
        <v/>
      </c>
      <c r="BU318" s="10" t="str">
        <f t="shared" si="188"/>
        <v/>
      </c>
      <c r="BV318" s="10"/>
      <c r="BW318" s="10">
        <v>0</v>
      </c>
      <c r="BX318" s="10"/>
      <c r="BY318" s="10" t="str">
        <f t="shared" si="193"/>
        <v/>
      </c>
      <c r="BZ318" s="10" t="str">
        <f t="shared" si="180"/>
        <v/>
      </c>
      <c r="CA318" s="10">
        <f t="shared" si="189"/>
        <v>43</v>
      </c>
      <c r="CB318" s="10" t="str">
        <f t="shared" si="190"/>
        <v/>
      </c>
      <c r="CC318" s="10">
        <f t="shared" si="191"/>
        <v>0</v>
      </c>
      <c r="CD318" s="10">
        <f t="shared" si="192"/>
        <v>0</v>
      </c>
    </row>
    <row r="319" spans="2:82" x14ac:dyDescent="0.15">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182"/>
        <v>40</v>
      </c>
      <c r="BP319" s="10">
        <f t="shared" si="183"/>
        <v>40</v>
      </c>
      <c r="BQ319" s="10">
        <f t="shared" si="184"/>
        <v>3</v>
      </c>
      <c r="BR319" s="10">
        <f t="shared" si="185"/>
        <v>40</v>
      </c>
      <c r="BS319" s="10">
        <f t="shared" si="186"/>
        <v>40</v>
      </c>
      <c r="BT319" s="10" t="str">
        <f t="shared" si="187"/>
        <v/>
      </c>
      <c r="BU319" s="10" t="str">
        <f t="shared" si="188"/>
        <v/>
      </c>
      <c r="BV319" s="10"/>
      <c r="BW319" s="10">
        <v>40</v>
      </c>
      <c r="BX319" s="10"/>
      <c r="BY319" s="10" t="str">
        <f t="shared" si="193"/>
        <v/>
      </c>
      <c r="BZ319" s="10" t="str">
        <f t="shared" si="180"/>
        <v/>
      </c>
      <c r="CA319" s="10">
        <f t="shared" si="189"/>
        <v>3</v>
      </c>
      <c r="CB319" s="10">
        <f t="shared" si="190"/>
        <v>40</v>
      </c>
      <c r="CC319" s="10">
        <f t="shared" si="191"/>
        <v>3</v>
      </c>
      <c r="CD319" s="10" t="str">
        <f t="shared" si="192"/>
        <v/>
      </c>
    </row>
    <row r="320" spans="2:82" x14ac:dyDescent="0.15">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182"/>
        <v>40</v>
      </c>
      <c r="BP320" s="10">
        <f t="shared" si="183"/>
        <v>40</v>
      </c>
      <c r="BQ320" s="10">
        <f t="shared" si="184"/>
        <v>3</v>
      </c>
      <c r="BR320" s="10">
        <f t="shared" si="185"/>
        <v>40</v>
      </c>
      <c r="BS320" s="10">
        <f t="shared" si="186"/>
        <v>40</v>
      </c>
      <c r="BT320" s="10" t="str">
        <f t="shared" si="187"/>
        <v/>
      </c>
      <c r="BU320" s="10" t="str">
        <f t="shared" si="188"/>
        <v/>
      </c>
      <c r="BV320" s="10"/>
      <c r="BW320" s="10">
        <v>3</v>
      </c>
      <c r="BX320" s="10"/>
      <c r="BY320" s="10">
        <f t="shared" si="193"/>
        <v>3</v>
      </c>
      <c r="BZ320" s="10">
        <f t="shared" si="180"/>
        <v>3</v>
      </c>
      <c r="CA320" s="10">
        <f t="shared" si="189"/>
        <v>3</v>
      </c>
      <c r="CB320" s="10">
        <f t="shared" si="190"/>
        <v>3</v>
      </c>
      <c r="CC320" s="10">
        <f t="shared" si="191"/>
        <v>3</v>
      </c>
      <c r="CD320" s="10" t="str">
        <f t="shared" si="192"/>
        <v/>
      </c>
    </row>
    <row r="321" spans="2:82" x14ac:dyDescent="0.15">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182"/>
        <v>40</v>
      </c>
      <c r="BP321" s="10">
        <f t="shared" si="183"/>
        <v>40</v>
      </c>
      <c r="BQ321" s="10">
        <f t="shared" si="184"/>
        <v>3</v>
      </c>
      <c r="BR321" s="10">
        <f t="shared" si="185"/>
        <v>40</v>
      </c>
      <c r="BS321" s="10">
        <f t="shared" si="186"/>
        <v>40</v>
      </c>
      <c r="BT321" s="10" t="str">
        <f t="shared" si="187"/>
        <v/>
      </c>
      <c r="BU321" s="10" t="str">
        <f t="shared" si="188"/>
        <v/>
      </c>
      <c r="BV321" s="10"/>
      <c r="BW321" s="10">
        <v>40</v>
      </c>
      <c r="BX321" s="10"/>
      <c r="BY321" s="10">
        <f t="shared" si="193"/>
        <v>40</v>
      </c>
      <c r="BZ321" s="10">
        <f t="shared" si="180"/>
        <v>40</v>
      </c>
      <c r="CA321" s="10">
        <f t="shared" si="189"/>
        <v>40</v>
      </c>
      <c r="CB321" s="10">
        <f t="shared" si="190"/>
        <v>40</v>
      </c>
      <c r="CC321" s="10">
        <f t="shared" si="191"/>
        <v>40</v>
      </c>
      <c r="CD321" s="10">
        <f t="shared" si="192"/>
        <v>40</v>
      </c>
    </row>
    <row r="322" spans="2:82" x14ac:dyDescent="0.15">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182"/>
        <v>40</v>
      </c>
      <c r="BP322" s="10">
        <f t="shared" si="183"/>
        <v>40</v>
      </c>
      <c r="BQ322" s="10">
        <f t="shared" si="184"/>
        <v>3</v>
      </c>
      <c r="BR322" s="10">
        <f t="shared" si="185"/>
        <v>40</v>
      </c>
      <c r="BS322" s="10">
        <f t="shared" si="186"/>
        <v>40</v>
      </c>
      <c r="BT322" s="10" t="str">
        <f t="shared" si="187"/>
        <v/>
      </c>
      <c r="BU322" s="10" t="str">
        <f t="shared" si="188"/>
        <v/>
      </c>
      <c r="BV322" s="10"/>
      <c r="BW322" s="10">
        <v>40</v>
      </c>
      <c r="BX322" s="10"/>
      <c r="BY322" s="10" t="str">
        <f t="shared" si="193"/>
        <v/>
      </c>
      <c r="BZ322" s="10" t="str">
        <f t="shared" si="180"/>
        <v/>
      </c>
      <c r="CA322" s="10">
        <f t="shared" si="189"/>
        <v>40</v>
      </c>
      <c r="CB322" s="10">
        <f t="shared" si="190"/>
        <v>40</v>
      </c>
      <c r="CC322" s="10">
        <f t="shared" si="191"/>
        <v>3</v>
      </c>
      <c r="CD322" s="10">
        <f t="shared" si="192"/>
        <v>3</v>
      </c>
    </row>
    <row r="323" spans="2:82" x14ac:dyDescent="0.15">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182"/>
        <v>43</v>
      </c>
      <c r="BP323" s="10">
        <f t="shared" si="183"/>
        <v>43</v>
      </c>
      <c r="BQ323" s="10">
        <f t="shared" si="184"/>
        <v>43</v>
      </c>
      <c r="BR323" s="10">
        <f t="shared" si="185"/>
        <v>0</v>
      </c>
      <c r="BS323" s="10">
        <f t="shared" si="186"/>
        <v>43</v>
      </c>
      <c r="BT323" s="10" t="str">
        <f t="shared" si="187"/>
        <v/>
      </c>
      <c r="BU323" s="10" t="str">
        <f t="shared" si="188"/>
        <v/>
      </c>
      <c r="BV323" s="10"/>
      <c r="BW323" s="10">
        <v>0</v>
      </c>
      <c r="BX323" s="10"/>
      <c r="BY323" s="10">
        <f t="shared" si="193"/>
        <v>0</v>
      </c>
      <c r="BZ323" s="10">
        <f t="shared" si="180"/>
        <v>0</v>
      </c>
      <c r="CA323" s="10">
        <f t="shared" si="189"/>
        <v>0</v>
      </c>
      <c r="CB323" s="10">
        <f t="shared" si="190"/>
        <v>0</v>
      </c>
      <c r="CC323" s="10">
        <f t="shared" si="191"/>
        <v>0</v>
      </c>
      <c r="CD323" s="10" t="str">
        <f t="shared" si="192"/>
        <v/>
      </c>
    </row>
    <row r="324" spans="2:82" x14ac:dyDescent="0.15">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182"/>
        <v>40</v>
      </c>
      <c r="BP324" s="10">
        <f t="shared" si="183"/>
        <v>40</v>
      </c>
      <c r="BQ324" s="10">
        <f t="shared" si="184"/>
        <v>3</v>
      </c>
      <c r="BR324" s="10">
        <f t="shared" si="185"/>
        <v>40</v>
      </c>
      <c r="BS324" s="10">
        <f t="shared" si="186"/>
        <v>40</v>
      </c>
      <c r="BT324" s="10" t="str">
        <f t="shared" si="187"/>
        <v/>
      </c>
      <c r="BU324" s="10" t="str">
        <f t="shared" si="188"/>
        <v/>
      </c>
      <c r="BV324" s="10"/>
      <c r="BW324" s="10">
        <v>3</v>
      </c>
      <c r="BX324" s="10"/>
      <c r="BY324" s="10" t="str">
        <f t="shared" si="193"/>
        <v/>
      </c>
      <c r="BZ324" s="10" t="str">
        <f t="shared" si="180"/>
        <v/>
      </c>
      <c r="CA324" s="10">
        <f t="shared" si="189"/>
        <v>3</v>
      </c>
      <c r="CB324" s="10">
        <f t="shared" si="190"/>
        <v>3</v>
      </c>
      <c r="CC324" s="10">
        <f t="shared" si="191"/>
        <v>40</v>
      </c>
      <c r="CD324" s="10" t="str">
        <f t="shared" si="192"/>
        <v/>
      </c>
    </row>
    <row r="325" spans="2:82" x14ac:dyDescent="0.15">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182"/>
        <v>40</v>
      </c>
      <c r="BP325" s="10">
        <f t="shared" si="183"/>
        <v>40</v>
      </c>
      <c r="BQ325" s="10">
        <f t="shared" si="184"/>
        <v>3</v>
      </c>
      <c r="BR325" s="10">
        <f t="shared" si="185"/>
        <v>40</v>
      </c>
      <c r="BS325" s="10">
        <f t="shared" si="186"/>
        <v>40</v>
      </c>
      <c r="BT325" s="10" t="str">
        <f t="shared" si="187"/>
        <v/>
      </c>
      <c r="BU325" s="10" t="str">
        <f t="shared" si="188"/>
        <v/>
      </c>
      <c r="BV325" s="10"/>
      <c r="BW325" s="10">
        <v>40</v>
      </c>
      <c r="BX325" s="10"/>
      <c r="BY325" s="10" t="str">
        <f t="shared" si="193"/>
        <v/>
      </c>
      <c r="BZ325" s="10" t="str">
        <f t="shared" si="180"/>
        <v/>
      </c>
      <c r="CA325" s="10">
        <f t="shared" si="189"/>
        <v>40</v>
      </c>
      <c r="CB325" s="10" t="str">
        <f t="shared" si="190"/>
        <v/>
      </c>
      <c r="CC325" s="10">
        <f t="shared" si="191"/>
        <v>3</v>
      </c>
      <c r="CD325" s="10">
        <f t="shared" si="192"/>
        <v>40</v>
      </c>
    </row>
    <row r="326" spans="2:82" x14ac:dyDescent="0.15">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182"/>
        <v>40</v>
      </c>
      <c r="BP326" s="10">
        <f t="shared" si="183"/>
        <v>40</v>
      </c>
      <c r="BQ326" s="10">
        <f t="shared" si="184"/>
        <v>3</v>
      </c>
      <c r="BR326" s="10">
        <f t="shared" si="185"/>
        <v>40</v>
      </c>
      <c r="BS326" s="10">
        <f t="shared" si="186"/>
        <v>40</v>
      </c>
      <c r="BT326" s="10" t="str">
        <f t="shared" si="187"/>
        <v/>
      </c>
      <c r="BU326" s="10" t="str">
        <f t="shared" si="188"/>
        <v/>
      </c>
      <c r="BV326" s="10"/>
      <c r="BW326" s="10">
        <v>40</v>
      </c>
      <c r="BX326" s="10"/>
      <c r="BY326" s="10" t="str">
        <f t="shared" si="193"/>
        <v/>
      </c>
      <c r="BZ326" s="10" t="str">
        <f t="shared" si="180"/>
        <v/>
      </c>
      <c r="CA326" s="10">
        <f t="shared" si="189"/>
        <v>3</v>
      </c>
      <c r="CB326" s="10">
        <f t="shared" si="190"/>
        <v>40</v>
      </c>
      <c r="CC326" s="10">
        <f t="shared" si="191"/>
        <v>3</v>
      </c>
      <c r="CD326" s="10">
        <f t="shared" si="192"/>
        <v>40</v>
      </c>
    </row>
    <row r="327" spans="2:82" x14ac:dyDescent="0.15">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182"/>
        <v>40</v>
      </c>
      <c r="BP327" s="10">
        <f t="shared" si="183"/>
        <v>40</v>
      </c>
      <c r="BQ327" s="10">
        <f t="shared" si="184"/>
        <v>3</v>
      </c>
      <c r="BR327" s="10">
        <f t="shared" si="185"/>
        <v>40</v>
      </c>
      <c r="BS327" s="10">
        <f t="shared" si="186"/>
        <v>40</v>
      </c>
      <c r="BT327" s="10" t="str">
        <f t="shared" si="187"/>
        <v/>
      </c>
      <c r="BU327" s="10" t="str">
        <f t="shared" si="188"/>
        <v/>
      </c>
      <c r="BV327" s="10"/>
      <c r="BW327" s="10">
        <v>40</v>
      </c>
      <c r="BX327" s="10"/>
      <c r="BY327" s="10" t="str">
        <f t="shared" si="193"/>
        <v/>
      </c>
      <c r="BZ327" s="10" t="str">
        <f t="shared" si="180"/>
        <v/>
      </c>
      <c r="CA327" s="10">
        <f t="shared" si="189"/>
        <v>3</v>
      </c>
      <c r="CB327" s="10">
        <f t="shared" si="190"/>
        <v>40</v>
      </c>
      <c r="CC327" s="10">
        <f t="shared" si="191"/>
        <v>3</v>
      </c>
      <c r="CD327" s="10" t="str">
        <f t="shared" si="192"/>
        <v/>
      </c>
    </row>
    <row r="328" spans="2:82" x14ac:dyDescent="0.15">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182"/>
        <v>43</v>
      </c>
      <c r="BP328" s="10">
        <f t="shared" si="183"/>
        <v>43</v>
      </c>
      <c r="BQ328" s="10">
        <f t="shared" si="184"/>
        <v>43</v>
      </c>
      <c r="BR328" s="10">
        <f t="shared" si="185"/>
        <v>0</v>
      </c>
      <c r="BS328" s="10">
        <f t="shared" si="186"/>
        <v>43</v>
      </c>
      <c r="BT328" s="10" t="str">
        <f t="shared" si="187"/>
        <v/>
      </c>
      <c r="BU328" s="10" t="str">
        <f t="shared" si="188"/>
        <v/>
      </c>
      <c r="BV328" s="10"/>
      <c r="BW328" s="10">
        <v>43</v>
      </c>
      <c r="BX328" s="10"/>
      <c r="BY328" s="10" t="str">
        <f t="shared" si="193"/>
        <v/>
      </c>
      <c r="BZ328" s="10" t="str">
        <f t="shared" si="180"/>
        <v/>
      </c>
      <c r="CA328" s="10">
        <f t="shared" si="189"/>
        <v>0</v>
      </c>
      <c r="CB328" s="10">
        <f t="shared" si="190"/>
        <v>43</v>
      </c>
      <c r="CC328" s="10">
        <f t="shared" si="191"/>
        <v>0</v>
      </c>
      <c r="CD328" s="10">
        <f t="shared" si="192"/>
        <v>43</v>
      </c>
    </row>
    <row r="329" spans="2:82" x14ac:dyDescent="0.15">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182"/>
        <v>40</v>
      </c>
      <c r="BP329" s="10">
        <f t="shared" si="183"/>
        <v>40</v>
      </c>
      <c r="BQ329" s="10">
        <f t="shared" si="184"/>
        <v>3</v>
      </c>
      <c r="BR329" s="10">
        <f t="shared" si="185"/>
        <v>40</v>
      </c>
      <c r="BS329" s="10">
        <f t="shared" si="186"/>
        <v>40</v>
      </c>
      <c r="BT329" s="10" t="str">
        <f t="shared" si="187"/>
        <v/>
      </c>
      <c r="BU329" s="10" t="str">
        <f t="shared" si="188"/>
        <v/>
      </c>
      <c r="BV329" s="10"/>
      <c r="BW329" s="10">
        <v>40</v>
      </c>
      <c r="BX329" s="10"/>
      <c r="BY329" s="77"/>
      <c r="BZ329" s="10">
        <f t="shared" si="180"/>
        <v>40</v>
      </c>
      <c r="CA329" s="10" t="str">
        <f t="shared" si="189"/>
        <v/>
      </c>
      <c r="CB329" s="10" t="str">
        <f t="shared" si="190"/>
        <v/>
      </c>
      <c r="CC329" s="10">
        <f t="shared" si="191"/>
        <v>40</v>
      </c>
      <c r="CD329" s="10" t="str">
        <f t="shared" si="192"/>
        <v/>
      </c>
    </row>
    <row r="330" spans="2:82" x14ac:dyDescent="0.15">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182"/>
        <v>40</v>
      </c>
      <c r="BP330" s="10">
        <f t="shared" si="183"/>
        <v>40</v>
      </c>
      <c r="BQ330" s="10">
        <f t="shared" si="184"/>
        <v>3</v>
      </c>
      <c r="BR330" s="10">
        <f t="shared" si="185"/>
        <v>40</v>
      </c>
      <c r="BS330" s="10">
        <f t="shared" si="186"/>
        <v>40</v>
      </c>
      <c r="BT330" s="10" t="str">
        <f t="shared" si="187"/>
        <v/>
      </c>
      <c r="BU330" s="10" t="str">
        <f t="shared" si="188"/>
        <v/>
      </c>
      <c r="BV330" s="10"/>
      <c r="BW330" s="10">
        <v>3</v>
      </c>
      <c r="BX330" s="10"/>
      <c r="BY330" s="10" t="str">
        <f t="shared" si="193"/>
        <v/>
      </c>
      <c r="BZ330" s="10" t="str">
        <f t="shared" si="180"/>
        <v/>
      </c>
      <c r="CA330" s="10">
        <f t="shared" si="189"/>
        <v>3</v>
      </c>
      <c r="CB330" s="10">
        <f t="shared" si="190"/>
        <v>3</v>
      </c>
      <c r="CC330" s="10">
        <f t="shared" si="191"/>
        <v>3</v>
      </c>
      <c r="CD330" s="10" t="str">
        <f t="shared" si="192"/>
        <v/>
      </c>
    </row>
    <row r="331" spans="2:82" x14ac:dyDescent="0.15">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182"/>
        <v>40</v>
      </c>
      <c r="BP331" s="10">
        <f t="shared" si="183"/>
        <v>40</v>
      </c>
      <c r="BQ331" s="10">
        <f t="shared" si="184"/>
        <v>3</v>
      </c>
      <c r="BR331" s="10">
        <f t="shared" si="185"/>
        <v>40</v>
      </c>
      <c r="BS331" s="10">
        <f t="shared" si="186"/>
        <v>40</v>
      </c>
      <c r="BT331" s="10" t="str">
        <f t="shared" si="187"/>
        <v/>
      </c>
      <c r="BU331" s="10" t="str">
        <f t="shared" si="188"/>
        <v/>
      </c>
      <c r="BV331" s="10"/>
      <c r="BW331" s="10">
        <v>3</v>
      </c>
      <c r="BX331" s="10"/>
      <c r="BY331" s="10" t="str">
        <f t="shared" si="193"/>
        <v/>
      </c>
      <c r="BZ331" s="10" t="str">
        <f t="shared" si="180"/>
        <v/>
      </c>
      <c r="CA331" s="10">
        <f t="shared" si="189"/>
        <v>40</v>
      </c>
      <c r="CB331" s="10">
        <f t="shared" si="190"/>
        <v>3</v>
      </c>
      <c r="CC331" s="10" t="str">
        <f t="shared" si="191"/>
        <v/>
      </c>
      <c r="CD331" s="10" t="str">
        <f t="shared" si="192"/>
        <v/>
      </c>
    </row>
    <row r="332" spans="2:82" x14ac:dyDescent="0.15">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182"/>
        <v>40</v>
      </c>
      <c r="BP332" s="10">
        <f t="shared" si="183"/>
        <v>40</v>
      </c>
      <c r="BQ332" s="10">
        <f t="shared" si="184"/>
        <v>3</v>
      </c>
      <c r="BR332" s="10">
        <f t="shared" si="185"/>
        <v>40</v>
      </c>
      <c r="BS332" s="10">
        <f t="shared" si="186"/>
        <v>40</v>
      </c>
      <c r="BT332" s="10" t="str">
        <f t="shared" si="187"/>
        <v/>
      </c>
      <c r="BU332" s="10" t="str">
        <f t="shared" si="188"/>
        <v/>
      </c>
      <c r="BV332" s="10"/>
      <c r="BW332" s="10">
        <v>3</v>
      </c>
      <c r="BX332" s="10"/>
      <c r="BY332" s="10">
        <f t="shared" si="193"/>
        <v>3</v>
      </c>
      <c r="BZ332" s="10">
        <f t="shared" si="180"/>
        <v>3</v>
      </c>
      <c r="CA332" s="10">
        <f t="shared" si="189"/>
        <v>3</v>
      </c>
      <c r="CB332" s="10" t="str">
        <f t="shared" si="190"/>
        <v/>
      </c>
      <c r="CC332" s="10">
        <f t="shared" si="191"/>
        <v>3</v>
      </c>
      <c r="CD332" s="10">
        <f t="shared" si="192"/>
        <v>3</v>
      </c>
    </row>
    <row r="333" spans="2:82" x14ac:dyDescent="0.15">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182"/>
        <v>43</v>
      </c>
      <c r="BP333" s="10">
        <f t="shared" si="183"/>
        <v>43</v>
      </c>
      <c r="BQ333" s="10">
        <f t="shared" si="184"/>
        <v>43</v>
      </c>
      <c r="BR333" s="10">
        <f t="shared" si="185"/>
        <v>0</v>
      </c>
      <c r="BS333" s="10">
        <f t="shared" si="186"/>
        <v>43</v>
      </c>
      <c r="BT333" s="10" t="str">
        <f t="shared" si="187"/>
        <v/>
      </c>
      <c r="BU333" s="10" t="str">
        <f t="shared" si="188"/>
        <v/>
      </c>
      <c r="BV333" s="10"/>
      <c r="BW333" s="10">
        <v>0</v>
      </c>
      <c r="BX333" s="10"/>
      <c r="BY333" s="10" t="str">
        <f t="shared" ref="BY333:BY396" si="194">IF(AND(AO333&gt;=AU333,AP333&gt;=AV333,OR(AND(AQ333&gt;=AW333,AR333=AX333),AR333&gt;AX333),AS333&lt;=AY333,AT333&lt;=AZ333),IF(P333=-1,3,0),IF(AND(AO333&lt;=AU333,AP333&lt;=AV333,OR(AND(AQ333&lt;=AW333,AR333=AX333),AR333&lt;AX333),AS333&gt;=AY333,AT333&gt;=AZ333),IF(P333=-1,40,43),""))</f>
        <v/>
      </c>
      <c r="BZ333" s="10" t="str">
        <f t="shared" si="180"/>
        <v/>
      </c>
      <c r="CA333" s="10">
        <f t="shared" ref="CA333:CA396" si="195">IF(AP333=AV333,
  IF(AO333=AU333,
    "",
    IF(AO333&gt;AU333,
      IF(P333=-1,3,0),
      IF(P333=-1,40,43)
    )
  ),
  IF(AP333&gt;AV333,
    IF(P333=-1,3,0),
    IF(P333=-1,40,43)
  )
)</f>
        <v>0</v>
      </c>
      <c r="CB333" s="10">
        <f t="shared" ref="CB333:CB396" si="196">IF(AR333=AX333,
  IF(AQ333=AW333,
    "",
    IF(AQ333&gt;AW333,
      IF(P333=-1,3,0),
      IF(P333=-1,40,43)
    )
  ),
  IF(AR333&gt;AX333,
    IF(P333=-1,3,0),
    IF(P333=-1,40,43)
  )
)</f>
        <v>0</v>
      </c>
      <c r="CC333" s="10">
        <f t="shared" ref="CC333:CC396" si="197">IF(AP333=AV333,
  IF(AS333=AY333,
    "",
    IF(AS333&lt;AY333,
      IF(P333=-1,3,0),
      IF(P333=-1,40,43)
    )
  ),
  ""
)</f>
        <v>43</v>
      </c>
      <c r="CD333" s="10" t="str">
        <f t="shared" ref="CD333:CD396" si="198">IF(AND(AP333=AV333,AR333=AX333,AQ333&lt;&gt;0,AW333&lt;&gt;0),
  IF(AT333=AZ333,
    "",
    IF(AT333&lt;AZ333,
      IF(P333=-1,3,0),
      IF(P333=-1,40,43)
    )
  ),
  ""
)</f>
        <v/>
      </c>
    </row>
    <row r="334" spans="2:82" x14ac:dyDescent="0.15">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182"/>
        <v>40</v>
      </c>
      <c r="BP334" s="10">
        <f t="shared" si="183"/>
        <v>40</v>
      </c>
      <c r="BQ334" s="10">
        <f t="shared" si="184"/>
        <v>3</v>
      </c>
      <c r="BR334" s="10">
        <f t="shared" si="185"/>
        <v>40</v>
      </c>
      <c r="BS334" s="10">
        <f t="shared" si="186"/>
        <v>40</v>
      </c>
      <c r="BT334" s="10" t="str">
        <f t="shared" si="187"/>
        <v/>
      </c>
      <c r="BU334" s="10" t="str">
        <f t="shared" si="188"/>
        <v/>
      </c>
      <c r="BV334" s="10"/>
      <c r="BW334" s="10">
        <v>40</v>
      </c>
      <c r="BX334" s="10"/>
      <c r="BY334" s="10" t="str">
        <f t="shared" si="194"/>
        <v/>
      </c>
      <c r="BZ334" s="10" t="str">
        <f t="shared" si="180"/>
        <v/>
      </c>
      <c r="CA334" s="10">
        <f t="shared" si="195"/>
        <v>3</v>
      </c>
      <c r="CB334" s="10" t="str">
        <f t="shared" si="196"/>
        <v/>
      </c>
      <c r="CC334" s="10">
        <f t="shared" si="197"/>
        <v>3</v>
      </c>
      <c r="CD334" s="10">
        <f t="shared" si="198"/>
        <v>40</v>
      </c>
    </row>
    <row r="335" spans="2:82" x14ac:dyDescent="0.15">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182"/>
        <v>40</v>
      </c>
      <c r="BP335" s="10">
        <f t="shared" si="183"/>
        <v>40</v>
      </c>
      <c r="BQ335" s="10">
        <f t="shared" si="184"/>
        <v>3</v>
      </c>
      <c r="BR335" s="10">
        <f t="shared" si="185"/>
        <v>40</v>
      </c>
      <c r="BS335" s="10">
        <f t="shared" si="186"/>
        <v>40</v>
      </c>
      <c r="BT335" s="10" t="str">
        <f t="shared" si="187"/>
        <v/>
      </c>
      <c r="BU335" s="10" t="str">
        <f t="shared" si="188"/>
        <v/>
      </c>
      <c r="BV335" s="10"/>
      <c r="BW335" s="10">
        <v>3</v>
      </c>
      <c r="BX335" s="10"/>
      <c r="BY335" s="10" t="str">
        <f t="shared" si="194"/>
        <v/>
      </c>
      <c r="BZ335" s="10" t="str">
        <f t="shared" si="180"/>
        <v/>
      </c>
      <c r="CA335" s="10">
        <f t="shared" si="195"/>
        <v>3</v>
      </c>
      <c r="CB335" s="10">
        <f t="shared" si="196"/>
        <v>3</v>
      </c>
      <c r="CC335" s="10">
        <f t="shared" si="197"/>
        <v>3</v>
      </c>
      <c r="CD335" s="10" t="str">
        <f t="shared" si="198"/>
        <v/>
      </c>
    </row>
    <row r="336" spans="2:82" x14ac:dyDescent="0.15">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182"/>
        <v>40</v>
      </c>
      <c r="BP336" s="10">
        <f t="shared" si="183"/>
        <v>40</v>
      </c>
      <c r="BQ336" s="10">
        <f t="shared" si="184"/>
        <v>3</v>
      </c>
      <c r="BR336" s="10">
        <f t="shared" si="185"/>
        <v>40</v>
      </c>
      <c r="BS336" s="10">
        <f t="shared" si="186"/>
        <v>40</v>
      </c>
      <c r="BT336" s="10" t="str">
        <f t="shared" si="187"/>
        <v/>
      </c>
      <c r="BU336" s="10" t="str">
        <f t="shared" si="188"/>
        <v/>
      </c>
      <c r="BV336" s="10"/>
      <c r="BW336" s="10">
        <v>3</v>
      </c>
      <c r="BX336" s="10"/>
      <c r="BY336" s="10" t="str">
        <f t="shared" si="194"/>
        <v/>
      </c>
      <c r="BZ336" s="10" t="str">
        <f t="shared" si="180"/>
        <v/>
      </c>
      <c r="CA336" s="10">
        <f t="shared" si="195"/>
        <v>3</v>
      </c>
      <c r="CB336" s="10">
        <f t="shared" si="196"/>
        <v>3</v>
      </c>
      <c r="CC336" s="10">
        <f t="shared" si="197"/>
        <v>3</v>
      </c>
      <c r="CD336" s="10" t="str">
        <f t="shared" si="198"/>
        <v/>
      </c>
    </row>
    <row r="337" spans="2:82" x14ac:dyDescent="0.15">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182"/>
        <v>40</v>
      </c>
      <c r="BP337" s="10">
        <f t="shared" si="183"/>
        <v>40</v>
      </c>
      <c r="BQ337" s="10">
        <f t="shared" si="184"/>
        <v>3</v>
      </c>
      <c r="BR337" s="10">
        <f t="shared" si="185"/>
        <v>40</v>
      </c>
      <c r="BS337" s="10">
        <f t="shared" si="186"/>
        <v>40</v>
      </c>
      <c r="BT337" s="10" t="str">
        <f t="shared" si="187"/>
        <v/>
      </c>
      <c r="BU337" s="10" t="str">
        <f t="shared" si="188"/>
        <v/>
      </c>
      <c r="BV337" s="10"/>
      <c r="BW337" s="10">
        <v>40</v>
      </c>
      <c r="BX337" s="10"/>
      <c r="BY337" s="77"/>
      <c r="BZ337" s="10">
        <f t="shared" si="180"/>
        <v>40</v>
      </c>
      <c r="CA337" s="10" t="str">
        <f t="shared" si="195"/>
        <v/>
      </c>
      <c r="CB337" s="10" t="str">
        <f t="shared" si="196"/>
        <v/>
      </c>
      <c r="CC337" s="10">
        <f t="shared" si="197"/>
        <v>40</v>
      </c>
      <c r="CD337" s="10">
        <f t="shared" si="198"/>
        <v>40</v>
      </c>
    </row>
    <row r="338" spans="2:82" x14ac:dyDescent="0.15">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182"/>
        <v>43</v>
      </c>
      <c r="BP338" s="10">
        <f t="shared" si="183"/>
        <v>43</v>
      </c>
      <c r="BQ338" s="10">
        <f t="shared" si="184"/>
        <v>43</v>
      </c>
      <c r="BR338" s="10">
        <f t="shared" si="185"/>
        <v>0</v>
      </c>
      <c r="BS338" s="10">
        <f t="shared" si="186"/>
        <v>43</v>
      </c>
      <c r="BT338" s="10" t="str">
        <f t="shared" si="187"/>
        <v/>
      </c>
      <c r="BU338" s="10" t="str">
        <f t="shared" si="188"/>
        <v/>
      </c>
      <c r="BV338" s="10"/>
      <c r="BW338" s="10">
        <v>43</v>
      </c>
      <c r="BX338" s="10"/>
      <c r="BY338" s="77"/>
      <c r="BZ338" s="10">
        <f t="shared" si="180"/>
        <v>43</v>
      </c>
      <c r="CA338" s="10">
        <f t="shared" si="195"/>
        <v>43</v>
      </c>
      <c r="CB338" s="10" t="str">
        <f t="shared" si="196"/>
        <v/>
      </c>
      <c r="CC338" s="10">
        <f t="shared" si="197"/>
        <v>43</v>
      </c>
      <c r="CD338" s="10">
        <f t="shared" si="198"/>
        <v>43</v>
      </c>
    </row>
    <row r="339" spans="2:82" x14ac:dyDescent="0.15">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182"/>
        <v>40</v>
      </c>
      <c r="BP339" s="10">
        <f t="shared" si="183"/>
        <v>40</v>
      </c>
      <c r="BQ339" s="10">
        <f t="shared" si="184"/>
        <v>3</v>
      </c>
      <c r="BR339" s="10">
        <f t="shared" si="185"/>
        <v>40</v>
      </c>
      <c r="BS339" s="10">
        <f t="shared" si="186"/>
        <v>40</v>
      </c>
      <c r="BT339" s="10" t="str">
        <f t="shared" si="187"/>
        <v/>
      </c>
      <c r="BU339" s="10" t="str">
        <f t="shared" si="188"/>
        <v/>
      </c>
      <c r="BV339" s="10"/>
      <c r="BW339" s="10">
        <v>40</v>
      </c>
      <c r="BX339" s="10"/>
      <c r="BY339" s="10" t="str">
        <f t="shared" si="194"/>
        <v/>
      </c>
      <c r="BZ339" s="10" t="str">
        <f t="shared" ref="BZ339:BZ402" si="199">IF(AND(AO339&gt;=AU339,AP339&gt;=AV339,OR(AND(AQ339&gt;=AW339,AR339=AX339),AR339&gt;AX339),AS339&lt;=AY339,AT339&lt;=AZ339),IF(P339=-1,3,0),IF(AND(AO339&lt;=AU339,AP339&lt;=AV339,OR(AND(AQ339&lt;=AW339,AR339=AX339),AR339&lt;AX339),AS339&gt;=AY339,AT339&gt;=AZ339),IF(P339=-1,40,43),""))</f>
        <v/>
      </c>
      <c r="CA339" s="10">
        <f t="shared" si="195"/>
        <v>3</v>
      </c>
      <c r="CB339" s="10">
        <f t="shared" si="196"/>
        <v>40</v>
      </c>
      <c r="CC339" s="10">
        <f t="shared" si="197"/>
        <v>3</v>
      </c>
      <c r="CD339" s="10" t="str">
        <f t="shared" si="198"/>
        <v/>
      </c>
    </row>
    <row r="340" spans="2:82" x14ac:dyDescent="0.15">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182"/>
        <v>43</v>
      </c>
      <c r="BP340" s="10">
        <f t="shared" si="183"/>
        <v>43</v>
      </c>
      <c r="BQ340" s="10">
        <f t="shared" si="184"/>
        <v>43</v>
      </c>
      <c r="BR340" s="10">
        <f t="shared" si="185"/>
        <v>0</v>
      </c>
      <c r="BS340" s="10">
        <f t="shared" si="186"/>
        <v>43</v>
      </c>
      <c r="BT340" s="10" t="str">
        <f t="shared" si="187"/>
        <v/>
      </c>
      <c r="BU340" s="10" t="str">
        <f t="shared" si="188"/>
        <v/>
      </c>
      <c r="BV340" s="10"/>
      <c r="BW340" s="10">
        <v>43</v>
      </c>
      <c r="BX340" s="10"/>
      <c r="BY340" s="77"/>
      <c r="BZ340" s="10">
        <f t="shared" si="199"/>
        <v>43</v>
      </c>
      <c r="CA340" s="10">
        <f t="shared" si="195"/>
        <v>43</v>
      </c>
      <c r="CB340" s="10">
        <f t="shared" si="196"/>
        <v>43</v>
      </c>
      <c r="CC340" s="10">
        <f t="shared" si="197"/>
        <v>43</v>
      </c>
      <c r="CD340" s="10" t="str">
        <f t="shared" si="198"/>
        <v/>
      </c>
    </row>
    <row r="341" spans="2:82" x14ac:dyDescent="0.15">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182"/>
        <v>40</v>
      </c>
      <c r="BP341" s="10">
        <f t="shared" si="183"/>
        <v>40</v>
      </c>
      <c r="BQ341" s="10">
        <f t="shared" si="184"/>
        <v>3</v>
      </c>
      <c r="BR341" s="10">
        <f t="shared" si="185"/>
        <v>40</v>
      </c>
      <c r="BS341" s="10">
        <f t="shared" si="186"/>
        <v>40</v>
      </c>
      <c r="BT341" s="10" t="str">
        <f t="shared" si="187"/>
        <v/>
      </c>
      <c r="BU341" s="10" t="str">
        <f t="shared" si="188"/>
        <v/>
      </c>
      <c r="BV341" s="10"/>
      <c r="BW341" s="10">
        <v>40</v>
      </c>
      <c r="BX341" s="10"/>
      <c r="BY341" s="77"/>
      <c r="BZ341" s="10">
        <f t="shared" si="199"/>
        <v>40</v>
      </c>
      <c r="CA341" s="10">
        <f t="shared" si="195"/>
        <v>40</v>
      </c>
      <c r="CB341" s="10">
        <f t="shared" si="196"/>
        <v>40</v>
      </c>
      <c r="CC341" s="10">
        <f t="shared" si="197"/>
        <v>40</v>
      </c>
      <c r="CD341" s="10" t="str">
        <f t="shared" si="198"/>
        <v/>
      </c>
    </row>
    <row r="342" spans="2:82" x14ac:dyDescent="0.15">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182"/>
        <v>40</v>
      </c>
      <c r="BP342" s="10">
        <f t="shared" si="183"/>
        <v>40</v>
      </c>
      <c r="BQ342" s="10">
        <f t="shared" si="184"/>
        <v>3</v>
      </c>
      <c r="BR342" s="10">
        <f t="shared" si="185"/>
        <v>40</v>
      </c>
      <c r="BS342" s="10">
        <f t="shared" si="186"/>
        <v>40</v>
      </c>
      <c r="BT342" s="10" t="str">
        <f t="shared" si="187"/>
        <v/>
      </c>
      <c r="BU342" s="10" t="str">
        <f t="shared" si="188"/>
        <v/>
      </c>
      <c r="BV342" s="10"/>
      <c r="BW342" s="10">
        <v>40</v>
      </c>
      <c r="BX342" s="10"/>
      <c r="BY342" s="10" t="str">
        <f t="shared" si="194"/>
        <v/>
      </c>
      <c r="BZ342" s="10" t="str">
        <f t="shared" si="199"/>
        <v/>
      </c>
      <c r="CA342" s="10">
        <f t="shared" si="195"/>
        <v>3</v>
      </c>
      <c r="CB342" s="10">
        <f t="shared" si="196"/>
        <v>40</v>
      </c>
      <c r="CC342" s="10">
        <f t="shared" si="197"/>
        <v>40</v>
      </c>
      <c r="CD342" s="10">
        <f t="shared" si="198"/>
        <v>40</v>
      </c>
    </row>
    <row r="343" spans="2:82" x14ac:dyDescent="0.15">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182"/>
        <v>40</v>
      </c>
      <c r="BP343" s="10">
        <f t="shared" si="183"/>
        <v>40</v>
      </c>
      <c r="BQ343" s="10">
        <f t="shared" si="184"/>
        <v>3</v>
      </c>
      <c r="BR343" s="10">
        <f t="shared" si="185"/>
        <v>40</v>
      </c>
      <c r="BS343" s="10">
        <f t="shared" si="186"/>
        <v>40</v>
      </c>
      <c r="BT343" s="10" t="str">
        <f t="shared" si="187"/>
        <v/>
      </c>
      <c r="BU343" s="10" t="str">
        <f t="shared" si="188"/>
        <v/>
      </c>
      <c r="BV343" s="10"/>
      <c r="BW343" s="10">
        <v>40</v>
      </c>
      <c r="BX343" s="10"/>
      <c r="BY343" s="10" t="str">
        <f t="shared" si="194"/>
        <v/>
      </c>
      <c r="BZ343" s="10" t="str">
        <f t="shared" si="199"/>
        <v/>
      </c>
      <c r="CA343" s="10">
        <f t="shared" si="195"/>
        <v>40</v>
      </c>
      <c r="CB343" s="10">
        <f t="shared" si="196"/>
        <v>3</v>
      </c>
      <c r="CC343" s="10">
        <f t="shared" si="197"/>
        <v>40</v>
      </c>
      <c r="CD343" s="10" t="str">
        <f t="shared" si="198"/>
        <v/>
      </c>
    </row>
    <row r="344" spans="2:82" x14ac:dyDescent="0.15">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182"/>
        <v>43</v>
      </c>
      <c r="BP344" s="10">
        <f t="shared" si="183"/>
        <v>43</v>
      </c>
      <c r="BQ344" s="10">
        <f t="shared" si="184"/>
        <v>43</v>
      </c>
      <c r="BR344" s="10">
        <f t="shared" si="185"/>
        <v>0</v>
      </c>
      <c r="BS344" s="10">
        <f t="shared" si="186"/>
        <v>43</v>
      </c>
      <c r="BT344" s="10" t="str">
        <f t="shared" si="187"/>
        <v/>
      </c>
      <c r="BU344" s="10" t="str">
        <f t="shared" si="188"/>
        <v/>
      </c>
      <c r="BV344" s="10"/>
      <c r="BW344" s="10">
        <v>0</v>
      </c>
      <c r="BX344" s="10"/>
      <c r="BY344" s="10" t="str">
        <f t="shared" si="194"/>
        <v/>
      </c>
      <c r="BZ344" s="10" t="str">
        <f t="shared" si="199"/>
        <v/>
      </c>
      <c r="CA344" s="10">
        <f t="shared" si="195"/>
        <v>0</v>
      </c>
      <c r="CB344" s="10">
        <f t="shared" si="196"/>
        <v>0</v>
      </c>
      <c r="CC344" s="10">
        <f t="shared" si="197"/>
        <v>0</v>
      </c>
      <c r="CD344" s="10" t="str">
        <f t="shared" si="198"/>
        <v/>
      </c>
    </row>
    <row r="345" spans="2:82" x14ac:dyDescent="0.15">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182"/>
        <v>43</v>
      </c>
      <c r="BP345" s="10">
        <f t="shared" si="183"/>
        <v>43</v>
      </c>
      <c r="BQ345" s="10">
        <f t="shared" si="184"/>
        <v>43</v>
      </c>
      <c r="BR345" s="10">
        <f t="shared" si="185"/>
        <v>0</v>
      </c>
      <c r="BS345" s="10">
        <f t="shared" si="186"/>
        <v>43</v>
      </c>
      <c r="BT345" s="10" t="str">
        <f t="shared" si="187"/>
        <v/>
      </c>
      <c r="BU345" s="10" t="str">
        <f t="shared" si="188"/>
        <v/>
      </c>
      <c r="BV345" s="10"/>
      <c r="BW345" s="10">
        <v>43</v>
      </c>
      <c r="BX345" s="10"/>
      <c r="BY345" s="77"/>
      <c r="BZ345" s="10">
        <f t="shared" si="199"/>
        <v>43</v>
      </c>
      <c r="CA345" s="10" t="str">
        <f t="shared" si="195"/>
        <v/>
      </c>
      <c r="CB345" s="10" t="str">
        <f t="shared" si="196"/>
        <v/>
      </c>
      <c r="CC345" s="10">
        <f t="shared" si="197"/>
        <v>43</v>
      </c>
      <c r="CD345" s="10" t="str">
        <f t="shared" si="198"/>
        <v/>
      </c>
    </row>
    <row r="346" spans="2:82" x14ac:dyDescent="0.15">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182"/>
        <v>43</v>
      </c>
      <c r="BP346" s="10">
        <f t="shared" si="183"/>
        <v>43</v>
      </c>
      <c r="BQ346" s="10">
        <f t="shared" si="184"/>
        <v>43</v>
      </c>
      <c r="BR346" s="10">
        <f t="shared" si="185"/>
        <v>0</v>
      </c>
      <c r="BS346" s="10">
        <f t="shared" si="186"/>
        <v>43</v>
      </c>
      <c r="BT346" s="10" t="str">
        <f t="shared" si="187"/>
        <v/>
      </c>
      <c r="BU346" s="10" t="str">
        <f t="shared" si="188"/>
        <v/>
      </c>
      <c r="BV346" s="10"/>
      <c r="BW346" s="10">
        <v>0</v>
      </c>
      <c r="BX346" s="10"/>
      <c r="BY346" s="10">
        <f t="shared" si="194"/>
        <v>0</v>
      </c>
      <c r="BZ346" s="10">
        <f t="shared" si="199"/>
        <v>0</v>
      </c>
      <c r="CA346" s="10">
        <f t="shared" si="195"/>
        <v>0</v>
      </c>
      <c r="CB346" s="10">
        <f t="shared" si="196"/>
        <v>0</v>
      </c>
      <c r="CC346" s="10">
        <f t="shared" si="197"/>
        <v>0</v>
      </c>
      <c r="CD346" s="10" t="str">
        <f t="shared" si="198"/>
        <v/>
      </c>
    </row>
    <row r="347" spans="2:82" x14ac:dyDescent="0.15">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00">IF(ABS(MAX(BA347:BF347))&gt;ABS(MIN(BA347:BF347)),IF(P347&lt;0,IF(BA347=MAX(BA347:BF347),3,IF(BF347=MAX(BA347:BF347),40,"")),IF(BC347=MAX(BA347:BF347),0,IF(BD347=MAX(BA347:BF347),43,""))),IF(P347&lt;0,IF(BA347=MIN(BA347:BF347),40,IF(BF347=MIN(BA347:BF347),3,"")),IF(BC347=MIN(BA347:BF347),43,IF(BD347=MIN(BA347:BF347),0,""))))</f>
        <v>43</v>
      </c>
      <c r="BP347" s="10">
        <f t="shared" ref="BP347:BP410" si="201" xml:space="preserve">
IF(P347&lt;0,
 IF(BA347&gt;BF347,3,40),
 IF(BC347&gt;BD347,0,43)
)</f>
        <v>43</v>
      </c>
      <c r="BQ347" s="10">
        <f t="shared" ref="BQ347:BQ410" si="202" xml:space="preserve">
IF(P347&lt;0,
 IF(OR(BA347=MAX(BA347:BF347),BD347=MAX(BA347:BF347),BE347=MAX(BA347:BF347)),
  3,40),
 IF(OR(BA347=MAX(BA347:BF347),BB347=MAX(BA347:BF347),BD347=MAX(BA347:BF347)),
  43,0)
)</f>
        <v>43</v>
      </c>
      <c r="BR347" s="10">
        <f t="shared" ref="BR347:BR410" si="203" xml:space="preserve">
IF(P347&lt;0,
 IF(OR(BA347=MIN(BA347:BF347),BD347=MIN(BA347:BF347),BE347=MIN(BA347:BF347)),
  40,3),
 IF(OR(BA347=MIN(BA347:BF347),BB347=MIN(BA347:BF347),BD347=MIN(BA347:BF347)),
  0,43)
)</f>
        <v>0</v>
      </c>
      <c r="BS347" s="10">
        <f t="shared" ref="BS347:BS410" si="204" xml:space="preserve">
IF(P347&lt;0,
 IF(BA347=MIN(BA347:BF347),
  40,
  IF(BF347=MIN(BA347:BF347),
  3,"")),
 IF(BC347=MIN(BA347:BF347),
  43,
  IF(BD347=MIN(BA347:BF347),
  0,""))
)</f>
        <v>43</v>
      </c>
      <c r="BT347" s="10" t="str">
        <f t="shared" ref="BT347:BT410" si="205">IF(COUNTIF(BP347:BR347,"="&amp;BP347)=3,BP347,"")</f>
        <v/>
      </c>
      <c r="BU347" s="10" t="str">
        <f t="shared" ref="BU347:BU410" si="206">IF(COUNTIF(BP347:BS347,"="&amp;BP347)=4,BP347,"")</f>
        <v/>
      </c>
      <c r="BV347" s="10"/>
      <c r="BW347" s="10">
        <v>43</v>
      </c>
      <c r="BX347" s="10"/>
      <c r="BY347" s="10" t="str">
        <f t="shared" si="194"/>
        <v/>
      </c>
      <c r="BZ347" s="10" t="str">
        <f t="shared" si="199"/>
        <v/>
      </c>
      <c r="CA347" s="10">
        <f t="shared" si="195"/>
        <v>43</v>
      </c>
      <c r="CB347" s="10">
        <f t="shared" si="196"/>
        <v>43</v>
      </c>
      <c r="CC347" s="10" t="str">
        <f t="shared" si="197"/>
        <v/>
      </c>
      <c r="CD347" s="10" t="str">
        <f t="shared" si="198"/>
        <v/>
      </c>
    </row>
    <row r="348" spans="2:82" x14ac:dyDescent="0.15">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00"/>
        <v>43</v>
      </c>
      <c r="BP348" s="10">
        <f t="shared" si="201"/>
        <v>43</v>
      </c>
      <c r="BQ348" s="10">
        <f t="shared" si="202"/>
        <v>43</v>
      </c>
      <c r="BR348" s="10">
        <f t="shared" si="203"/>
        <v>0</v>
      </c>
      <c r="BS348" s="10">
        <f t="shared" si="204"/>
        <v>43</v>
      </c>
      <c r="BT348" s="10" t="str">
        <f t="shared" si="205"/>
        <v/>
      </c>
      <c r="BU348" s="10" t="str">
        <f t="shared" si="206"/>
        <v/>
      </c>
      <c r="BV348" s="10"/>
      <c r="BW348" s="10">
        <v>0</v>
      </c>
      <c r="BX348" s="10"/>
      <c r="BY348" s="77"/>
      <c r="BZ348" s="10">
        <f t="shared" si="199"/>
        <v>0</v>
      </c>
      <c r="CA348" s="10">
        <f t="shared" si="195"/>
        <v>0</v>
      </c>
      <c r="CB348" s="10" t="str">
        <f t="shared" si="196"/>
        <v/>
      </c>
      <c r="CC348" s="10">
        <f t="shared" si="197"/>
        <v>0</v>
      </c>
      <c r="CD348" s="10" t="str">
        <f t="shared" si="198"/>
        <v/>
      </c>
    </row>
    <row r="349" spans="2:82" x14ac:dyDescent="0.15">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00"/>
        <v>40</v>
      </c>
      <c r="BP349" s="10">
        <f t="shared" si="201"/>
        <v>40</v>
      </c>
      <c r="BQ349" s="10">
        <f t="shared" si="202"/>
        <v>3</v>
      </c>
      <c r="BR349" s="10">
        <f t="shared" si="203"/>
        <v>40</v>
      </c>
      <c r="BS349" s="10">
        <f t="shared" si="204"/>
        <v>40</v>
      </c>
      <c r="BT349" s="10" t="str">
        <f t="shared" si="205"/>
        <v/>
      </c>
      <c r="BU349" s="10" t="str">
        <f t="shared" si="206"/>
        <v/>
      </c>
      <c r="BV349" s="10"/>
      <c r="BW349" s="10">
        <v>3</v>
      </c>
      <c r="BX349" s="10"/>
      <c r="BY349" s="10">
        <f t="shared" si="194"/>
        <v>3</v>
      </c>
      <c r="BZ349" s="10">
        <f t="shared" si="199"/>
        <v>3</v>
      </c>
      <c r="CA349" s="10">
        <f t="shared" si="195"/>
        <v>3</v>
      </c>
      <c r="CB349" s="10">
        <f t="shared" si="196"/>
        <v>3</v>
      </c>
      <c r="CC349" s="10">
        <f t="shared" si="197"/>
        <v>3</v>
      </c>
      <c r="CD349" s="10" t="str">
        <f t="shared" si="198"/>
        <v/>
      </c>
    </row>
    <row r="350" spans="2:82" x14ac:dyDescent="0.15">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00"/>
        <v>40</v>
      </c>
      <c r="BP350" s="10">
        <f t="shared" si="201"/>
        <v>40</v>
      </c>
      <c r="BQ350" s="10">
        <f t="shared" si="202"/>
        <v>3</v>
      </c>
      <c r="BR350" s="10">
        <f t="shared" si="203"/>
        <v>40</v>
      </c>
      <c r="BS350" s="10">
        <f t="shared" si="204"/>
        <v>40</v>
      </c>
      <c r="BT350" s="10" t="str">
        <f t="shared" si="205"/>
        <v/>
      </c>
      <c r="BU350" s="10" t="str">
        <f t="shared" si="206"/>
        <v/>
      </c>
      <c r="BV350" s="10"/>
      <c r="BW350" s="10">
        <v>40</v>
      </c>
      <c r="BX350" s="10"/>
      <c r="BY350" s="10" t="str">
        <f t="shared" si="194"/>
        <v/>
      </c>
      <c r="BZ350" s="10" t="str">
        <f t="shared" si="199"/>
        <v/>
      </c>
      <c r="CA350" s="10">
        <f t="shared" si="195"/>
        <v>40</v>
      </c>
      <c r="CB350" s="10">
        <f t="shared" si="196"/>
        <v>40</v>
      </c>
      <c r="CC350" s="10" t="str">
        <f t="shared" si="197"/>
        <v/>
      </c>
      <c r="CD350" s="10" t="str">
        <f t="shared" si="198"/>
        <v/>
      </c>
    </row>
    <row r="351" spans="2:82" x14ac:dyDescent="0.15">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00"/>
        <v>43</v>
      </c>
      <c r="BP351" s="10">
        <f t="shared" si="201"/>
        <v>43</v>
      </c>
      <c r="BQ351" s="10">
        <f t="shared" si="202"/>
        <v>43</v>
      </c>
      <c r="BR351" s="10">
        <f t="shared" si="203"/>
        <v>0</v>
      </c>
      <c r="BS351" s="10">
        <f t="shared" si="204"/>
        <v>43</v>
      </c>
      <c r="BT351" s="10" t="str">
        <f t="shared" si="205"/>
        <v/>
      </c>
      <c r="BU351" s="10" t="str">
        <f t="shared" si="206"/>
        <v/>
      </c>
      <c r="BV351" s="10"/>
      <c r="BW351" s="10">
        <v>43</v>
      </c>
      <c r="BX351" s="10"/>
      <c r="BY351" s="10" t="str">
        <f t="shared" si="194"/>
        <v/>
      </c>
      <c r="BZ351" s="10" t="str">
        <f t="shared" si="199"/>
        <v/>
      </c>
      <c r="CA351" s="10">
        <f t="shared" si="195"/>
        <v>43</v>
      </c>
      <c r="CB351" s="10">
        <f t="shared" si="196"/>
        <v>43</v>
      </c>
      <c r="CC351" s="10" t="str">
        <f t="shared" si="197"/>
        <v/>
      </c>
      <c r="CD351" s="10" t="str">
        <f t="shared" si="198"/>
        <v/>
      </c>
    </row>
    <row r="352" spans="2:82" x14ac:dyDescent="0.15">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00"/>
        <v>43</v>
      </c>
      <c r="BP352" s="10">
        <f t="shared" si="201"/>
        <v>43</v>
      </c>
      <c r="BQ352" s="10">
        <f t="shared" si="202"/>
        <v>43</v>
      </c>
      <c r="BR352" s="10">
        <f t="shared" si="203"/>
        <v>0</v>
      </c>
      <c r="BS352" s="10">
        <f t="shared" si="204"/>
        <v>43</v>
      </c>
      <c r="BT352" s="10" t="str">
        <f t="shared" si="205"/>
        <v/>
      </c>
      <c r="BU352" s="10" t="str">
        <f t="shared" si="206"/>
        <v/>
      </c>
      <c r="BV352" s="10"/>
      <c r="BW352" s="10">
        <v>0</v>
      </c>
      <c r="BX352" s="10"/>
      <c r="BY352" s="10" t="str">
        <f t="shared" si="194"/>
        <v/>
      </c>
      <c r="BZ352" s="10" t="str">
        <f t="shared" si="199"/>
        <v/>
      </c>
      <c r="CA352" s="10">
        <f t="shared" si="195"/>
        <v>0</v>
      </c>
      <c r="CB352" s="10">
        <f t="shared" si="196"/>
        <v>0</v>
      </c>
      <c r="CC352" s="10">
        <f t="shared" si="197"/>
        <v>43</v>
      </c>
      <c r="CD352" s="10" t="str">
        <f t="shared" si="198"/>
        <v/>
      </c>
    </row>
    <row r="353" spans="2:82" x14ac:dyDescent="0.15">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00"/>
        <v>43</v>
      </c>
      <c r="BP353" s="10">
        <f t="shared" si="201"/>
        <v>43</v>
      </c>
      <c r="BQ353" s="10">
        <f t="shared" si="202"/>
        <v>43</v>
      </c>
      <c r="BR353" s="10">
        <f t="shared" si="203"/>
        <v>0</v>
      </c>
      <c r="BS353" s="10">
        <f t="shared" si="204"/>
        <v>43</v>
      </c>
      <c r="BT353" s="10" t="str">
        <f t="shared" si="205"/>
        <v/>
      </c>
      <c r="BU353" s="10" t="str">
        <f t="shared" si="206"/>
        <v/>
      </c>
      <c r="BV353" s="10"/>
      <c r="BW353" s="10">
        <v>0</v>
      </c>
      <c r="BX353" s="10"/>
      <c r="BY353" s="10" t="str">
        <f t="shared" si="194"/>
        <v/>
      </c>
      <c r="BZ353" s="10" t="str">
        <f t="shared" si="199"/>
        <v/>
      </c>
      <c r="CA353" s="10">
        <f t="shared" si="195"/>
        <v>0</v>
      </c>
      <c r="CB353" s="10">
        <f t="shared" si="196"/>
        <v>0</v>
      </c>
      <c r="CC353" s="10">
        <f t="shared" si="197"/>
        <v>0</v>
      </c>
      <c r="CD353" s="10">
        <f t="shared" si="198"/>
        <v>43</v>
      </c>
    </row>
    <row r="354" spans="2:82" x14ac:dyDescent="0.15">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00"/>
        <v>40</v>
      </c>
      <c r="BP354" s="10">
        <f t="shared" si="201"/>
        <v>40</v>
      </c>
      <c r="BQ354" s="10">
        <f t="shared" si="202"/>
        <v>3</v>
      </c>
      <c r="BR354" s="10">
        <f t="shared" si="203"/>
        <v>40</v>
      </c>
      <c r="BS354" s="10">
        <f t="shared" si="204"/>
        <v>40</v>
      </c>
      <c r="BT354" s="10" t="str">
        <f t="shared" si="205"/>
        <v/>
      </c>
      <c r="BU354" s="10" t="str">
        <f t="shared" si="206"/>
        <v/>
      </c>
      <c r="BV354" s="10"/>
      <c r="BW354" s="10">
        <v>40</v>
      </c>
      <c r="BX354" s="10"/>
      <c r="BY354" s="77"/>
      <c r="BZ354" s="10">
        <f t="shared" si="199"/>
        <v>40</v>
      </c>
      <c r="CA354" s="10">
        <f t="shared" si="195"/>
        <v>40</v>
      </c>
      <c r="CB354" s="10">
        <f t="shared" si="196"/>
        <v>40</v>
      </c>
      <c r="CC354" s="10">
        <f t="shared" si="197"/>
        <v>40</v>
      </c>
      <c r="CD354" s="10" t="str">
        <f t="shared" si="198"/>
        <v/>
      </c>
    </row>
    <row r="355" spans="2:82" x14ac:dyDescent="0.15">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00"/>
        <v>40</v>
      </c>
      <c r="BP355" s="10">
        <f t="shared" si="201"/>
        <v>40</v>
      </c>
      <c r="BQ355" s="10">
        <f t="shared" si="202"/>
        <v>3</v>
      </c>
      <c r="BR355" s="10">
        <f t="shared" si="203"/>
        <v>40</v>
      </c>
      <c r="BS355" s="10">
        <f t="shared" si="204"/>
        <v>40</v>
      </c>
      <c r="BT355" s="10" t="str">
        <f t="shared" si="205"/>
        <v/>
      </c>
      <c r="BU355" s="10" t="str">
        <f t="shared" si="206"/>
        <v/>
      </c>
      <c r="BV355" s="10"/>
      <c r="BW355" s="10">
        <v>40</v>
      </c>
      <c r="BX355" s="10"/>
      <c r="BY355" s="10" t="str">
        <f t="shared" si="194"/>
        <v/>
      </c>
      <c r="BZ355" s="10" t="str">
        <f t="shared" si="199"/>
        <v/>
      </c>
      <c r="CA355" s="10">
        <f t="shared" si="195"/>
        <v>40</v>
      </c>
      <c r="CB355" s="10">
        <f t="shared" si="196"/>
        <v>40</v>
      </c>
      <c r="CC355" s="10" t="str">
        <f t="shared" si="197"/>
        <v/>
      </c>
      <c r="CD355" s="10" t="str">
        <f t="shared" si="198"/>
        <v/>
      </c>
    </row>
    <row r="356" spans="2:82" x14ac:dyDescent="0.15">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00"/>
        <v>43</v>
      </c>
      <c r="BP356" s="10">
        <f t="shared" si="201"/>
        <v>43</v>
      </c>
      <c r="BQ356" s="10">
        <f t="shared" si="202"/>
        <v>43</v>
      </c>
      <c r="BR356" s="10">
        <f t="shared" si="203"/>
        <v>0</v>
      </c>
      <c r="BS356" s="10">
        <f t="shared" si="204"/>
        <v>43</v>
      </c>
      <c r="BT356" s="10" t="str">
        <f t="shared" si="205"/>
        <v/>
      </c>
      <c r="BU356" s="10" t="str">
        <f t="shared" si="206"/>
        <v/>
      </c>
      <c r="BV356" s="10"/>
      <c r="BW356" s="10">
        <v>43</v>
      </c>
      <c r="BX356" s="10"/>
      <c r="BY356" s="10" t="str">
        <f t="shared" si="194"/>
        <v/>
      </c>
      <c r="BZ356" s="10" t="str">
        <f t="shared" si="199"/>
        <v/>
      </c>
      <c r="CA356" s="10">
        <f t="shared" si="195"/>
        <v>43</v>
      </c>
      <c r="CB356" s="10">
        <f t="shared" si="196"/>
        <v>0</v>
      </c>
      <c r="CC356" s="10">
        <f t="shared" si="197"/>
        <v>0</v>
      </c>
      <c r="CD356" s="10">
        <f t="shared" si="198"/>
        <v>0</v>
      </c>
    </row>
    <row r="357" spans="2:82" x14ac:dyDescent="0.15">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00"/>
        <v>40</v>
      </c>
      <c r="BP357" s="10">
        <f t="shared" si="201"/>
        <v>40</v>
      </c>
      <c r="BQ357" s="10">
        <f t="shared" si="202"/>
        <v>3</v>
      </c>
      <c r="BR357" s="10">
        <f t="shared" si="203"/>
        <v>40</v>
      </c>
      <c r="BS357" s="10">
        <f t="shared" si="204"/>
        <v>40</v>
      </c>
      <c r="BT357" s="10" t="str">
        <f t="shared" si="205"/>
        <v/>
      </c>
      <c r="BU357" s="10" t="str">
        <f t="shared" si="206"/>
        <v/>
      </c>
      <c r="BV357" s="10"/>
      <c r="BW357" s="10">
        <v>3</v>
      </c>
      <c r="BX357" s="10"/>
      <c r="BY357" s="10" t="str">
        <f t="shared" si="194"/>
        <v/>
      </c>
      <c r="BZ357" s="10" t="str">
        <f t="shared" si="199"/>
        <v/>
      </c>
      <c r="CA357" s="10">
        <f t="shared" si="195"/>
        <v>40</v>
      </c>
      <c r="CB357" s="10">
        <f t="shared" si="196"/>
        <v>3</v>
      </c>
      <c r="CC357" s="10">
        <f t="shared" si="197"/>
        <v>40</v>
      </c>
      <c r="CD357" s="10" t="str">
        <f t="shared" si="198"/>
        <v/>
      </c>
    </row>
    <row r="358" spans="2:82" x14ac:dyDescent="0.15">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00"/>
        <v>40</v>
      </c>
      <c r="BP358" s="10">
        <f t="shared" si="201"/>
        <v>40</v>
      </c>
      <c r="BQ358" s="10">
        <f t="shared" si="202"/>
        <v>3</v>
      </c>
      <c r="BR358" s="10">
        <f t="shared" si="203"/>
        <v>40</v>
      </c>
      <c r="BS358" s="10">
        <f t="shared" si="204"/>
        <v>40</v>
      </c>
      <c r="BT358" s="10" t="str">
        <f t="shared" si="205"/>
        <v/>
      </c>
      <c r="BU358" s="10" t="str">
        <f t="shared" si="206"/>
        <v/>
      </c>
      <c r="BV358" s="10"/>
      <c r="BW358" s="10">
        <v>40</v>
      </c>
      <c r="BX358" s="10"/>
      <c r="BY358" s="10">
        <f t="shared" si="194"/>
        <v>40</v>
      </c>
      <c r="BZ358" s="10">
        <f t="shared" si="199"/>
        <v>40</v>
      </c>
      <c r="CA358" s="10">
        <f t="shared" si="195"/>
        <v>40</v>
      </c>
      <c r="CB358" s="10">
        <f t="shared" si="196"/>
        <v>40</v>
      </c>
      <c r="CC358" s="10">
        <f t="shared" si="197"/>
        <v>40</v>
      </c>
      <c r="CD358" s="10">
        <f t="shared" si="198"/>
        <v>40</v>
      </c>
    </row>
    <row r="359" spans="2:82" x14ac:dyDescent="0.15">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00"/>
        <v>40</v>
      </c>
      <c r="BP359" s="10">
        <f t="shared" si="201"/>
        <v>40</v>
      </c>
      <c r="BQ359" s="10">
        <f t="shared" si="202"/>
        <v>3</v>
      </c>
      <c r="BR359" s="10">
        <f t="shared" si="203"/>
        <v>40</v>
      </c>
      <c r="BS359" s="10">
        <f t="shared" si="204"/>
        <v>40</v>
      </c>
      <c r="BT359" s="10" t="str">
        <f t="shared" si="205"/>
        <v/>
      </c>
      <c r="BU359" s="10" t="str">
        <f t="shared" si="206"/>
        <v/>
      </c>
      <c r="BV359" s="10"/>
      <c r="BW359" s="10">
        <v>40</v>
      </c>
      <c r="BX359" s="10"/>
      <c r="BY359" s="10" t="str">
        <f t="shared" si="194"/>
        <v/>
      </c>
      <c r="BZ359" s="10" t="str">
        <f t="shared" si="199"/>
        <v/>
      </c>
      <c r="CA359" s="10">
        <f t="shared" si="195"/>
        <v>3</v>
      </c>
      <c r="CB359" s="10" t="str">
        <f t="shared" si="196"/>
        <v/>
      </c>
      <c r="CC359" s="10">
        <f t="shared" si="197"/>
        <v>40</v>
      </c>
      <c r="CD359" s="10">
        <f t="shared" si="198"/>
        <v>40</v>
      </c>
    </row>
    <row r="360" spans="2:82" x14ac:dyDescent="0.15">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00"/>
        <v>43</v>
      </c>
      <c r="BP360" s="10">
        <f t="shared" si="201"/>
        <v>43</v>
      </c>
      <c r="BQ360" s="10">
        <f t="shared" si="202"/>
        <v>43</v>
      </c>
      <c r="BR360" s="10">
        <f t="shared" si="203"/>
        <v>0</v>
      </c>
      <c r="BS360" s="10">
        <f t="shared" si="204"/>
        <v>43</v>
      </c>
      <c r="BT360" s="10" t="str">
        <f t="shared" si="205"/>
        <v/>
      </c>
      <c r="BU360" s="10" t="str">
        <f t="shared" si="206"/>
        <v/>
      </c>
      <c r="BV360" s="10"/>
      <c r="BW360" s="10">
        <v>0</v>
      </c>
      <c r="BX360" s="10"/>
      <c r="BY360" s="10" t="str">
        <f t="shared" si="194"/>
        <v/>
      </c>
      <c r="BZ360" s="10" t="str">
        <f t="shared" si="199"/>
        <v/>
      </c>
      <c r="CA360" s="10">
        <f t="shared" si="195"/>
        <v>0</v>
      </c>
      <c r="CB360" s="10">
        <f t="shared" si="196"/>
        <v>0</v>
      </c>
      <c r="CC360" s="10">
        <f t="shared" si="197"/>
        <v>43</v>
      </c>
      <c r="CD360" s="10">
        <f t="shared" si="198"/>
        <v>0</v>
      </c>
    </row>
    <row r="361" spans="2:82" x14ac:dyDescent="0.15">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00"/>
        <v>40</v>
      </c>
      <c r="BP361" s="10">
        <f t="shared" si="201"/>
        <v>40</v>
      </c>
      <c r="BQ361" s="10">
        <f t="shared" si="202"/>
        <v>3</v>
      </c>
      <c r="BR361" s="10">
        <f t="shared" si="203"/>
        <v>40</v>
      </c>
      <c r="BS361" s="10">
        <f t="shared" si="204"/>
        <v>40</v>
      </c>
      <c r="BT361" s="10" t="str">
        <f t="shared" si="205"/>
        <v/>
      </c>
      <c r="BU361" s="10" t="str">
        <f t="shared" si="206"/>
        <v/>
      </c>
      <c r="BV361" s="10"/>
      <c r="BW361" s="10">
        <v>3</v>
      </c>
      <c r="BX361" s="10"/>
      <c r="BY361" s="10" t="str">
        <f t="shared" si="194"/>
        <v/>
      </c>
      <c r="BZ361" s="10" t="str">
        <f t="shared" si="199"/>
        <v/>
      </c>
      <c r="CA361" s="10">
        <f t="shared" si="195"/>
        <v>3</v>
      </c>
      <c r="CB361" s="10" t="str">
        <f t="shared" si="196"/>
        <v/>
      </c>
      <c r="CC361" s="10">
        <f t="shared" si="197"/>
        <v>3</v>
      </c>
      <c r="CD361" s="10">
        <f t="shared" si="198"/>
        <v>40</v>
      </c>
    </row>
    <row r="362" spans="2:82" x14ac:dyDescent="0.15">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00"/>
        <v>40</v>
      </c>
      <c r="BP362" s="10">
        <f t="shared" si="201"/>
        <v>40</v>
      </c>
      <c r="BQ362" s="10">
        <f t="shared" si="202"/>
        <v>3</v>
      </c>
      <c r="BR362" s="10">
        <f t="shared" si="203"/>
        <v>40</v>
      </c>
      <c r="BS362" s="10">
        <f t="shared" si="204"/>
        <v>40</v>
      </c>
      <c r="BT362" s="10" t="str">
        <f t="shared" si="205"/>
        <v/>
      </c>
      <c r="BU362" s="10" t="str">
        <f t="shared" si="206"/>
        <v/>
      </c>
      <c r="BV362" s="10"/>
      <c r="BW362" s="10">
        <v>3</v>
      </c>
      <c r="BX362" s="10"/>
      <c r="BY362" s="77"/>
      <c r="BZ362" s="10">
        <f t="shared" si="199"/>
        <v>3</v>
      </c>
      <c r="CA362" s="10" t="str">
        <f t="shared" si="195"/>
        <v/>
      </c>
      <c r="CB362" s="10">
        <f t="shared" si="196"/>
        <v>3</v>
      </c>
      <c r="CC362" s="10">
        <f t="shared" si="197"/>
        <v>3</v>
      </c>
      <c r="CD362" s="10" t="str">
        <f t="shared" si="198"/>
        <v/>
      </c>
    </row>
    <row r="363" spans="2:82" x14ac:dyDescent="0.15">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00"/>
        <v>40</v>
      </c>
      <c r="BP363" s="10">
        <f t="shared" si="201"/>
        <v>40</v>
      </c>
      <c r="BQ363" s="10">
        <f t="shared" si="202"/>
        <v>3</v>
      </c>
      <c r="BR363" s="10">
        <f t="shared" si="203"/>
        <v>40</v>
      </c>
      <c r="BS363" s="10">
        <f t="shared" si="204"/>
        <v>40</v>
      </c>
      <c r="BT363" s="10" t="str">
        <f t="shared" si="205"/>
        <v/>
      </c>
      <c r="BU363" s="10" t="str">
        <f t="shared" si="206"/>
        <v/>
      </c>
      <c r="BV363" s="10"/>
      <c r="BW363" s="10">
        <v>40</v>
      </c>
      <c r="BX363" s="10"/>
      <c r="BY363" s="10" t="str">
        <f t="shared" si="194"/>
        <v/>
      </c>
      <c r="BZ363" s="10" t="str">
        <f t="shared" si="199"/>
        <v/>
      </c>
      <c r="CA363" s="10">
        <f t="shared" si="195"/>
        <v>40</v>
      </c>
      <c r="CB363" s="10">
        <f t="shared" si="196"/>
        <v>3</v>
      </c>
      <c r="CC363" s="10">
        <f t="shared" si="197"/>
        <v>40</v>
      </c>
      <c r="CD363" s="10" t="str">
        <f t="shared" si="198"/>
        <v/>
      </c>
    </row>
    <row r="364" spans="2:82" x14ac:dyDescent="0.15">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00"/>
        <v>40</v>
      </c>
      <c r="BP364" s="10">
        <f t="shared" si="201"/>
        <v>40</v>
      </c>
      <c r="BQ364" s="10">
        <f t="shared" si="202"/>
        <v>3</v>
      </c>
      <c r="BR364" s="10">
        <f t="shared" si="203"/>
        <v>40</v>
      </c>
      <c r="BS364" s="10">
        <f t="shared" si="204"/>
        <v>40</v>
      </c>
      <c r="BT364" s="10" t="str">
        <f t="shared" si="205"/>
        <v/>
      </c>
      <c r="BU364" s="10" t="str">
        <f t="shared" si="206"/>
        <v/>
      </c>
      <c r="BV364" s="10"/>
      <c r="BW364" s="10">
        <v>3</v>
      </c>
      <c r="BX364" s="10"/>
      <c r="BY364" s="77"/>
      <c r="BZ364" s="10">
        <f t="shared" si="199"/>
        <v>40</v>
      </c>
      <c r="CA364" s="10">
        <f t="shared" si="195"/>
        <v>40</v>
      </c>
      <c r="CB364" s="10">
        <f t="shared" si="196"/>
        <v>40</v>
      </c>
      <c r="CC364" s="10">
        <f t="shared" si="197"/>
        <v>40</v>
      </c>
      <c r="CD364" s="10">
        <f t="shared" si="198"/>
        <v>40</v>
      </c>
    </row>
    <row r="365" spans="2:82" x14ac:dyDescent="0.15">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00"/>
        <v>43</v>
      </c>
      <c r="BP365" s="10">
        <f t="shared" si="201"/>
        <v>43</v>
      </c>
      <c r="BQ365" s="10">
        <f t="shared" si="202"/>
        <v>43</v>
      </c>
      <c r="BR365" s="10">
        <f t="shared" si="203"/>
        <v>0</v>
      </c>
      <c r="BS365" s="10">
        <f t="shared" si="204"/>
        <v>43</v>
      </c>
      <c r="BT365" s="10" t="str">
        <f t="shared" si="205"/>
        <v/>
      </c>
      <c r="BU365" s="10" t="str">
        <f t="shared" si="206"/>
        <v/>
      </c>
      <c r="BV365" s="10"/>
      <c r="BW365" s="10">
        <v>0</v>
      </c>
      <c r="BX365" s="10"/>
      <c r="BY365" s="10" t="str">
        <f t="shared" si="194"/>
        <v/>
      </c>
      <c r="BZ365" s="10" t="str">
        <f t="shared" si="199"/>
        <v/>
      </c>
      <c r="CA365" s="10">
        <f t="shared" si="195"/>
        <v>0</v>
      </c>
      <c r="CB365" s="10">
        <f t="shared" si="196"/>
        <v>0</v>
      </c>
      <c r="CC365" s="10">
        <f t="shared" si="197"/>
        <v>43</v>
      </c>
      <c r="CD365" s="10" t="str">
        <f t="shared" si="198"/>
        <v/>
      </c>
    </row>
    <row r="366" spans="2:82" x14ac:dyDescent="0.15">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00"/>
        <v>40</v>
      </c>
      <c r="BP366" s="10">
        <f t="shared" si="201"/>
        <v>40</v>
      </c>
      <c r="BQ366" s="10">
        <f t="shared" si="202"/>
        <v>3</v>
      </c>
      <c r="BR366" s="10">
        <f t="shared" si="203"/>
        <v>40</v>
      </c>
      <c r="BS366" s="10">
        <f t="shared" si="204"/>
        <v>40</v>
      </c>
      <c r="BT366" s="10" t="str">
        <f t="shared" si="205"/>
        <v/>
      </c>
      <c r="BU366" s="10" t="str">
        <f t="shared" si="206"/>
        <v/>
      </c>
      <c r="BV366" s="10"/>
      <c r="BW366" s="10">
        <v>3</v>
      </c>
      <c r="BX366" s="10"/>
      <c r="BY366" s="10" t="str">
        <f t="shared" si="194"/>
        <v/>
      </c>
      <c r="BZ366" s="10" t="str">
        <f t="shared" si="199"/>
        <v/>
      </c>
      <c r="CA366" s="10">
        <f t="shared" si="195"/>
        <v>3</v>
      </c>
      <c r="CB366" s="10">
        <f t="shared" si="196"/>
        <v>3</v>
      </c>
      <c r="CC366" s="10">
        <f t="shared" si="197"/>
        <v>40</v>
      </c>
      <c r="CD366" s="10" t="str">
        <f t="shared" si="198"/>
        <v/>
      </c>
    </row>
    <row r="367" spans="2:82" x14ac:dyDescent="0.15">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00"/>
        <v>40</v>
      </c>
      <c r="BP367" s="10">
        <f t="shared" si="201"/>
        <v>40</v>
      </c>
      <c r="BQ367" s="10">
        <f t="shared" si="202"/>
        <v>3</v>
      </c>
      <c r="BR367" s="10">
        <f t="shared" si="203"/>
        <v>40</v>
      </c>
      <c r="BS367" s="10">
        <f t="shared" si="204"/>
        <v>40</v>
      </c>
      <c r="BT367" s="10" t="str">
        <f t="shared" si="205"/>
        <v/>
      </c>
      <c r="BU367" s="10" t="str">
        <f t="shared" si="206"/>
        <v/>
      </c>
      <c r="BV367" s="10"/>
      <c r="BW367" s="10">
        <v>3</v>
      </c>
      <c r="BX367" s="10"/>
      <c r="BY367" s="77"/>
      <c r="BZ367" s="10">
        <f t="shared" si="199"/>
        <v>40</v>
      </c>
      <c r="CA367" s="10">
        <f t="shared" si="195"/>
        <v>40</v>
      </c>
      <c r="CB367" s="10" t="str">
        <f t="shared" si="196"/>
        <v/>
      </c>
      <c r="CC367" s="10">
        <f t="shared" si="197"/>
        <v>40</v>
      </c>
      <c r="CD367" s="10" t="str">
        <f t="shared" si="198"/>
        <v/>
      </c>
    </row>
    <row r="368" spans="2:82" x14ac:dyDescent="0.15">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00"/>
        <v>40</v>
      </c>
      <c r="BP368" s="10">
        <f t="shared" si="201"/>
        <v>40</v>
      </c>
      <c r="BQ368" s="10">
        <f t="shared" si="202"/>
        <v>3</v>
      </c>
      <c r="BR368" s="10">
        <f t="shared" si="203"/>
        <v>40</v>
      </c>
      <c r="BS368" s="10">
        <f t="shared" si="204"/>
        <v>40</v>
      </c>
      <c r="BT368" s="10" t="str">
        <f t="shared" si="205"/>
        <v/>
      </c>
      <c r="BU368" s="10" t="str">
        <f t="shared" si="206"/>
        <v/>
      </c>
      <c r="BV368" s="10"/>
      <c r="BW368" s="10">
        <v>3</v>
      </c>
      <c r="BX368" s="10"/>
      <c r="BY368" s="10" t="str">
        <f t="shared" si="194"/>
        <v/>
      </c>
      <c r="BZ368" s="10" t="str">
        <f t="shared" si="199"/>
        <v/>
      </c>
      <c r="CA368" s="10">
        <f t="shared" si="195"/>
        <v>3</v>
      </c>
      <c r="CB368" s="10">
        <f t="shared" si="196"/>
        <v>3</v>
      </c>
      <c r="CC368" s="10">
        <f t="shared" si="197"/>
        <v>40</v>
      </c>
      <c r="CD368" s="10">
        <f t="shared" si="198"/>
        <v>40</v>
      </c>
    </row>
    <row r="369" spans="2:82" x14ac:dyDescent="0.15">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00"/>
        <v>40</v>
      </c>
      <c r="BP369" s="10">
        <f t="shared" si="201"/>
        <v>40</v>
      </c>
      <c r="BQ369" s="10">
        <f t="shared" si="202"/>
        <v>3</v>
      </c>
      <c r="BR369" s="10">
        <f t="shared" si="203"/>
        <v>40</v>
      </c>
      <c r="BS369" s="10">
        <f t="shared" si="204"/>
        <v>40</v>
      </c>
      <c r="BT369" s="10" t="str">
        <f t="shared" si="205"/>
        <v/>
      </c>
      <c r="BU369" s="10" t="str">
        <f t="shared" si="206"/>
        <v/>
      </c>
      <c r="BV369" s="10"/>
      <c r="BW369" s="10">
        <v>40</v>
      </c>
      <c r="BX369" s="10"/>
      <c r="BY369" s="10" t="str">
        <f t="shared" si="194"/>
        <v/>
      </c>
      <c r="BZ369" s="10" t="str">
        <f t="shared" si="199"/>
        <v/>
      </c>
      <c r="CA369" s="10">
        <f t="shared" si="195"/>
        <v>3</v>
      </c>
      <c r="CB369" s="10" t="str">
        <f t="shared" si="196"/>
        <v/>
      </c>
      <c r="CC369" s="10">
        <f t="shared" si="197"/>
        <v>3</v>
      </c>
      <c r="CD369" s="10">
        <f t="shared" si="198"/>
        <v>40</v>
      </c>
    </row>
    <row r="370" spans="2:82" x14ac:dyDescent="0.15">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00"/>
        <v>40</v>
      </c>
      <c r="BP370" s="10">
        <f t="shared" si="201"/>
        <v>40</v>
      </c>
      <c r="BQ370" s="10">
        <f t="shared" si="202"/>
        <v>3</v>
      </c>
      <c r="BR370" s="10">
        <f t="shared" si="203"/>
        <v>40</v>
      </c>
      <c r="BS370" s="10">
        <f t="shared" si="204"/>
        <v>40</v>
      </c>
      <c r="BT370" s="10" t="str">
        <f t="shared" si="205"/>
        <v/>
      </c>
      <c r="BU370" s="10" t="str">
        <f t="shared" si="206"/>
        <v/>
      </c>
      <c r="BV370" s="10"/>
      <c r="BW370" s="10">
        <v>3</v>
      </c>
      <c r="BX370" s="10"/>
      <c r="BY370" s="10" t="str">
        <f t="shared" si="194"/>
        <v/>
      </c>
      <c r="BZ370" s="10" t="str">
        <f t="shared" si="199"/>
        <v/>
      </c>
      <c r="CA370" s="10">
        <f t="shared" si="195"/>
        <v>3</v>
      </c>
      <c r="CB370" s="10">
        <f t="shared" si="196"/>
        <v>3</v>
      </c>
      <c r="CC370" s="10">
        <f t="shared" si="197"/>
        <v>40</v>
      </c>
      <c r="CD370" s="10">
        <f t="shared" si="198"/>
        <v>3</v>
      </c>
    </row>
    <row r="371" spans="2:82" x14ac:dyDescent="0.15">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00"/>
        <v>43</v>
      </c>
      <c r="BP371" s="10">
        <f t="shared" si="201"/>
        <v>43</v>
      </c>
      <c r="BQ371" s="10">
        <f t="shared" si="202"/>
        <v>43</v>
      </c>
      <c r="BR371" s="10">
        <f t="shared" si="203"/>
        <v>0</v>
      </c>
      <c r="BS371" s="10">
        <f t="shared" si="204"/>
        <v>43</v>
      </c>
      <c r="BT371" s="10" t="str">
        <f t="shared" si="205"/>
        <v/>
      </c>
      <c r="BU371" s="10" t="str">
        <f t="shared" si="206"/>
        <v/>
      </c>
      <c r="BV371" s="10"/>
      <c r="BW371" s="10">
        <v>0</v>
      </c>
      <c r="BX371" s="10"/>
      <c r="BY371" s="10" t="str">
        <f t="shared" si="194"/>
        <v/>
      </c>
      <c r="BZ371" s="10" t="str">
        <f t="shared" si="199"/>
        <v/>
      </c>
      <c r="CA371" s="10">
        <f t="shared" si="195"/>
        <v>0</v>
      </c>
      <c r="CB371" s="10">
        <f t="shared" si="196"/>
        <v>0</v>
      </c>
      <c r="CC371" s="10">
        <f t="shared" si="197"/>
        <v>0</v>
      </c>
      <c r="CD371" s="10" t="str">
        <f t="shared" si="198"/>
        <v/>
      </c>
    </row>
    <row r="372" spans="2:82" x14ac:dyDescent="0.15">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00"/>
        <v>40</v>
      </c>
      <c r="BP372" s="10">
        <f t="shared" si="201"/>
        <v>40</v>
      </c>
      <c r="BQ372" s="10">
        <f t="shared" si="202"/>
        <v>3</v>
      </c>
      <c r="BR372" s="10">
        <f t="shared" si="203"/>
        <v>40</v>
      </c>
      <c r="BS372" s="10">
        <f t="shared" si="204"/>
        <v>40</v>
      </c>
      <c r="BT372" s="10" t="str">
        <f t="shared" si="205"/>
        <v/>
      </c>
      <c r="BU372" s="10" t="str">
        <f t="shared" si="206"/>
        <v/>
      </c>
      <c r="BV372" s="10"/>
      <c r="BW372" s="10">
        <v>3</v>
      </c>
      <c r="BX372" s="10"/>
      <c r="BY372" s="10" t="str">
        <f t="shared" si="194"/>
        <v/>
      </c>
      <c r="BZ372" s="10" t="str">
        <f t="shared" si="199"/>
        <v/>
      </c>
      <c r="CA372" s="10">
        <f t="shared" si="195"/>
        <v>3</v>
      </c>
      <c r="CB372" s="10">
        <f t="shared" si="196"/>
        <v>3</v>
      </c>
      <c r="CC372" s="10">
        <f t="shared" si="197"/>
        <v>3</v>
      </c>
      <c r="CD372" s="10" t="str">
        <f t="shared" si="198"/>
        <v/>
      </c>
    </row>
    <row r="373" spans="2:82" x14ac:dyDescent="0.15">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00"/>
        <v>40</v>
      </c>
      <c r="BP373" s="10">
        <f t="shared" si="201"/>
        <v>40</v>
      </c>
      <c r="BQ373" s="10">
        <f t="shared" si="202"/>
        <v>3</v>
      </c>
      <c r="BR373" s="10">
        <f t="shared" si="203"/>
        <v>40</v>
      </c>
      <c r="BS373" s="10">
        <f t="shared" si="204"/>
        <v>40</v>
      </c>
      <c r="BT373" s="10" t="str">
        <f t="shared" si="205"/>
        <v/>
      </c>
      <c r="BU373" s="10" t="str">
        <f t="shared" si="206"/>
        <v/>
      </c>
      <c r="BV373" s="10"/>
      <c r="BW373" s="10">
        <v>40</v>
      </c>
      <c r="BX373" s="10"/>
      <c r="BY373" s="77"/>
      <c r="BZ373" s="10">
        <f t="shared" si="199"/>
        <v>3</v>
      </c>
      <c r="CA373" s="10" t="str">
        <f t="shared" si="195"/>
        <v/>
      </c>
      <c r="CB373" s="10" t="str">
        <f t="shared" si="196"/>
        <v/>
      </c>
      <c r="CC373" s="10">
        <f t="shared" si="197"/>
        <v>3</v>
      </c>
      <c r="CD373" s="10">
        <f t="shared" si="198"/>
        <v>3</v>
      </c>
    </row>
    <row r="374" spans="2:82" x14ac:dyDescent="0.15">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00"/>
        <v>43</v>
      </c>
      <c r="BP374" s="10">
        <f t="shared" si="201"/>
        <v>43</v>
      </c>
      <c r="BQ374" s="10">
        <f t="shared" si="202"/>
        <v>43</v>
      </c>
      <c r="BR374" s="10">
        <f t="shared" si="203"/>
        <v>0</v>
      </c>
      <c r="BS374" s="10">
        <f t="shared" si="204"/>
        <v>43</v>
      </c>
      <c r="BT374" s="10" t="str">
        <f t="shared" si="205"/>
        <v/>
      </c>
      <c r="BU374" s="10" t="str">
        <f t="shared" si="206"/>
        <v/>
      </c>
      <c r="BV374" s="10"/>
      <c r="BW374" s="10">
        <v>0</v>
      </c>
      <c r="BX374" s="10"/>
      <c r="BY374" s="10" t="str">
        <f t="shared" si="194"/>
        <v/>
      </c>
      <c r="BZ374" s="10" t="str">
        <f t="shared" si="199"/>
        <v/>
      </c>
      <c r="CA374" s="10">
        <f t="shared" si="195"/>
        <v>0</v>
      </c>
      <c r="CB374" s="10">
        <f t="shared" si="196"/>
        <v>0</v>
      </c>
      <c r="CC374" s="10">
        <f t="shared" si="197"/>
        <v>0</v>
      </c>
      <c r="CD374" s="10" t="str">
        <f t="shared" si="198"/>
        <v/>
      </c>
    </row>
    <row r="375" spans="2:82" x14ac:dyDescent="0.15">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00"/>
        <v>43</v>
      </c>
      <c r="BP375" s="10">
        <f t="shared" si="201"/>
        <v>43</v>
      </c>
      <c r="BQ375" s="10">
        <f t="shared" si="202"/>
        <v>43</v>
      </c>
      <c r="BR375" s="10">
        <f t="shared" si="203"/>
        <v>0</v>
      </c>
      <c r="BS375" s="10">
        <f t="shared" si="204"/>
        <v>43</v>
      </c>
      <c r="BT375" s="10" t="str">
        <f t="shared" si="205"/>
        <v/>
      </c>
      <c r="BU375" s="10" t="str">
        <f t="shared" si="206"/>
        <v/>
      </c>
      <c r="BV375" s="10"/>
      <c r="BW375" s="10">
        <v>0</v>
      </c>
      <c r="BX375" s="10"/>
      <c r="BY375" s="10">
        <f t="shared" si="194"/>
        <v>0</v>
      </c>
      <c r="BZ375" s="10">
        <f t="shared" si="199"/>
        <v>0</v>
      </c>
      <c r="CA375" s="10">
        <f t="shared" si="195"/>
        <v>0</v>
      </c>
      <c r="CB375" s="10">
        <f t="shared" si="196"/>
        <v>0</v>
      </c>
      <c r="CC375" s="10">
        <f t="shared" si="197"/>
        <v>0</v>
      </c>
      <c r="CD375" s="10" t="str">
        <f t="shared" si="198"/>
        <v/>
      </c>
    </row>
    <row r="376" spans="2:82" x14ac:dyDescent="0.15">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00"/>
        <v>40</v>
      </c>
      <c r="BP376" s="10">
        <f t="shared" si="201"/>
        <v>40</v>
      </c>
      <c r="BQ376" s="10">
        <f t="shared" si="202"/>
        <v>3</v>
      </c>
      <c r="BR376" s="10">
        <f t="shared" si="203"/>
        <v>40</v>
      </c>
      <c r="BS376" s="10">
        <f t="shared" si="204"/>
        <v>40</v>
      </c>
      <c r="BT376" s="10" t="str">
        <f t="shared" si="205"/>
        <v/>
      </c>
      <c r="BU376" s="10" t="str">
        <f t="shared" si="206"/>
        <v/>
      </c>
      <c r="BV376" s="10"/>
      <c r="BW376" s="10">
        <v>3</v>
      </c>
      <c r="BX376" s="10"/>
      <c r="BY376" s="10">
        <f t="shared" si="194"/>
        <v>3</v>
      </c>
      <c r="BZ376" s="10">
        <f t="shared" si="199"/>
        <v>3</v>
      </c>
      <c r="CA376" s="10">
        <f t="shared" si="195"/>
        <v>3</v>
      </c>
      <c r="CB376" s="10">
        <f t="shared" si="196"/>
        <v>3</v>
      </c>
      <c r="CC376" s="10">
        <f t="shared" si="197"/>
        <v>3</v>
      </c>
      <c r="CD376" s="10">
        <f t="shared" si="198"/>
        <v>3</v>
      </c>
    </row>
    <row r="377" spans="2:82" x14ac:dyDescent="0.15">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00"/>
        <v>40</v>
      </c>
      <c r="BP377" s="10">
        <f t="shared" si="201"/>
        <v>40</v>
      </c>
      <c r="BQ377" s="10">
        <f t="shared" si="202"/>
        <v>3</v>
      </c>
      <c r="BR377" s="10">
        <f t="shared" si="203"/>
        <v>40</v>
      </c>
      <c r="BS377" s="10">
        <f t="shared" si="204"/>
        <v>40</v>
      </c>
      <c r="BT377" s="10" t="str">
        <f t="shared" si="205"/>
        <v/>
      </c>
      <c r="BU377" s="10" t="str">
        <f t="shared" si="206"/>
        <v/>
      </c>
      <c r="BV377" s="10"/>
      <c r="BW377" s="10">
        <v>3</v>
      </c>
      <c r="BX377" s="10"/>
      <c r="BY377" s="10" t="str">
        <f t="shared" si="194"/>
        <v/>
      </c>
      <c r="BZ377" s="10" t="str">
        <f t="shared" si="199"/>
        <v/>
      </c>
      <c r="CA377" s="10">
        <f t="shared" si="195"/>
        <v>3</v>
      </c>
      <c r="CB377" s="10">
        <f t="shared" si="196"/>
        <v>3</v>
      </c>
      <c r="CC377" s="10">
        <f t="shared" si="197"/>
        <v>40</v>
      </c>
      <c r="CD377" s="10" t="str">
        <f t="shared" si="198"/>
        <v/>
      </c>
    </row>
    <row r="378" spans="2:82" x14ac:dyDescent="0.15">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00"/>
        <v>40</v>
      </c>
      <c r="BP378" s="10">
        <f t="shared" si="201"/>
        <v>40</v>
      </c>
      <c r="BQ378" s="10">
        <f t="shared" si="202"/>
        <v>3</v>
      </c>
      <c r="BR378" s="10">
        <f t="shared" si="203"/>
        <v>40</v>
      </c>
      <c r="BS378" s="10">
        <f t="shared" si="204"/>
        <v>40</v>
      </c>
      <c r="BT378" s="10" t="str">
        <f t="shared" si="205"/>
        <v/>
      </c>
      <c r="BU378" s="10" t="str">
        <f t="shared" si="206"/>
        <v/>
      </c>
      <c r="BV378" s="10"/>
      <c r="BW378" s="10">
        <v>3</v>
      </c>
      <c r="BX378" s="10"/>
      <c r="BY378" s="77"/>
      <c r="BZ378" s="10">
        <f t="shared" si="199"/>
        <v>3</v>
      </c>
      <c r="CA378" s="10" t="str">
        <f t="shared" si="195"/>
        <v/>
      </c>
      <c r="CB378" s="10" t="str">
        <f t="shared" si="196"/>
        <v/>
      </c>
      <c r="CC378" s="10">
        <f t="shared" si="197"/>
        <v>3</v>
      </c>
      <c r="CD378" s="10">
        <f t="shared" si="198"/>
        <v>3</v>
      </c>
    </row>
    <row r="379" spans="2:82" x14ac:dyDescent="0.15">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00"/>
        <v>40</v>
      </c>
      <c r="BP379" s="10">
        <f t="shared" si="201"/>
        <v>40</v>
      </c>
      <c r="BQ379" s="10">
        <f t="shared" si="202"/>
        <v>3</v>
      </c>
      <c r="BR379" s="10">
        <f t="shared" si="203"/>
        <v>40</v>
      </c>
      <c r="BS379" s="10">
        <f t="shared" si="204"/>
        <v>40</v>
      </c>
      <c r="BT379" s="10" t="str">
        <f t="shared" si="205"/>
        <v/>
      </c>
      <c r="BU379" s="10" t="str">
        <f t="shared" si="206"/>
        <v/>
      </c>
      <c r="BV379" s="10"/>
      <c r="BW379" s="10">
        <v>3</v>
      </c>
      <c r="BX379" s="10"/>
      <c r="BY379" s="10" t="str">
        <f t="shared" si="194"/>
        <v/>
      </c>
      <c r="BZ379" s="10" t="str">
        <f t="shared" si="199"/>
        <v/>
      </c>
      <c r="CA379" s="10">
        <f t="shared" si="195"/>
        <v>3</v>
      </c>
      <c r="CB379" s="10">
        <f t="shared" si="196"/>
        <v>3</v>
      </c>
      <c r="CC379" s="10">
        <f t="shared" si="197"/>
        <v>40</v>
      </c>
      <c r="CD379" s="10" t="str">
        <f t="shared" si="198"/>
        <v/>
      </c>
    </row>
    <row r="380" spans="2:82" x14ac:dyDescent="0.15">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00"/>
        <v>40</v>
      </c>
      <c r="BP380" s="10">
        <f t="shared" si="201"/>
        <v>40</v>
      </c>
      <c r="BQ380" s="10">
        <f t="shared" si="202"/>
        <v>3</v>
      </c>
      <c r="BR380" s="10">
        <f t="shared" si="203"/>
        <v>40</v>
      </c>
      <c r="BS380" s="10">
        <f t="shared" si="204"/>
        <v>40</v>
      </c>
      <c r="BT380" s="10" t="str">
        <f t="shared" si="205"/>
        <v/>
      </c>
      <c r="BU380" s="10" t="str">
        <f t="shared" si="206"/>
        <v/>
      </c>
      <c r="BV380" s="10"/>
      <c r="BW380" s="10">
        <v>3</v>
      </c>
      <c r="BX380" s="10"/>
      <c r="BY380" s="77"/>
      <c r="BZ380" s="10">
        <f t="shared" si="199"/>
        <v>40</v>
      </c>
      <c r="CA380" s="10">
        <f t="shared" si="195"/>
        <v>40</v>
      </c>
      <c r="CB380" s="10">
        <f t="shared" si="196"/>
        <v>40</v>
      </c>
      <c r="CC380" s="10">
        <f t="shared" si="197"/>
        <v>40</v>
      </c>
      <c r="CD380" s="10" t="str">
        <f t="shared" si="198"/>
        <v/>
      </c>
    </row>
    <row r="381" spans="2:82" x14ac:dyDescent="0.15">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00"/>
        <v>43</v>
      </c>
      <c r="BP381" s="10">
        <f t="shared" si="201"/>
        <v>43</v>
      </c>
      <c r="BQ381" s="10">
        <f t="shared" si="202"/>
        <v>43</v>
      </c>
      <c r="BR381" s="10">
        <f t="shared" si="203"/>
        <v>0</v>
      </c>
      <c r="BS381" s="10">
        <f t="shared" si="204"/>
        <v>43</v>
      </c>
      <c r="BT381" s="10" t="str">
        <f t="shared" si="205"/>
        <v/>
      </c>
      <c r="BU381" s="10" t="str">
        <f t="shared" si="206"/>
        <v/>
      </c>
      <c r="BV381" s="10"/>
      <c r="BW381" s="10">
        <v>43</v>
      </c>
      <c r="BX381" s="10"/>
      <c r="BY381" s="10" t="str">
        <f t="shared" si="194"/>
        <v/>
      </c>
      <c r="BZ381" s="10" t="str">
        <f t="shared" si="199"/>
        <v/>
      </c>
      <c r="CA381" s="10" t="str">
        <f t="shared" si="195"/>
        <v/>
      </c>
      <c r="CB381" s="10">
        <f t="shared" si="196"/>
        <v>0</v>
      </c>
      <c r="CC381" s="10">
        <f t="shared" si="197"/>
        <v>43</v>
      </c>
      <c r="CD381" s="10" t="str">
        <f t="shared" si="198"/>
        <v/>
      </c>
    </row>
    <row r="382" spans="2:82" x14ac:dyDescent="0.15">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00"/>
        <v>43</v>
      </c>
      <c r="BP382" s="10">
        <f t="shared" si="201"/>
        <v>43</v>
      </c>
      <c r="BQ382" s="10">
        <f t="shared" si="202"/>
        <v>43</v>
      </c>
      <c r="BR382" s="10">
        <f t="shared" si="203"/>
        <v>0</v>
      </c>
      <c r="BS382" s="10">
        <f t="shared" si="204"/>
        <v>43</v>
      </c>
      <c r="BT382" s="10" t="str">
        <f t="shared" si="205"/>
        <v/>
      </c>
      <c r="BU382" s="10" t="str">
        <f t="shared" si="206"/>
        <v/>
      </c>
      <c r="BV382" s="10"/>
      <c r="BW382" s="10">
        <v>0</v>
      </c>
      <c r="BX382" s="10"/>
      <c r="BY382" s="10" t="str">
        <f t="shared" si="194"/>
        <v/>
      </c>
      <c r="BZ382" s="10" t="str">
        <f t="shared" si="199"/>
        <v/>
      </c>
      <c r="CA382" s="10" t="str">
        <f t="shared" si="195"/>
        <v/>
      </c>
      <c r="CB382" s="10">
        <f t="shared" si="196"/>
        <v>0</v>
      </c>
      <c r="CC382" s="10">
        <f t="shared" si="197"/>
        <v>43</v>
      </c>
      <c r="CD382" s="10" t="str">
        <f t="shared" si="198"/>
        <v/>
      </c>
    </row>
    <row r="383" spans="2:82" x14ac:dyDescent="0.15">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00"/>
        <v>43</v>
      </c>
      <c r="BP383" s="10">
        <f t="shared" si="201"/>
        <v>43</v>
      </c>
      <c r="BQ383" s="10">
        <f t="shared" si="202"/>
        <v>43</v>
      </c>
      <c r="BR383" s="10">
        <f t="shared" si="203"/>
        <v>0</v>
      </c>
      <c r="BS383" s="10">
        <f t="shared" si="204"/>
        <v>43</v>
      </c>
      <c r="BT383" s="10" t="str">
        <f t="shared" si="205"/>
        <v/>
      </c>
      <c r="BU383" s="10" t="str">
        <f t="shared" si="206"/>
        <v/>
      </c>
      <c r="BV383" s="10"/>
      <c r="BW383" s="10">
        <v>43</v>
      </c>
      <c r="BX383" s="10"/>
      <c r="BY383" s="10" t="str">
        <f t="shared" si="194"/>
        <v/>
      </c>
      <c r="BZ383" s="10" t="str">
        <f t="shared" si="199"/>
        <v/>
      </c>
      <c r="CA383" s="10">
        <f t="shared" si="195"/>
        <v>0</v>
      </c>
      <c r="CB383" s="10" t="str">
        <f t="shared" si="196"/>
        <v/>
      </c>
      <c r="CC383" s="10">
        <f t="shared" si="197"/>
        <v>0</v>
      </c>
      <c r="CD383" s="10">
        <f t="shared" si="198"/>
        <v>43</v>
      </c>
    </row>
    <row r="384" spans="2:82" x14ac:dyDescent="0.15">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00"/>
        <v>43</v>
      </c>
      <c r="BP384" s="10">
        <f t="shared" si="201"/>
        <v>43</v>
      </c>
      <c r="BQ384" s="10">
        <f t="shared" si="202"/>
        <v>43</v>
      </c>
      <c r="BR384" s="10">
        <f t="shared" si="203"/>
        <v>0</v>
      </c>
      <c r="BS384" s="10">
        <f t="shared" si="204"/>
        <v>43</v>
      </c>
      <c r="BT384" s="10" t="str">
        <f t="shared" si="205"/>
        <v/>
      </c>
      <c r="BU384" s="10" t="str">
        <f t="shared" si="206"/>
        <v/>
      </c>
      <c r="BV384" s="10"/>
      <c r="BW384" s="10">
        <v>43</v>
      </c>
      <c r="BX384" s="10"/>
      <c r="BY384" s="10" t="str">
        <f t="shared" si="194"/>
        <v/>
      </c>
      <c r="BZ384" s="10" t="str">
        <f t="shared" si="199"/>
        <v/>
      </c>
      <c r="CA384" s="10">
        <f t="shared" si="195"/>
        <v>0</v>
      </c>
      <c r="CB384" s="10">
        <f t="shared" si="196"/>
        <v>43</v>
      </c>
      <c r="CC384" s="10">
        <f t="shared" si="197"/>
        <v>43</v>
      </c>
      <c r="CD384" s="10">
        <f t="shared" si="198"/>
        <v>43</v>
      </c>
    </row>
    <row r="385" spans="2:82" x14ac:dyDescent="0.15">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00"/>
        <v>40</v>
      </c>
      <c r="BP385" s="10">
        <f t="shared" si="201"/>
        <v>40</v>
      </c>
      <c r="BQ385" s="10">
        <f t="shared" si="202"/>
        <v>3</v>
      </c>
      <c r="BR385" s="10">
        <f t="shared" si="203"/>
        <v>40</v>
      </c>
      <c r="BS385" s="10">
        <f t="shared" si="204"/>
        <v>40</v>
      </c>
      <c r="BT385" s="10" t="str">
        <f t="shared" si="205"/>
        <v/>
      </c>
      <c r="BU385" s="10" t="str">
        <f t="shared" si="206"/>
        <v/>
      </c>
      <c r="BV385" s="10"/>
      <c r="BW385" s="10">
        <v>3</v>
      </c>
      <c r="BX385" s="10"/>
      <c r="BY385" s="10" t="str">
        <f t="shared" si="194"/>
        <v/>
      </c>
      <c r="BZ385" s="10" t="str">
        <f t="shared" si="199"/>
        <v/>
      </c>
      <c r="CA385" s="10">
        <f t="shared" si="195"/>
        <v>3</v>
      </c>
      <c r="CB385" s="10">
        <f t="shared" si="196"/>
        <v>3</v>
      </c>
      <c r="CC385" s="10">
        <f t="shared" si="197"/>
        <v>40</v>
      </c>
      <c r="CD385" s="10" t="str">
        <f t="shared" si="198"/>
        <v/>
      </c>
    </row>
    <row r="386" spans="2:82" x14ac:dyDescent="0.15">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00"/>
        <v>43</v>
      </c>
      <c r="BP386" s="10">
        <f t="shared" si="201"/>
        <v>43</v>
      </c>
      <c r="BQ386" s="10">
        <f t="shared" si="202"/>
        <v>43</v>
      </c>
      <c r="BR386" s="10">
        <f t="shared" si="203"/>
        <v>0</v>
      </c>
      <c r="BS386" s="10">
        <f t="shared" si="204"/>
        <v>43</v>
      </c>
      <c r="BT386" s="10" t="str">
        <f t="shared" si="205"/>
        <v/>
      </c>
      <c r="BU386" s="10" t="str">
        <f t="shared" si="206"/>
        <v/>
      </c>
      <c r="BV386" s="10"/>
      <c r="BW386" s="10">
        <v>43</v>
      </c>
      <c r="BX386" s="10"/>
      <c r="BY386" s="10" t="str">
        <f t="shared" si="194"/>
        <v/>
      </c>
      <c r="BZ386" s="10" t="str">
        <f t="shared" si="199"/>
        <v/>
      </c>
      <c r="CA386" s="10" t="str">
        <f t="shared" si="195"/>
        <v/>
      </c>
      <c r="CB386" s="10">
        <f t="shared" si="196"/>
        <v>0</v>
      </c>
      <c r="CC386" s="10">
        <f t="shared" si="197"/>
        <v>43</v>
      </c>
      <c r="CD386" s="10">
        <f t="shared" si="198"/>
        <v>43</v>
      </c>
    </row>
    <row r="387" spans="2:82" x14ac:dyDescent="0.15">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00"/>
        <v>40</v>
      </c>
      <c r="BP387" s="10">
        <f t="shared" si="201"/>
        <v>40</v>
      </c>
      <c r="BQ387" s="10">
        <f t="shared" si="202"/>
        <v>3</v>
      </c>
      <c r="BR387" s="10">
        <f t="shared" si="203"/>
        <v>40</v>
      </c>
      <c r="BS387" s="10">
        <f t="shared" si="204"/>
        <v>40</v>
      </c>
      <c r="BT387" s="10" t="str">
        <f t="shared" si="205"/>
        <v/>
      </c>
      <c r="BU387" s="10" t="str">
        <f t="shared" si="206"/>
        <v/>
      </c>
      <c r="BV387" s="10"/>
      <c r="BW387" s="10">
        <v>3</v>
      </c>
      <c r="BX387" s="10"/>
      <c r="BY387" s="10" t="str">
        <f t="shared" si="194"/>
        <v/>
      </c>
      <c r="BZ387" s="10" t="str">
        <f t="shared" si="199"/>
        <v/>
      </c>
      <c r="CA387" s="10">
        <f t="shared" si="195"/>
        <v>3</v>
      </c>
      <c r="CB387" s="10">
        <f t="shared" si="196"/>
        <v>3</v>
      </c>
      <c r="CC387" s="10">
        <f t="shared" si="197"/>
        <v>40</v>
      </c>
      <c r="CD387" s="10" t="str">
        <f t="shared" si="198"/>
        <v/>
      </c>
    </row>
    <row r="388" spans="2:82" x14ac:dyDescent="0.15">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00"/>
        <v>43</v>
      </c>
      <c r="BP388" s="10">
        <f t="shared" si="201"/>
        <v>43</v>
      </c>
      <c r="BQ388" s="10">
        <f t="shared" si="202"/>
        <v>43</v>
      </c>
      <c r="BR388" s="10">
        <f t="shared" si="203"/>
        <v>0</v>
      </c>
      <c r="BS388" s="10">
        <f t="shared" si="204"/>
        <v>43</v>
      </c>
      <c r="BT388" s="10" t="str">
        <f t="shared" si="205"/>
        <v/>
      </c>
      <c r="BU388" s="10" t="str">
        <f t="shared" si="206"/>
        <v/>
      </c>
      <c r="BV388" s="10"/>
      <c r="BW388" s="10">
        <v>0</v>
      </c>
      <c r="BX388" s="10"/>
      <c r="BY388" s="10" t="str">
        <f t="shared" si="194"/>
        <v/>
      </c>
      <c r="BZ388" s="10" t="str">
        <f t="shared" si="199"/>
        <v/>
      </c>
      <c r="CA388" s="10">
        <f t="shared" si="195"/>
        <v>0</v>
      </c>
      <c r="CB388" s="10">
        <f t="shared" si="196"/>
        <v>0</v>
      </c>
      <c r="CC388" s="10">
        <f t="shared" si="197"/>
        <v>0</v>
      </c>
      <c r="CD388" s="10" t="str">
        <f t="shared" si="198"/>
        <v/>
      </c>
    </row>
    <row r="389" spans="2:82" x14ac:dyDescent="0.15">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00"/>
        <v>40</v>
      </c>
      <c r="BP389" s="10">
        <f t="shared" si="201"/>
        <v>40</v>
      </c>
      <c r="BQ389" s="10">
        <f t="shared" si="202"/>
        <v>3</v>
      </c>
      <c r="BR389" s="10">
        <f t="shared" si="203"/>
        <v>40</v>
      </c>
      <c r="BS389" s="10">
        <f t="shared" si="204"/>
        <v>40</v>
      </c>
      <c r="BT389" s="10" t="str">
        <f t="shared" si="205"/>
        <v/>
      </c>
      <c r="BU389" s="10" t="str">
        <f t="shared" si="206"/>
        <v/>
      </c>
      <c r="BV389" s="10"/>
      <c r="BW389" s="10">
        <v>3</v>
      </c>
      <c r="BX389" s="10"/>
      <c r="BY389" s="10" t="str">
        <f t="shared" si="194"/>
        <v/>
      </c>
      <c r="BZ389" s="10" t="str">
        <f t="shared" si="199"/>
        <v/>
      </c>
      <c r="CA389" s="10">
        <f t="shared" si="195"/>
        <v>3</v>
      </c>
      <c r="CB389" s="10">
        <f t="shared" si="196"/>
        <v>3</v>
      </c>
      <c r="CC389" s="10">
        <f t="shared" si="197"/>
        <v>3</v>
      </c>
      <c r="CD389" s="10" t="str">
        <f t="shared" si="198"/>
        <v/>
      </c>
    </row>
    <row r="390" spans="2:82" x14ac:dyDescent="0.15">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00"/>
        <v>40</v>
      </c>
      <c r="BP390" s="10">
        <f t="shared" si="201"/>
        <v>40</v>
      </c>
      <c r="BQ390" s="10">
        <f t="shared" si="202"/>
        <v>3</v>
      </c>
      <c r="BR390" s="10">
        <f t="shared" si="203"/>
        <v>40</v>
      </c>
      <c r="BS390" s="10">
        <f t="shared" si="204"/>
        <v>40</v>
      </c>
      <c r="BT390" s="10" t="str">
        <f t="shared" si="205"/>
        <v/>
      </c>
      <c r="BU390" s="10" t="str">
        <f t="shared" si="206"/>
        <v/>
      </c>
      <c r="BV390" s="10"/>
      <c r="BW390" s="10">
        <v>40</v>
      </c>
      <c r="BX390" s="10"/>
      <c r="BY390" s="10" t="str">
        <f t="shared" si="194"/>
        <v/>
      </c>
      <c r="BZ390" s="10" t="str">
        <f t="shared" si="199"/>
        <v/>
      </c>
      <c r="CA390" s="10">
        <f t="shared" si="195"/>
        <v>3</v>
      </c>
      <c r="CB390" s="10">
        <f t="shared" si="196"/>
        <v>3</v>
      </c>
      <c r="CC390" s="10">
        <f t="shared" si="197"/>
        <v>40</v>
      </c>
      <c r="CD390" s="10">
        <f t="shared" si="198"/>
        <v>40</v>
      </c>
    </row>
    <row r="391" spans="2:82" x14ac:dyDescent="0.15">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00"/>
        <v>40</v>
      </c>
      <c r="BP391" s="10">
        <f t="shared" si="201"/>
        <v>40</v>
      </c>
      <c r="BQ391" s="10">
        <f t="shared" si="202"/>
        <v>3</v>
      </c>
      <c r="BR391" s="10">
        <f t="shared" si="203"/>
        <v>40</v>
      </c>
      <c r="BS391" s="10">
        <f t="shared" si="204"/>
        <v>40</v>
      </c>
      <c r="BT391" s="10" t="str">
        <f t="shared" si="205"/>
        <v/>
      </c>
      <c r="BU391" s="10" t="str">
        <f t="shared" si="206"/>
        <v/>
      </c>
      <c r="BV391" s="10"/>
      <c r="BW391" s="10">
        <v>3</v>
      </c>
      <c r="BX391" s="10"/>
      <c r="BY391" s="10" t="str">
        <f t="shared" si="194"/>
        <v/>
      </c>
      <c r="BZ391" s="10" t="str">
        <f t="shared" si="199"/>
        <v/>
      </c>
      <c r="CA391" s="10">
        <f t="shared" si="195"/>
        <v>3</v>
      </c>
      <c r="CB391" s="10" t="str">
        <f t="shared" si="196"/>
        <v/>
      </c>
      <c r="CC391" s="10" t="str">
        <f t="shared" si="197"/>
        <v/>
      </c>
      <c r="CD391" s="10" t="str">
        <f t="shared" si="198"/>
        <v/>
      </c>
    </row>
    <row r="392" spans="2:82" x14ac:dyDescent="0.15">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00"/>
        <v>43</v>
      </c>
      <c r="BP392" s="10">
        <f t="shared" si="201"/>
        <v>43</v>
      </c>
      <c r="BQ392" s="10">
        <f t="shared" si="202"/>
        <v>43</v>
      </c>
      <c r="BR392" s="10">
        <f t="shared" si="203"/>
        <v>0</v>
      </c>
      <c r="BS392" s="10">
        <f t="shared" si="204"/>
        <v>43</v>
      </c>
      <c r="BT392" s="10" t="str">
        <f t="shared" si="205"/>
        <v/>
      </c>
      <c r="BU392" s="10" t="str">
        <f t="shared" si="206"/>
        <v/>
      </c>
      <c r="BV392" s="10"/>
      <c r="BW392" s="10">
        <v>0</v>
      </c>
      <c r="BX392" s="10"/>
      <c r="BY392" s="10" t="str">
        <f t="shared" si="194"/>
        <v/>
      </c>
      <c r="BZ392" s="10" t="str">
        <f t="shared" si="199"/>
        <v/>
      </c>
      <c r="CA392" s="10">
        <f t="shared" si="195"/>
        <v>0</v>
      </c>
      <c r="CB392" s="10">
        <f t="shared" si="196"/>
        <v>43</v>
      </c>
      <c r="CC392" s="10" t="str">
        <f t="shared" si="197"/>
        <v/>
      </c>
      <c r="CD392" s="10" t="str">
        <f t="shared" si="198"/>
        <v/>
      </c>
    </row>
    <row r="393" spans="2:82" x14ac:dyDescent="0.15">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00"/>
        <v>40</v>
      </c>
      <c r="BP393" s="10">
        <f t="shared" si="201"/>
        <v>40</v>
      </c>
      <c r="BQ393" s="10">
        <f t="shared" si="202"/>
        <v>3</v>
      </c>
      <c r="BR393" s="10">
        <f t="shared" si="203"/>
        <v>40</v>
      </c>
      <c r="BS393" s="10">
        <f t="shared" si="204"/>
        <v>40</v>
      </c>
      <c r="BT393" s="10" t="str">
        <f t="shared" si="205"/>
        <v/>
      </c>
      <c r="BU393" s="10" t="str">
        <f t="shared" si="206"/>
        <v/>
      </c>
      <c r="BV393" s="10"/>
      <c r="BW393" s="10">
        <v>40</v>
      </c>
      <c r="BX393" s="10"/>
      <c r="BY393" s="77"/>
      <c r="BZ393" s="10">
        <f t="shared" si="199"/>
        <v>3</v>
      </c>
      <c r="CA393" s="10">
        <f t="shared" si="195"/>
        <v>3</v>
      </c>
      <c r="CB393" s="10" t="str">
        <f t="shared" si="196"/>
        <v/>
      </c>
      <c r="CC393" s="10">
        <f t="shared" si="197"/>
        <v>3</v>
      </c>
      <c r="CD393" s="10" t="str">
        <f t="shared" si="198"/>
        <v/>
      </c>
    </row>
    <row r="394" spans="2:82" x14ac:dyDescent="0.15">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00"/>
        <v>43</v>
      </c>
      <c r="BP394" s="10">
        <f t="shared" si="201"/>
        <v>43</v>
      </c>
      <c r="BQ394" s="10">
        <f t="shared" si="202"/>
        <v>43</v>
      </c>
      <c r="BR394" s="10">
        <f t="shared" si="203"/>
        <v>0</v>
      </c>
      <c r="BS394" s="10">
        <f t="shared" si="204"/>
        <v>43</v>
      </c>
      <c r="BT394" s="10" t="str">
        <f t="shared" si="205"/>
        <v/>
      </c>
      <c r="BU394" s="10" t="str">
        <f t="shared" si="206"/>
        <v/>
      </c>
      <c r="BV394" s="10"/>
      <c r="BW394" s="10">
        <v>43</v>
      </c>
      <c r="BX394" s="10"/>
      <c r="BY394" s="10" t="str">
        <f t="shared" si="194"/>
        <v/>
      </c>
      <c r="BZ394" s="10" t="str">
        <f t="shared" si="199"/>
        <v/>
      </c>
      <c r="CA394" s="10">
        <f t="shared" si="195"/>
        <v>0</v>
      </c>
      <c r="CB394" s="10">
        <f t="shared" si="196"/>
        <v>43</v>
      </c>
      <c r="CC394" s="10" t="str">
        <f t="shared" si="197"/>
        <v/>
      </c>
      <c r="CD394" s="10" t="str">
        <f t="shared" si="198"/>
        <v/>
      </c>
    </row>
    <row r="395" spans="2:82" x14ac:dyDescent="0.15">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00"/>
        <v>43</v>
      </c>
      <c r="BP395" s="10">
        <f t="shared" si="201"/>
        <v>43</v>
      </c>
      <c r="BQ395" s="10">
        <f t="shared" si="202"/>
        <v>43</v>
      </c>
      <c r="BR395" s="10">
        <f t="shared" si="203"/>
        <v>0</v>
      </c>
      <c r="BS395" s="10">
        <f t="shared" si="204"/>
        <v>43</v>
      </c>
      <c r="BT395" s="10" t="str">
        <f t="shared" si="205"/>
        <v/>
      </c>
      <c r="BU395" s="10" t="str">
        <f t="shared" si="206"/>
        <v/>
      </c>
      <c r="BV395" s="10"/>
      <c r="BW395" s="10">
        <v>0</v>
      </c>
      <c r="BX395" s="10"/>
      <c r="BY395" s="10" t="str">
        <f t="shared" si="194"/>
        <v/>
      </c>
      <c r="BZ395" s="10" t="str">
        <f t="shared" si="199"/>
        <v/>
      </c>
      <c r="CA395" s="10">
        <f t="shared" si="195"/>
        <v>0</v>
      </c>
      <c r="CB395" s="10">
        <f t="shared" si="196"/>
        <v>43</v>
      </c>
      <c r="CC395" s="10" t="str">
        <f t="shared" si="197"/>
        <v/>
      </c>
      <c r="CD395" s="10" t="str">
        <f t="shared" si="198"/>
        <v/>
      </c>
    </row>
    <row r="396" spans="2:82" x14ac:dyDescent="0.15">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00"/>
        <v>40</v>
      </c>
      <c r="BP396" s="10">
        <f t="shared" si="201"/>
        <v>40</v>
      </c>
      <c r="BQ396" s="10">
        <f t="shared" si="202"/>
        <v>3</v>
      </c>
      <c r="BR396" s="10">
        <f t="shared" si="203"/>
        <v>40</v>
      </c>
      <c r="BS396" s="10">
        <f t="shared" si="204"/>
        <v>40</v>
      </c>
      <c r="BT396" s="10" t="str">
        <f t="shared" si="205"/>
        <v/>
      </c>
      <c r="BU396" s="10" t="str">
        <f t="shared" si="206"/>
        <v/>
      </c>
      <c r="BV396" s="10"/>
      <c r="BW396" s="10">
        <v>40</v>
      </c>
      <c r="BX396" s="10"/>
      <c r="BY396" s="10" t="str">
        <f t="shared" si="194"/>
        <v/>
      </c>
      <c r="BZ396" s="10" t="str">
        <f t="shared" si="199"/>
        <v/>
      </c>
      <c r="CA396" s="10">
        <f t="shared" si="195"/>
        <v>3</v>
      </c>
      <c r="CB396" s="10">
        <f t="shared" si="196"/>
        <v>40</v>
      </c>
      <c r="CC396" s="10">
        <f t="shared" si="197"/>
        <v>3</v>
      </c>
      <c r="CD396" s="10" t="str">
        <f t="shared" si="198"/>
        <v/>
      </c>
    </row>
    <row r="397" spans="2:82" x14ac:dyDescent="0.15">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00"/>
        <v>40</v>
      </c>
      <c r="BP397" s="10">
        <f t="shared" si="201"/>
        <v>40</v>
      </c>
      <c r="BQ397" s="10">
        <f t="shared" si="202"/>
        <v>3</v>
      </c>
      <c r="BR397" s="10">
        <f t="shared" si="203"/>
        <v>40</v>
      </c>
      <c r="BS397" s="10">
        <f t="shared" si="204"/>
        <v>40</v>
      </c>
      <c r="BT397" s="10" t="str">
        <f t="shared" si="205"/>
        <v/>
      </c>
      <c r="BU397" s="10" t="str">
        <f t="shared" si="206"/>
        <v/>
      </c>
      <c r="BV397" s="10"/>
      <c r="BW397" s="10">
        <v>40</v>
      </c>
      <c r="BX397" s="10"/>
      <c r="BY397" s="10" t="str">
        <f t="shared" ref="BY397:BY460" si="207">IF(AND(AO397&gt;=AU397,AP397&gt;=AV397,OR(AND(AQ397&gt;=AW397,AR397=AX397),AR397&gt;AX397),AS397&lt;=AY397,AT397&lt;=AZ397),IF(P397=-1,3,0),IF(AND(AO397&lt;=AU397,AP397&lt;=AV397,OR(AND(AQ397&lt;=AW397,AR397=AX397),AR397&lt;AX397),AS397&gt;=AY397,AT397&gt;=AZ397),IF(P397=-1,40,43),""))</f>
        <v/>
      </c>
      <c r="BZ397" s="10" t="str">
        <f t="shared" si="199"/>
        <v/>
      </c>
      <c r="CA397" s="10">
        <f t="shared" ref="CA397:CA460" si="208">IF(AP397=AV397,
  IF(AO397=AU397,
    "",
    IF(AO397&gt;AU397,
      IF(P397=-1,3,0),
      IF(P397=-1,40,43)
    )
  ),
  IF(AP397&gt;AV397,
    IF(P397=-1,3,0),
    IF(P397=-1,40,43)
  )
)</f>
        <v>40</v>
      </c>
      <c r="CB397" s="10">
        <f t="shared" ref="CB397:CB460" si="209">IF(AR397=AX397,
  IF(AQ397=AW397,
    "",
    IF(AQ397&gt;AW397,
      IF(P397=-1,3,0),
      IF(P397=-1,40,43)
    )
  ),
  IF(AR397&gt;AX397,
    IF(P397=-1,3,0),
    IF(P397=-1,40,43)
  )
)</f>
        <v>3</v>
      </c>
      <c r="CC397" s="10">
        <f t="shared" ref="CC397:CC460" si="210">IF(AP397=AV397,
  IF(AS397=AY397,
    "",
    IF(AS397&lt;AY397,
      IF(P397=-1,3,0),
      IF(P397=-1,40,43)
    )
  ),
  ""
)</f>
        <v>40</v>
      </c>
      <c r="CD397" s="10" t="str">
        <f t="shared" ref="CD397:CD460" si="211">IF(AND(AP397=AV397,AR397=AX397,AQ397&lt;&gt;0,AW397&lt;&gt;0),
  IF(AT397=AZ397,
    "",
    IF(AT397&lt;AZ397,
      IF(P397=-1,3,0),
      IF(P397=-1,40,43)
    )
  ),
  ""
)</f>
        <v/>
      </c>
    </row>
    <row r="398" spans="2:82" x14ac:dyDescent="0.15">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00"/>
        <v>40</v>
      </c>
      <c r="BP398" s="10">
        <f t="shared" si="201"/>
        <v>40</v>
      </c>
      <c r="BQ398" s="10">
        <f t="shared" si="202"/>
        <v>3</v>
      </c>
      <c r="BR398" s="10">
        <f t="shared" si="203"/>
        <v>40</v>
      </c>
      <c r="BS398" s="10">
        <f t="shared" si="204"/>
        <v>40</v>
      </c>
      <c r="BT398" s="10" t="str">
        <f t="shared" si="205"/>
        <v/>
      </c>
      <c r="BU398" s="10" t="str">
        <f t="shared" si="206"/>
        <v/>
      </c>
      <c r="BV398" s="10"/>
      <c r="BW398" s="10">
        <v>40</v>
      </c>
      <c r="BX398" s="10"/>
      <c r="BY398" s="77"/>
      <c r="BZ398" s="10">
        <f t="shared" si="199"/>
        <v>3</v>
      </c>
      <c r="CA398" s="10" t="str">
        <f t="shared" si="208"/>
        <v/>
      </c>
      <c r="CB398" s="10">
        <f t="shared" si="209"/>
        <v>3</v>
      </c>
      <c r="CC398" s="10">
        <f t="shared" si="210"/>
        <v>3</v>
      </c>
      <c r="CD398" s="10" t="str">
        <f t="shared" si="211"/>
        <v/>
      </c>
    </row>
    <row r="399" spans="2:82" x14ac:dyDescent="0.15">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00"/>
        <v>40</v>
      </c>
      <c r="BP399" s="10">
        <f t="shared" si="201"/>
        <v>40</v>
      </c>
      <c r="BQ399" s="10">
        <f t="shared" si="202"/>
        <v>3</v>
      </c>
      <c r="BR399" s="10">
        <f t="shared" si="203"/>
        <v>40</v>
      </c>
      <c r="BS399" s="10">
        <f t="shared" si="204"/>
        <v>40</v>
      </c>
      <c r="BT399" s="10" t="str">
        <f t="shared" si="205"/>
        <v/>
      </c>
      <c r="BU399" s="10" t="str">
        <f t="shared" si="206"/>
        <v/>
      </c>
      <c r="BV399" s="10"/>
      <c r="BW399" s="10">
        <v>40</v>
      </c>
      <c r="BX399" s="10"/>
      <c r="BY399" s="10" t="str">
        <f t="shared" si="207"/>
        <v/>
      </c>
      <c r="BZ399" s="10" t="str">
        <f t="shared" si="199"/>
        <v/>
      </c>
      <c r="CA399" s="10">
        <f t="shared" si="208"/>
        <v>40</v>
      </c>
      <c r="CB399" s="10" t="str">
        <f t="shared" si="209"/>
        <v/>
      </c>
      <c r="CC399" s="10" t="str">
        <f t="shared" si="210"/>
        <v/>
      </c>
      <c r="CD399" s="10" t="str">
        <f t="shared" si="211"/>
        <v/>
      </c>
    </row>
    <row r="400" spans="2:82" x14ac:dyDescent="0.15">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00"/>
        <v>40</v>
      </c>
      <c r="BP400" s="10">
        <f t="shared" si="201"/>
        <v>40</v>
      </c>
      <c r="BQ400" s="10">
        <f t="shared" si="202"/>
        <v>3</v>
      </c>
      <c r="BR400" s="10">
        <f t="shared" si="203"/>
        <v>40</v>
      </c>
      <c r="BS400" s="10">
        <f t="shared" si="204"/>
        <v>40</v>
      </c>
      <c r="BT400" s="10" t="str">
        <f t="shared" si="205"/>
        <v/>
      </c>
      <c r="BU400" s="10" t="str">
        <f t="shared" si="206"/>
        <v/>
      </c>
      <c r="BV400" s="10"/>
      <c r="BW400" s="10">
        <v>40</v>
      </c>
      <c r="BX400" s="10"/>
      <c r="BY400" s="10" t="str">
        <f t="shared" si="207"/>
        <v/>
      </c>
      <c r="BZ400" s="10" t="str">
        <f t="shared" si="199"/>
        <v/>
      </c>
      <c r="CA400" s="10">
        <f t="shared" si="208"/>
        <v>3</v>
      </c>
      <c r="CB400" s="10">
        <f t="shared" si="209"/>
        <v>40</v>
      </c>
      <c r="CC400" s="10">
        <f t="shared" si="210"/>
        <v>3</v>
      </c>
      <c r="CD400" s="10" t="str">
        <f t="shared" si="211"/>
        <v/>
      </c>
    </row>
    <row r="401" spans="2:82" x14ac:dyDescent="0.15">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00"/>
        <v>40</v>
      </c>
      <c r="BP401" s="10">
        <f t="shared" si="201"/>
        <v>40</v>
      </c>
      <c r="BQ401" s="10">
        <f t="shared" si="202"/>
        <v>3</v>
      </c>
      <c r="BR401" s="10">
        <f t="shared" si="203"/>
        <v>40</v>
      </c>
      <c r="BS401" s="10">
        <f t="shared" si="204"/>
        <v>40</v>
      </c>
      <c r="BT401" s="10" t="str">
        <f t="shared" si="205"/>
        <v/>
      </c>
      <c r="BU401" s="10" t="str">
        <f t="shared" si="206"/>
        <v/>
      </c>
      <c r="BV401" s="10"/>
      <c r="BW401" s="10">
        <v>3</v>
      </c>
      <c r="BX401" s="10"/>
      <c r="BY401" s="10">
        <f t="shared" si="207"/>
        <v>3</v>
      </c>
      <c r="BZ401" s="10">
        <f t="shared" si="199"/>
        <v>3</v>
      </c>
      <c r="CA401" s="10">
        <f t="shared" si="208"/>
        <v>3</v>
      </c>
      <c r="CB401" s="10">
        <f t="shared" si="209"/>
        <v>3</v>
      </c>
      <c r="CC401" s="10">
        <f t="shared" si="210"/>
        <v>3</v>
      </c>
      <c r="CD401" s="10">
        <f t="shared" si="211"/>
        <v>3</v>
      </c>
    </row>
    <row r="402" spans="2:82" x14ac:dyDescent="0.15">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00"/>
        <v>40</v>
      </c>
      <c r="BP402" s="10">
        <f t="shared" si="201"/>
        <v>40</v>
      </c>
      <c r="BQ402" s="10">
        <f t="shared" si="202"/>
        <v>3</v>
      </c>
      <c r="BR402" s="10">
        <f t="shared" si="203"/>
        <v>40</v>
      </c>
      <c r="BS402" s="10">
        <f t="shared" si="204"/>
        <v>40</v>
      </c>
      <c r="BT402" s="10" t="str">
        <f t="shared" si="205"/>
        <v/>
      </c>
      <c r="BU402" s="10" t="str">
        <f t="shared" si="206"/>
        <v/>
      </c>
      <c r="BV402" s="10"/>
      <c r="BW402" s="10">
        <v>40</v>
      </c>
      <c r="BX402" s="10"/>
      <c r="BY402" s="10" t="str">
        <f t="shared" si="207"/>
        <v/>
      </c>
      <c r="BZ402" s="10" t="str">
        <f t="shared" si="199"/>
        <v/>
      </c>
      <c r="CA402" s="10" t="str">
        <f t="shared" si="208"/>
        <v/>
      </c>
      <c r="CB402" s="10">
        <f t="shared" si="209"/>
        <v>40</v>
      </c>
      <c r="CC402" s="10">
        <f t="shared" si="210"/>
        <v>40</v>
      </c>
      <c r="CD402" s="10" t="str">
        <f t="shared" si="211"/>
        <v/>
      </c>
    </row>
    <row r="403" spans="2:82" x14ac:dyDescent="0.15">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00"/>
        <v>43</v>
      </c>
      <c r="BP403" s="10">
        <f t="shared" si="201"/>
        <v>43</v>
      </c>
      <c r="BQ403" s="10">
        <f t="shared" si="202"/>
        <v>43</v>
      </c>
      <c r="BR403" s="10">
        <f t="shared" si="203"/>
        <v>0</v>
      </c>
      <c r="BS403" s="10">
        <f t="shared" si="204"/>
        <v>43</v>
      </c>
      <c r="BT403" s="10" t="str">
        <f t="shared" si="205"/>
        <v/>
      </c>
      <c r="BU403" s="10" t="str">
        <f t="shared" si="206"/>
        <v/>
      </c>
      <c r="BV403" s="10"/>
      <c r="BW403" s="10">
        <v>43</v>
      </c>
      <c r="BX403" s="10"/>
      <c r="BY403" s="10" t="str">
        <f t="shared" si="207"/>
        <v/>
      </c>
      <c r="BZ403" s="10" t="str">
        <f t="shared" ref="BZ403:BZ466" si="212">IF(AND(AO403&gt;=AU403,AP403&gt;=AV403,OR(AND(AQ403&gt;=AW403,AR403=AX403),AR403&gt;AX403),AS403&lt;=AY403,AT403&lt;=AZ403),IF(P403=-1,3,0),IF(AND(AO403&lt;=AU403,AP403&lt;=AV403,OR(AND(AQ403&lt;=AW403,AR403=AX403),AR403&lt;AX403),AS403&gt;=AY403,AT403&gt;=AZ403),IF(P403=-1,40,43),""))</f>
        <v/>
      </c>
      <c r="CA403" s="10">
        <f t="shared" si="208"/>
        <v>43</v>
      </c>
      <c r="CB403" s="10">
        <f t="shared" si="209"/>
        <v>0</v>
      </c>
      <c r="CC403" s="10">
        <f t="shared" si="210"/>
        <v>43</v>
      </c>
      <c r="CD403" s="10">
        <f t="shared" si="211"/>
        <v>43</v>
      </c>
    </row>
    <row r="404" spans="2:82" x14ac:dyDescent="0.15">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00"/>
        <v>43</v>
      </c>
      <c r="BP404" s="10">
        <f t="shared" si="201"/>
        <v>43</v>
      </c>
      <c r="BQ404" s="10">
        <f t="shared" si="202"/>
        <v>43</v>
      </c>
      <c r="BR404" s="10">
        <f t="shared" si="203"/>
        <v>0</v>
      </c>
      <c r="BS404" s="10">
        <f t="shared" si="204"/>
        <v>43</v>
      </c>
      <c r="BT404" s="10" t="str">
        <f t="shared" si="205"/>
        <v/>
      </c>
      <c r="BU404" s="10" t="str">
        <f t="shared" si="206"/>
        <v/>
      </c>
      <c r="BV404" s="10"/>
      <c r="BW404" s="10">
        <v>0</v>
      </c>
      <c r="BX404" s="10"/>
      <c r="BY404" s="10" t="str">
        <f t="shared" si="207"/>
        <v/>
      </c>
      <c r="BZ404" s="10" t="str">
        <f t="shared" si="212"/>
        <v/>
      </c>
      <c r="CA404" s="10">
        <f t="shared" si="208"/>
        <v>0</v>
      </c>
      <c r="CB404" s="10" t="str">
        <f t="shared" si="209"/>
        <v/>
      </c>
      <c r="CC404" s="10">
        <f t="shared" si="210"/>
        <v>0</v>
      </c>
      <c r="CD404" s="10">
        <f t="shared" si="211"/>
        <v>43</v>
      </c>
    </row>
    <row r="405" spans="2:82" x14ac:dyDescent="0.15">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00"/>
        <v>40</v>
      </c>
      <c r="BP405" s="10">
        <f t="shared" si="201"/>
        <v>40</v>
      </c>
      <c r="BQ405" s="10">
        <f t="shared" si="202"/>
        <v>3</v>
      </c>
      <c r="BR405" s="10">
        <f t="shared" si="203"/>
        <v>40</v>
      </c>
      <c r="BS405" s="10">
        <f t="shared" si="204"/>
        <v>40</v>
      </c>
      <c r="BT405" s="10" t="str">
        <f t="shared" si="205"/>
        <v/>
      </c>
      <c r="BU405" s="10" t="str">
        <f t="shared" si="206"/>
        <v/>
      </c>
      <c r="BV405" s="10"/>
      <c r="BW405" s="10">
        <v>40</v>
      </c>
      <c r="BX405" s="10"/>
      <c r="BY405" s="10">
        <f t="shared" si="207"/>
        <v>3</v>
      </c>
      <c r="BZ405" s="10">
        <f t="shared" si="212"/>
        <v>3</v>
      </c>
      <c r="CA405" s="10">
        <f t="shared" si="208"/>
        <v>3</v>
      </c>
      <c r="CB405" s="10">
        <f t="shared" si="209"/>
        <v>3</v>
      </c>
      <c r="CC405" s="10">
        <f t="shared" si="210"/>
        <v>3</v>
      </c>
      <c r="CD405" s="10" t="str">
        <f t="shared" si="211"/>
        <v/>
      </c>
    </row>
    <row r="406" spans="2:82" x14ac:dyDescent="0.15">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00"/>
        <v>40</v>
      </c>
      <c r="BP406" s="10">
        <f t="shared" si="201"/>
        <v>40</v>
      </c>
      <c r="BQ406" s="10">
        <f t="shared" si="202"/>
        <v>3</v>
      </c>
      <c r="BR406" s="10">
        <f t="shared" si="203"/>
        <v>40</v>
      </c>
      <c r="BS406" s="10">
        <f t="shared" si="204"/>
        <v>40</v>
      </c>
      <c r="BT406" s="10" t="str">
        <f t="shared" si="205"/>
        <v/>
      </c>
      <c r="BU406" s="10" t="str">
        <f t="shared" si="206"/>
        <v/>
      </c>
      <c r="BV406" s="10"/>
      <c r="BW406" s="10">
        <v>40</v>
      </c>
      <c r="BX406" s="10"/>
      <c r="BY406" s="10">
        <f t="shared" si="207"/>
        <v>3</v>
      </c>
      <c r="BZ406" s="10">
        <f t="shared" si="212"/>
        <v>3</v>
      </c>
      <c r="CA406" s="10">
        <f t="shared" si="208"/>
        <v>3</v>
      </c>
      <c r="CB406" s="10">
        <f t="shared" si="209"/>
        <v>3</v>
      </c>
      <c r="CC406" s="10">
        <f t="shared" si="210"/>
        <v>3</v>
      </c>
      <c r="CD406" s="10" t="str">
        <f t="shared" si="211"/>
        <v/>
      </c>
    </row>
    <row r="407" spans="2:82" x14ac:dyDescent="0.15">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00"/>
        <v>40</v>
      </c>
      <c r="BP407" s="10">
        <f t="shared" si="201"/>
        <v>40</v>
      </c>
      <c r="BQ407" s="10">
        <f t="shared" si="202"/>
        <v>3</v>
      </c>
      <c r="BR407" s="10">
        <f t="shared" si="203"/>
        <v>40</v>
      </c>
      <c r="BS407" s="10">
        <f t="shared" si="204"/>
        <v>40</v>
      </c>
      <c r="BT407" s="10" t="str">
        <f t="shared" si="205"/>
        <v/>
      </c>
      <c r="BU407" s="10" t="str">
        <f t="shared" si="206"/>
        <v/>
      </c>
      <c r="BV407" s="10"/>
      <c r="BW407" s="10">
        <v>40</v>
      </c>
      <c r="BX407" s="10"/>
      <c r="BY407" s="10" t="str">
        <f t="shared" si="207"/>
        <v/>
      </c>
      <c r="BZ407" s="10" t="str">
        <f t="shared" si="212"/>
        <v/>
      </c>
      <c r="CA407" s="10">
        <f t="shared" si="208"/>
        <v>3</v>
      </c>
      <c r="CB407" s="10">
        <f t="shared" si="209"/>
        <v>40</v>
      </c>
      <c r="CC407" s="10">
        <f t="shared" si="210"/>
        <v>3</v>
      </c>
      <c r="CD407" s="10" t="str">
        <f t="shared" si="211"/>
        <v/>
      </c>
    </row>
    <row r="408" spans="2:82" x14ac:dyDescent="0.15">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00"/>
        <v>40</v>
      </c>
      <c r="BP408" s="10">
        <f t="shared" si="201"/>
        <v>40</v>
      </c>
      <c r="BQ408" s="10">
        <f t="shared" si="202"/>
        <v>3</v>
      </c>
      <c r="BR408" s="10">
        <f t="shared" si="203"/>
        <v>40</v>
      </c>
      <c r="BS408" s="10">
        <f t="shared" si="204"/>
        <v>40</v>
      </c>
      <c r="BT408" s="10" t="str">
        <f t="shared" si="205"/>
        <v/>
      </c>
      <c r="BU408" s="10" t="str">
        <f t="shared" si="206"/>
        <v/>
      </c>
      <c r="BV408" s="10"/>
      <c r="BW408" s="10">
        <v>40</v>
      </c>
      <c r="BX408" s="10"/>
      <c r="BY408" s="10" t="str">
        <f t="shared" si="207"/>
        <v/>
      </c>
      <c r="BZ408" s="10" t="str">
        <f t="shared" si="212"/>
        <v/>
      </c>
      <c r="CA408" s="10" t="str">
        <f t="shared" si="208"/>
        <v/>
      </c>
      <c r="CB408" s="10" t="str">
        <f t="shared" si="209"/>
        <v/>
      </c>
      <c r="CC408" s="10">
        <f t="shared" si="210"/>
        <v>3</v>
      </c>
      <c r="CD408" s="10">
        <f t="shared" si="211"/>
        <v>40</v>
      </c>
    </row>
    <row r="409" spans="2:82" x14ac:dyDescent="0.15">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00"/>
        <v>40</v>
      </c>
      <c r="BP409" s="10">
        <f t="shared" si="201"/>
        <v>40</v>
      </c>
      <c r="BQ409" s="10">
        <f t="shared" si="202"/>
        <v>3</v>
      </c>
      <c r="BR409" s="10">
        <f t="shared" si="203"/>
        <v>40</v>
      </c>
      <c r="BS409" s="10">
        <f t="shared" si="204"/>
        <v>40</v>
      </c>
      <c r="BT409" s="10" t="str">
        <f t="shared" si="205"/>
        <v/>
      </c>
      <c r="BU409" s="10" t="str">
        <f t="shared" si="206"/>
        <v/>
      </c>
      <c r="BV409" s="10"/>
      <c r="BW409" s="10">
        <v>40</v>
      </c>
      <c r="BX409" s="10"/>
      <c r="BY409" s="10">
        <f t="shared" si="207"/>
        <v>3</v>
      </c>
      <c r="BZ409" s="10">
        <f t="shared" si="212"/>
        <v>3</v>
      </c>
      <c r="CA409" s="10">
        <f t="shared" si="208"/>
        <v>3</v>
      </c>
      <c r="CB409" s="10">
        <f t="shared" si="209"/>
        <v>3</v>
      </c>
      <c r="CC409" s="10">
        <f t="shared" si="210"/>
        <v>3</v>
      </c>
      <c r="CD409" s="10">
        <f t="shared" si="211"/>
        <v>3</v>
      </c>
    </row>
    <row r="410" spans="2:82" x14ac:dyDescent="0.15">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00"/>
        <v>40</v>
      </c>
      <c r="BP410" s="10">
        <f t="shared" si="201"/>
        <v>40</v>
      </c>
      <c r="BQ410" s="10">
        <f t="shared" si="202"/>
        <v>3</v>
      </c>
      <c r="BR410" s="10">
        <f t="shared" si="203"/>
        <v>40</v>
      </c>
      <c r="BS410" s="10">
        <f t="shared" si="204"/>
        <v>40</v>
      </c>
      <c r="BT410" s="10" t="str">
        <f t="shared" si="205"/>
        <v/>
      </c>
      <c r="BU410" s="10" t="str">
        <f t="shared" si="206"/>
        <v/>
      </c>
      <c r="BV410" s="10"/>
      <c r="BW410" s="10">
        <v>3</v>
      </c>
      <c r="BX410" s="10"/>
      <c r="BY410" s="10">
        <f t="shared" si="207"/>
        <v>40</v>
      </c>
      <c r="BZ410" s="10">
        <f t="shared" si="212"/>
        <v>40</v>
      </c>
      <c r="CA410" s="10" t="str">
        <f t="shared" si="208"/>
        <v/>
      </c>
      <c r="CB410" s="10">
        <f t="shared" si="209"/>
        <v>40</v>
      </c>
      <c r="CC410" s="10">
        <f t="shared" si="210"/>
        <v>40</v>
      </c>
      <c r="CD410" s="10">
        <f t="shared" si="211"/>
        <v>40</v>
      </c>
    </row>
    <row r="411" spans="2:82" x14ac:dyDescent="0.15">
      <c r="B411" s="19">
        <v>42632</v>
      </c>
      <c r="C411" s="3">
        <v>1</v>
      </c>
      <c r="D411" s="3" t="s">
        <v>306</v>
      </c>
      <c r="E411" s="4">
        <v>42633.020833333336</v>
      </c>
      <c r="F411" s="3" t="s">
        <v>819</v>
      </c>
      <c r="G411" s="3" t="s">
        <v>668</v>
      </c>
      <c r="H411" s="3" t="s">
        <v>820</v>
      </c>
      <c r="I411" s="3" t="s">
        <v>669</v>
      </c>
      <c r="J411" s="6">
        <v>1.25</v>
      </c>
      <c r="K411" s="6">
        <v>4.5999999999999996</v>
      </c>
      <c r="L411" s="6">
        <v>9</v>
      </c>
      <c r="M411" s="10">
        <v>1.97</v>
      </c>
      <c r="N411" s="10">
        <v>3.4</v>
      </c>
      <c r="O411" s="10">
        <v>3.05</v>
      </c>
      <c r="P411" s="15">
        <v>-1</v>
      </c>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v>20</v>
      </c>
      <c r="AP411" s="8">
        <v>3</v>
      </c>
      <c r="AQ411" s="8">
        <v>1</v>
      </c>
      <c r="AR411" s="8">
        <v>6</v>
      </c>
      <c r="AS411" s="8">
        <v>1.5295000000000007</v>
      </c>
      <c r="AT411" s="8">
        <v>15.675899999999997</v>
      </c>
      <c r="AU411" s="15">
        <v>9</v>
      </c>
      <c r="AV411" s="15">
        <v>3</v>
      </c>
      <c r="AW411" s="15">
        <v>2</v>
      </c>
      <c r="AX411" s="15">
        <v>5</v>
      </c>
      <c r="AY411" s="15">
        <v>0.35860000000000042</v>
      </c>
      <c r="AZ411" s="15">
        <v>24.059900000000003</v>
      </c>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13">IF(ABS(MAX(BA411:BF411))&gt;ABS(MIN(BA411:BF411)),IF(P411&lt;0,IF(BA411=MAX(BA411:BF411),3,IF(BF411=MAX(BA411:BF411),40,"")),IF(BC411=MAX(BA411:BF411),0,IF(BD411=MAX(BA411:BF411),43,""))),IF(P411&lt;0,IF(BA411=MIN(BA411:BF411),40,IF(BF411=MIN(BA411:BF411),3,"")),IF(BC411=MIN(BA411:BF411),43,IF(BD411=MIN(BA411:BF411),0,""))))</f>
        <v>40</v>
      </c>
      <c r="BP411" s="10">
        <f t="shared" ref="BP411:BP474" si="214" xml:space="preserve">
IF(P411&lt;0,
 IF(BA411&gt;BF411,3,40),
 IF(BC411&gt;BD411,0,43)
)</f>
        <v>40</v>
      </c>
      <c r="BQ411" s="10">
        <f t="shared" ref="BQ411:BQ474" si="215" xml:space="preserve">
IF(P411&lt;0,
 IF(OR(BA411=MAX(BA411:BF411),BD411=MAX(BA411:BF411),BE411=MAX(BA411:BF411)),
  3,40),
 IF(OR(BA411=MAX(BA411:BF411),BB411=MAX(BA411:BF411),BD411=MAX(BA411:BF411)),
  43,0)
)</f>
        <v>3</v>
      </c>
      <c r="BR411" s="10">
        <f t="shared" ref="BR411:BR474" si="216" xml:space="preserve">
IF(P411&lt;0,
 IF(OR(BA411=MIN(BA411:BF411),BD411=MIN(BA411:BF411),BE411=MIN(BA411:BF411)),
  40,3),
 IF(OR(BA411=MIN(BA411:BF411),BB411=MIN(BA411:BF411),BD411=MIN(BA411:BF411)),
  0,43)
)</f>
        <v>40</v>
      </c>
      <c r="BS411" s="10">
        <f t="shared" ref="BS411:BS474" si="217" xml:space="preserve">
IF(P411&lt;0,
 IF(BA411=MIN(BA411:BF411),
  40,
  IF(BF411=MIN(BA411:BF411),
  3,"")),
 IF(BC411=MIN(BA411:BF411),
  43,
  IF(BD411=MIN(BA411:BF411),
  0,""))
)</f>
        <v>40</v>
      </c>
      <c r="BT411" s="10" t="str">
        <f t="shared" ref="BT411:BT474" si="218">IF(COUNTIF(BP411:BR411,"="&amp;BP411)=3,BP411,"")</f>
        <v/>
      </c>
      <c r="BU411" s="10" t="str">
        <f t="shared" ref="BU411:BU474" si="219">IF(COUNTIF(BP411:BS411,"="&amp;BP411)=4,BP411,"")</f>
        <v/>
      </c>
      <c r="BV411" s="10"/>
      <c r="BW411" s="10">
        <v>3</v>
      </c>
      <c r="BX411" s="10"/>
      <c r="BY411" s="10" t="str">
        <f t="shared" si="207"/>
        <v/>
      </c>
      <c r="BZ411" s="10" t="str">
        <f t="shared" si="212"/>
        <v/>
      </c>
      <c r="CA411" s="10">
        <f t="shared" si="208"/>
        <v>3</v>
      </c>
      <c r="CB411" s="10">
        <f t="shared" si="209"/>
        <v>3</v>
      </c>
      <c r="CC411" s="10">
        <f t="shared" si="210"/>
        <v>40</v>
      </c>
      <c r="CD411" s="10" t="str">
        <f t="shared" si="211"/>
        <v/>
      </c>
    </row>
    <row r="412" spans="2:82" x14ac:dyDescent="0.15">
      <c r="B412" s="19">
        <v>42632</v>
      </c>
      <c r="C412" s="3">
        <v>2</v>
      </c>
      <c r="D412" s="3" t="s">
        <v>331</v>
      </c>
      <c r="E412" s="4">
        <v>42633.041666666664</v>
      </c>
      <c r="F412" s="3" t="s">
        <v>309</v>
      </c>
      <c r="G412" s="3" t="s">
        <v>258</v>
      </c>
      <c r="H412" s="3" t="s">
        <v>309</v>
      </c>
      <c r="I412" s="3" t="s">
        <v>258</v>
      </c>
      <c r="J412" s="6">
        <v>2.37</v>
      </c>
      <c r="K412" s="6">
        <v>3.35</v>
      </c>
      <c r="L412" s="6">
        <v>2.4500000000000002</v>
      </c>
      <c r="M412" s="10">
        <v>5.0999999999999996</v>
      </c>
      <c r="N412" s="10">
        <v>4.4000000000000004</v>
      </c>
      <c r="O412" s="10">
        <v>1.42</v>
      </c>
      <c r="P412" s="15">
        <v>-1</v>
      </c>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v>4</v>
      </c>
      <c r="AP412" s="8">
        <v>3</v>
      </c>
      <c r="AQ412" s="8">
        <v>1</v>
      </c>
      <c r="AR412" s="8">
        <v>5</v>
      </c>
      <c r="AS412" s="8">
        <v>0.11149999999999996</v>
      </c>
      <c r="AT412" s="8">
        <v>1.1916000000000009</v>
      </c>
      <c r="AU412" s="15">
        <v>5</v>
      </c>
      <c r="AV412" s="15">
        <v>3</v>
      </c>
      <c r="AW412" s="15">
        <v>2</v>
      </c>
      <c r="AX412" s="15">
        <v>5</v>
      </c>
      <c r="AY412" s="15">
        <v>5.1300000000000033E-2</v>
      </c>
      <c r="AZ412" s="15">
        <v>5.1300000000000033E-2</v>
      </c>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13"/>
        <v>40</v>
      </c>
      <c r="BP412" s="10">
        <f t="shared" si="214"/>
        <v>40</v>
      </c>
      <c r="BQ412" s="10">
        <f t="shared" si="215"/>
        <v>3</v>
      </c>
      <c r="BR412" s="10">
        <f t="shared" si="216"/>
        <v>40</v>
      </c>
      <c r="BS412" s="10">
        <f t="shared" si="217"/>
        <v>40</v>
      </c>
      <c r="BT412" s="10" t="str">
        <f t="shared" si="218"/>
        <v/>
      </c>
      <c r="BU412" s="10" t="str">
        <f t="shared" si="219"/>
        <v/>
      </c>
      <c r="BV412" s="10"/>
      <c r="BW412" s="10">
        <v>3</v>
      </c>
      <c r="BX412" s="10"/>
      <c r="BY412" s="10">
        <f t="shared" si="207"/>
        <v>40</v>
      </c>
      <c r="BZ412" s="10">
        <f t="shared" si="212"/>
        <v>40</v>
      </c>
      <c r="CA412" s="10">
        <f t="shared" si="208"/>
        <v>40</v>
      </c>
      <c r="CB412" s="10">
        <f t="shared" si="209"/>
        <v>40</v>
      </c>
      <c r="CC412" s="10">
        <f t="shared" si="210"/>
        <v>40</v>
      </c>
      <c r="CD412" s="10">
        <f t="shared" si="211"/>
        <v>40</v>
      </c>
    </row>
    <row r="413" spans="2:82" x14ac:dyDescent="0.15">
      <c r="B413" s="19">
        <v>42632</v>
      </c>
      <c r="C413" s="3">
        <v>3</v>
      </c>
      <c r="D413" s="3" t="s">
        <v>681</v>
      </c>
      <c r="E413" s="4">
        <v>42633.104166666664</v>
      </c>
      <c r="F413" s="3" t="s">
        <v>682</v>
      </c>
      <c r="G413" s="3" t="s">
        <v>889</v>
      </c>
      <c r="H413" s="3" t="s">
        <v>682</v>
      </c>
      <c r="I413" s="3" t="s">
        <v>891</v>
      </c>
      <c r="J413" s="6">
        <v>1.87</v>
      </c>
      <c r="K413" s="6">
        <v>2.65</v>
      </c>
      <c r="L413" s="6">
        <v>4.5999999999999996</v>
      </c>
      <c r="M413" s="10">
        <v>4.0999999999999996</v>
      </c>
      <c r="N413" s="10">
        <v>3.4</v>
      </c>
      <c r="O413" s="10">
        <v>1.69</v>
      </c>
      <c r="P413" s="15">
        <v>-1</v>
      </c>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v>20</v>
      </c>
      <c r="AP413" s="8">
        <v>2</v>
      </c>
      <c r="AQ413" s="8">
        <v>1</v>
      </c>
      <c r="AR413" s="8">
        <v>5</v>
      </c>
      <c r="AS413" s="8">
        <v>0.67010000000000036</v>
      </c>
      <c r="AT413" s="8">
        <v>0.67010000000000036</v>
      </c>
      <c r="AU413" s="15">
        <v>3</v>
      </c>
      <c r="AV413" s="15">
        <v>3</v>
      </c>
      <c r="AW413" s="15">
        <v>1</v>
      </c>
      <c r="AX413" s="15">
        <v>5</v>
      </c>
      <c r="AY413" s="15">
        <v>4.247300000000001</v>
      </c>
      <c r="AZ413" s="15">
        <v>4.247300000000001</v>
      </c>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13"/>
        <v>40</v>
      </c>
      <c r="BP413" s="10">
        <f t="shared" si="214"/>
        <v>40</v>
      </c>
      <c r="BQ413" s="10">
        <f t="shared" si="215"/>
        <v>3</v>
      </c>
      <c r="BR413" s="10">
        <f t="shared" si="216"/>
        <v>40</v>
      </c>
      <c r="BS413" s="10">
        <f t="shared" si="217"/>
        <v>40</v>
      </c>
      <c r="BT413" s="10" t="str">
        <f t="shared" si="218"/>
        <v/>
      </c>
      <c r="BU413" s="10" t="str">
        <f t="shared" si="219"/>
        <v/>
      </c>
      <c r="BV413" s="10"/>
      <c r="BW413" s="10">
        <v>40</v>
      </c>
      <c r="BX413" s="10"/>
      <c r="BY413" s="10" t="str">
        <f t="shared" si="207"/>
        <v/>
      </c>
      <c r="BZ413" s="10" t="str">
        <f t="shared" si="212"/>
        <v/>
      </c>
      <c r="CA413" s="10">
        <f t="shared" si="208"/>
        <v>40</v>
      </c>
      <c r="CB413" s="10" t="str">
        <f t="shared" si="209"/>
        <v/>
      </c>
      <c r="CC413" s="10" t="str">
        <f t="shared" si="210"/>
        <v/>
      </c>
      <c r="CD413" s="10" t="str">
        <f t="shared" si="211"/>
        <v/>
      </c>
    </row>
    <row r="414" spans="2:82" x14ac:dyDescent="0.15">
      <c r="B414" s="19">
        <v>42632</v>
      </c>
      <c r="C414" s="3">
        <v>4</v>
      </c>
      <c r="D414" s="3" t="s">
        <v>161</v>
      </c>
      <c r="E414" s="4">
        <v>42633.114583333336</v>
      </c>
      <c r="F414" s="3" t="s">
        <v>344</v>
      </c>
      <c r="G414" s="3" t="s">
        <v>1127</v>
      </c>
      <c r="H414" s="3" t="s">
        <v>344</v>
      </c>
      <c r="I414" s="3" t="s">
        <v>1127</v>
      </c>
      <c r="J414" s="6">
        <v>2.17</v>
      </c>
      <c r="K414" s="6">
        <v>2.72</v>
      </c>
      <c r="L414" s="6">
        <v>3.32</v>
      </c>
      <c r="M414" s="10">
        <v>5.0999999999999996</v>
      </c>
      <c r="N414" s="10">
        <v>3.75</v>
      </c>
      <c r="O414" s="10">
        <v>1.5</v>
      </c>
      <c r="P414" s="15">
        <v>-1</v>
      </c>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v>54</v>
      </c>
      <c r="AP414" s="8">
        <v>2</v>
      </c>
      <c r="AQ414" s="8">
        <v>2</v>
      </c>
      <c r="AR414" s="8">
        <v>4</v>
      </c>
      <c r="AS414" s="8">
        <v>0.15299999999999969</v>
      </c>
      <c r="AT414" s="8">
        <v>0.19219999999999984</v>
      </c>
      <c r="AU414" s="15">
        <v>60</v>
      </c>
      <c r="AV414" s="15">
        <v>2</v>
      </c>
      <c r="AW414" s="15">
        <v>1</v>
      </c>
      <c r="AX414" s="15">
        <v>5</v>
      </c>
      <c r="AY414" s="15">
        <v>8.9899999999999952E-2</v>
      </c>
      <c r="AZ414" s="15">
        <v>1.4578000000000002</v>
      </c>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13"/>
        <v>40</v>
      </c>
      <c r="BP414" s="10">
        <f t="shared" si="214"/>
        <v>40</v>
      </c>
      <c r="BQ414" s="10">
        <f t="shared" si="215"/>
        <v>3</v>
      </c>
      <c r="BR414" s="10">
        <f t="shared" si="216"/>
        <v>40</v>
      </c>
      <c r="BS414" s="10">
        <f t="shared" si="217"/>
        <v>40</v>
      </c>
      <c r="BT414" s="10" t="str">
        <f t="shared" si="218"/>
        <v/>
      </c>
      <c r="BU414" s="10" t="str">
        <f t="shared" si="219"/>
        <v/>
      </c>
      <c r="BV414" s="10"/>
      <c r="BW414" s="10">
        <v>3</v>
      </c>
      <c r="BX414" s="10"/>
      <c r="BY414" s="10" t="str">
        <f t="shared" si="207"/>
        <v/>
      </c>
      <c r="BZ414" s="10" t="str">
        <f t="shared" si="212"/>
        <v/>
      </c>
      <c r="CA414" s="10">
        <f t="shared" si="208"/>
        <v>40</v>
      </c>
      <c r="CB414" s="10">
        <f t="shared" si="209"/>
        <v>40</v>
      </c>
      <c r="CC414" s="10">
        <f t="shared" si="210"/>
        <v>40</v>
      </c>
      <c r="CD414" s="10" t="str">
        <f t="shared" si="211"/>
        <v/>
      </c>
    </row>
    <row r="415" spans="2:82" x14ac:dyDescent="0.15">
      <c r="B415" s="19">
        <v>42632</v>
      </c>
      <c r="C415" s="3">
        <v>5</v>
      </c>
      <c r="D415" s="3" t="s">
        <v>82</v>
      </c>
      <c r="E415" s="4">
        <v>42633.125</v>
      </c>
      <c r="F415" s="3" t="s">
        <v>712</v>
      </c>
      <c r="G415" s="3" t="s">
        <v>105</v>
      </c>
      <c r="H415" s="3" t="s">
        <v>712</v>
      </c>
      <c r="I415" s="3" t="s">
        <v>105</v>
      </c>
      <c r="J415" s="6">
        <v>1.41</v>
      </c>
      <c r="K415" s="6">
        <v>3.85</v>
      </c>
      <c r="L415" s="6">
        <v>6.25</v>
      </c>
      <c r="M415" s="10">
        <v>2.42</v>
      </c>
      <c r="N415" s="10">
        <v>3.35</v>
      </c>
      <c r="O415" s="10">
        <v>2.4</v>
      </c>
      <c r="P415" s="15">
        <v>-1</v>
      </c>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v>13</v>
      </c>
      <c r="AP415" s="8">
        <v>3</v>
      </c>
      <c r="AQ415" s="8">
        <v>3</v>
      </c>
      <c r="AR415" s="8">
        <v>5</v>
      </c>
      <c r="AS415" s="8">
        <v>0.39979999999999988</v>
      </c>
      <c r="AT415" s="8">
        <v>0.39979999999999988</v>
      </c>
      <c r="AU415" s="15">
        <v>5</v>
      </c>
      <c r="AV415" s="15">
        <v>3</v>
      </c>
      <c r="AW415" s="15">
        <v>1</v>
      </c>
      <c r="AX415" s="15">
        <v>6</v>
      </c>
      <c r="AY415" s="15">
        <v>0.31509999999999988</v>
      </c>
      <c r="AZ415" s="15">
        <v>41.053399999999996</v>
      </c>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13"/>
        <v>40</v>
      </c>
      <c r="BP415" s="10">
        <f t="shared" si="214"/>
        <v>40</v>
      </c>
      <c r="BQ415" s="10">
        <f t="shared" si="215"/>
        <v>3</v>
      </c>
      <c r="BR415" s="10">
        <f t="shared" si="216"/>
        <v>40</v>
      </c>
      <c r="BS415" s="10">
        <f t="shared" si="217"/>
        <v>40</v>
      </c>
      <c r="BT415" s="10" t="str">
        <f t="shared" si="218"/>
        <v/>
      </c>
      <c r="BU415" s="10" t="str">
        <f t="shared" si="219"/>
        <v/>
      </c>
      <c r="BV415" s="10"/>
      <c r="BW415" s="10">
        <v>3</v>
      </c>
      <c r="BX415" s="10"/>
      <c r="BY415" s="10" t="str">
        <f t="shared" si="207"/>
        <v/>
      </c>
      <c r="BZ415" s="10" t="str">
        <f t="shared" si="212"/>
        <v/>
      </c>
      <c r="CA415" s="10">
        <f t="shared" si="208"/>
        <v>3</v>
      </c>
      <c r="CB415" s="10">
        <f t="shared" si="209"/>
        <v>40</v>
      </c>
      <c r="CC415" s="10">
        <f t="shared" si="210"/>
        <v>40</v>
      </c>
      <c r="CD415" s="10" t="str">
        <f t="shared" si="211"/>
        <v/>
      </c>
    </row>
    <row r="416" spans="2:82" x14ac:dyDescent="0.15">
      <c r="B416" s="19">
        <v>42632</v>
      </c>
      <c r="C416" s="3">
        <v>6</v>
      </c>
      <c r="D416" s="3" t="s">
        <v>265</v>
      </c>
      <c r="E416" s="4">
        <v>42633.25</v>
      </c>
      <c r="F416" s="3" t="s">
        <v>267</v>
      </c>
      <c r="G416" s="3" t="s">
        <v>1128</v>
      </c>
      <c r="H416" s="3" t="s">
        <v>267</v>
      </c>
      <c r="I416" s="3" t="s">
        <v>1128</v>
      </c>
      <c r="J416" s="6">
        <v>2.2999999999999998</v>
      </c>
      <c r="K416" s="6">
        <v>2.82</v>
      </c>
      <c r="L416" s="6">
        <v>2.94</v>
      </c>
      <c r="M416" s="10">
        <v>5.5</v>
      </c>
      <c r="N416" s="10">
        <v>3.95</v>
      </c>
      <c r="O416" s="10">
        <v>1.44</v>
      </c>
      <c r="P416" s="15">
        <v>-1</v>
      </c>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v>7</v>
      </c>
      <c r="AP416" s="8">
        <v>3</v>
      </c>
      <c r="AQ416" s="8">
        <v>5</v>
      </c>
      <c r="AR416" s="8">
        <v>5</v>
      </c>
      <c r="AS416" s="8">
        <v>8.710000000000008E-2</v>
      </c>
      <c r="AT416" s="8">
        <v>8.710000000000008E-2</v>
      </c>
      <c r="AU416" s="15">
        <v>3</v>
      </c>
      <c r="AV416" s="15">
        <v>3</v>
      </c>
      <c r="AW416" s="15">
        <v>1</v>
      </c>
      <c r="AX416" s="15">
        <v>5</v>
      </c>
      <c r="AY416" s="15">
        <v>2.1414999999999988</v>
      </c>
      <c r="AZ416" s="15">
        <v>21.844000000000001</v>
      </c>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13"/>
        <v>40</v>
      </c>
      <c r="BP416" s="10">
        <f t="shared" si="214"/>
        <v>40</v>
      </c>
      <c r="BQ416" s="10">
        <f t="shared" si="215"/>
        <v>3</v>
      </c>
      <c r="BR416" s="10">
        <f t="shared" si="216"/>
        <v>40</v>
      </c>
      <c r="BS416" s="10">
        <f t="shared" si="217"/>
        <v>40</v>
      </c>
      <c r="BT416" s="10" t="str">
        <f t="shared" si="218"/>
        <v/>
      </c>
      <c r="BU416" s="10" t="str">
        <f t="shared" si="219"/>
        <v/>
      </c>
      <c r="BV416" s="10"/>
      <c r="BW416" s="10">
        <v>40</v>
      </c>
      <c r="BX416" s="10"/>
      <c r="BY416" s="10">
        <f t="shared" si="207"/>
        <v>3</v>
      </c>
      <c r="BZ416" s="10">
        <f t="shared" si="212"/>
        <v>3</v>
      </c>
      <c r="CA416" s="10">
        <f t="shared" si="208"/>
        <v>3</v>
      </c>
      <c r="CB416" s="10">
        <f t="shared" si="209"/>
        <v>3</v>
      </c>
      <c r="CC416" s="10">
        <f t="shared" si="210"/>
        <v>3</v>
      </c>
      <c r="CD416" s="10">
        <f t="shared" si="211"/>
        <v>3</v>
      </c>
    </row>
    <row r="417" spans="2:82" x14ac:dyDescent="0.15">
      <c r="B417" s="19">
        <v>42632</v>
      </c>
      <c r="C417" s="3">
        <v>7</v>
      </c>
      <c r="D417" s="3" t="s">
        <v>335</v>
      </c>
      <c r="E417" s="4">
        <v>42633.291666666664</v>
      </c>
      <c r="F417" s="3" t="s">
        <v>358</v>
      </c>
      <c r="G417" s="3" t="s">
        <v>216</v>
      </c>
      <c r="H417" s="3" t="s">
        <v>358</v>
      </c>
      <c r="I417" s="3" t="s">
        <v>216</v>
      </c>
      <c r="J417" s="6">
        <v>2.93</v>
      </c>
      <c r="K417" s="6">
        <v>2.8</v>
      </c>
      <c r="L417" s="6">
        <v>2.3199999999999998</v>
      </c>
      <c r="M417" s="10">
        <v>1.44</v>
      </c>
      <c r="N417" s="10">
        <v>3.85</v>
      </c>
      <c r="O417" s="10">
        <v>5.7</v>
      </c>
      <c r="P417" s="15">
        <v>1</v>
      </c>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v>4</v>
      </c>
      <c r="AP417" s="8">
        <v>3</v>
      </c>
      <c r="AQ417" s="8">
        <v>1</v>
      </c>
      <c r="AR417" s="8">
        <v>5</v>
      </c>
      <c r="AS417" s="8">
        <v>25.371600000000004</v>
      </c>
      <c r="AT417" s="8">
        <v>40.028700000000001</v>
      </c>
      <c r="AU417" s="15">
        <v>6</v>
      </c>
      <c r="AV417" s="15">
        <v>3</v>
      </c>
      <c r="AW417" s="15">
        <v>2</v>
      </c>
      <c r="AX417" s="15">
        <v>5</v>
      </c>
      <c r="AY417" s="15">
        <v>2.0353000000000012</v>
      </c>
      <c r="AZ417" s="15">
        <v>32.649500000000003</v>
      </c>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13"/>
        <v>43</v>
      </c>
      <c r="BP417" s="10">
        <f t="shared" si="214"/>
        <v>43</v>
      </c>
      <c r="BQ417" s="10">
        <f t="shared" si="215"/>
        <v>43</v>
      </c>
      <c r="BR417" s="10">
        <f t="shared" si="216"/>
        <v>0</v>
      </c>
      <c r="BS417" s="10">
        <f t="shared" si="217"/>
        <v>43</v>
      </c>
      <c r="BT417" s="10" t="str">
        <f t="shared" si="218"/>
        <v/>
      </c>
      <c r="BU417" s="10" t="str">
        <f t="shared" si="219"/>
        <v/>
      </c>
      <c r="BV417" s="10"/>
      <c r="BW417" s="10">
        <v>0</v>
      </c>
      <c r="BX417" s="10"/>
      <c r="BY417" s="10">
        <f t="shared" si="207"/>
        <v>43</v>
      </c>
      <c r="BZ417" s="10">
        <f t="shared" si="212"/>
        <v>43</v>
      </c>
      <c r="CA417" s="10">
        <f t="shared" si="208"/>
        <v>43</v>
      </c>
      <c r="CB417" s="10">
        <f t="shared" si="209"/>
        <v>43</v>
      </c>
      <c r="CC417" s="10">
        <f t="shared" si="210"/>
        <v>43</v>
      </c>
      <c r="CD417" s="10">
        <f t="shared" si="211"/>
        <v>43</v>
      </c>
    </row>
    <row r="418" spans="2:82" x14ac:dyDescent="0.15">
      <c r="B418" s="19">
        <v>42632</v>
      </c>
      <c r="C418" s="3">
        <v>8</v>
      </c>
      <c r="D418" s="3" t="s">
        <v>265</v>
      </c>
      <c r="E418" s="4">
        <v>42633.34375</v>
      </c>
      <c r="F418" s="3" t="s">
        <v>1129</v>
      </c>
      <c r="G418" s="3" t="s">
        <v>430</v>
      </c>
      <c r="H418" s="3" t="s">
        <v>1129</v>
      </c>
      <c r="I418" s="3" t="s">
        <v>430</v>
      </c>
      <c r="J418" s="6">
        <v>1.42</v>
      </c>
      <c r="K418" s="6">
        <v>3.62</v>
      </c>
      <c r="L418" s="6">
        <v>6.7</v>
      </c>
      <c r="M418" s="10">
        <v>2.54</v>
      </c>
      <c r="N418" s="10">
        <v>3.2</v>
      </c>
      <c r="O418" s="10">
        <v>2.36</v>
      </c>
      <c r="P418" s="15">
        <v>-1</v>
      </c>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v>4</v>
      </c>
      <c r="AP418" s="8">
        <v>3</v>
      </c>
      <c r="AQ418" s="8">
        <v>3</v>
      </c>
      <c r="AR418" s="8">
        <v>5</v>
      </c>
      <c r="AS418" s="8">
        <v>2.9392000000000005</v>
      </c>
      <c r="AT418" s="8">
        <v>2.9392000000000005</v>
      </c>
      <c r="AU418" s="15">
        <v>2</v>
      </c>
      <c r="AV418" s="15">
        <v>3</v>
      </c>
      <c r="AW418" s="15">
        <v>1</v>
      </c>
      <c r="AX418" s="15">
        <v>5</v>
      </c>
      <c r="AY418" s="15">
        <v>0.9348999999999994</v>
      </c>
      <c r="AZ418" s="15">
        <v>0.9348999999999994</v>
      </c>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13"/>
        <v>40</v>
      </c>
      <c r="BP418" s="10">
        <f t="shared" si="214"/>
        <v>40</v>
      </c>
      <c r="BQ418" s="10">
        <f t="shared" si="215"/>
        <v>3</v>
      </c>
      <c r="BR418" s="10">
        <f t="shared" si="216"/>
        <v>40</v>
      </c>
      <c r="BS418" s="10">
        <f t="shared" si="217"/>
        <v>40</v>
      </c>
      <c r="BT418" s="10" t="str">
        <f t="shared" si="218"/>
        <v/>
      </c>
      <c r="BU418" s="10" t="str">
        <f t="shared" si="219"/>
        <v/>
      </c>
      <c r="BV418" s="10"/>
      <c r="BW418" s="10">
        <v>40</v>
      </c>
      <c r="BX418" s="10"/>
      <c r="BY418" s="10" t="str">
        <f t="shared" si="207"/>
        <v/>
      </c>
      <c r="BZ418" s="10" t="str">
        <f t="shared" si="212"/>
        <v/>
      </c>
      <c r="CA418" s="10">
        <f t="shared" si="208"/>
        <v>3</v>
      </c>
      <c r="CB418" s="10">
        <f t="shared" si="209"/>
        <v>3</v>
      </c>
      <c r="CC418" s="10">
        <f t="shared" si="210"/>
        <v>40</v>
      </c>
      <c r="CD418" s="10">
        <f t="shared" si="211"/>
        <v>40</v>
      </c>
    </row>
    <row r="419" spans="2:82" x14ac:dyDescent="0.15">
      <c r="B419" s="19">
        <v>42633</v>
      </c>
      <c r="C419" s="3">
        <v>1</v>
      </c>
      <c r="D419" s="3" t="s">
        <v>261</v>
      </c>
      <c r="E419" s="4">
        <v>42633.979166666664</v>
      </c>
      <c r="F419" s="3" t="s">
        <v>227</v>
      </c>
      <c r="G419" s="3" t="s">
        <v>878</v>
      </c>
      <c r="H419" s="3" t="s">
        <v>227</v>
      </c>
      <c r="I419" s="3" t="s">
        <v>878</v>
      </c>
      <c r="J419" s="6">
        <v>2</v>
      </c>
      <c r="K419" s="6">
        <v>3.35</v>
      </c>
      <c r="L419" s="6">
        <v>3.02</v>
      </c>
      <c r="M419" s="10">
        <v>4</v>
      </c>
      <c r="N419" s="10">
        <v>4</v>
      </c>
      <c r="O419" s="10">
        <v>1.59</v>
      </c>
      <c r="P419" s="15">
        <v>-1</v>
      </c>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v>30</v>
      </c>
      <c r="AP419" s="8">
        <v>3</v>
      </c>
      <c r="AQ419" s="8">
        <v>15</v>
      </c>
      <c r="AR419" s="8">
        <v>5</v>
      </c>
      <c r="AS419" s="8">
        <v>6.3999999999999986E-3</v>
      </c>
      <c r="AT419" s="8">
        <v>6.3999999999999986E-3</v>
      </c>
      <c r="AU419" s="15">
        <v>31</v>
      </c>
      <c r="AV419" s="15">
        <v>3</v>
      </c>
      <c r="AW419" s="15">
        <v>1</v>
      </c>
      <c r="AX419" s="15">
        <v>6</v>
      </c>
      <c r="AY419" s="15">
        <v>2.3200000000000016E-2</v>
      </c>
      <c r="AZ419" s="15">
        <v>18.8247</v>
      </c>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13"/>
        <v>40</v>
      </c>
      <c r="BP419" s="10">
        <f t="shared" si="214"/>
        <v>40</v>
      </c>
      <c r="BQ419" s="10">
        <f t="shared" si="215"/>
        <v>3</v>
      </c>
      <c r="BR419" s="10">
        <f t="shared" si="216"/>
        <v>40</v>
      </c>
      <c r="BS419" s="10">
        <f t="shared" si="217"/>
        <v>40</v>
      </c>
      <c r="BT419" s="10" t="str">
        <f t="shared" si="218"/>
        <v/>
      </c>
      <c r="BU419" s="10" t="str">
        <f t="shared" si="219"/>
        <v/>
      </c>
      <c r="BV419" s="10"/>
      <c r="BW419" s="10">
        <v>40</v>
      </c>
      <c r="BX419" s="10"/>
      <c r="BY419" s="10" t="str">
        <f t="shared" si="207"/>
        <v/>
      </c>
      <c r="BZ419" s="10" t="str">
        <f t="shared" si="212"/>
        <v/>
      </c>
      <c r="CA419" s="10">
        <f t="shared" si="208"/>
        <v>40</v>
      </c>
      <c r="CB419" s="10">
        <f t="shared" si="209"/>
        <v>40</v>
      </c>
      <c r="CC419" s="10">
        <f t="shared" si="210"/>
        <v>3</v>
      </c>
      <c r="CD419" s="10" t="str">
        <f t="shared" si="211"/>
        <v/>
      </c>
    </row>
    <row r="420" spans="2:82" x14ac:dyDescent="0.15">
      <c r="B420" s="19">
        <v>42633</v>
      </c>
      <c r="C420" s="3">
        <v>2</v>
      </c>
      <c r="D420" s="3" t="s">
        <v>261</v>
      </c>
      <c r="E420" s="4">
        <v>42633.979166666664</v>
      </c>
      <c r="F420" s="3" t="s">
        <v>955</v>
      </c>
      <c r="G420" s="3" t="s">
        <v>880</v>
      </c>
      <c r="H420" s="3" t="s">
        <v>955</v>
      </c>
      <c r="I420" s="3" t="s">
        <v>880</v>
      </c>
      <c r="J420" s="6">
        <v>2.31</v>
      </c>
      <c r="K420" s="6">
        <v>3.1</v>
      </c>
      <c r="L420" s="6">
        <v>2.68</v>
      </c>
      <c r="M420" s="10">
        <v>5</v>
      </c>
      <c r="N420" s="10">
        <v>4.25</v>
      </c>
      <c r="O420" s="10">
        <v>1.44</v>
      </c>
      <c r="P420" s="15">
        <v>-1</v>
      </c>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v>7</v>
      </c>
      <c r="AP420" s="8">
        <v>2</v>
      </c>
      <c r="AQ420" s="8">
        <v>1</v>
      </c>
      <c r="AR420" s="8">
        <v>5</v>
      </c>
      <c r="AS420" s="8">
        <v>0.40520000000000006</v>
      </c>
      <c r="AT420" s="8">
        <v>3.1536999999999997</v>
      </c>
      <c r="AU420" s="15">
        <v>1</v>
      </c>
      <c r="AV420" s="15">
        <v>3</v>
      </c>
      <c r="AW420" s="15">
        <v>0</v>
      </c>
      <c r="AX420" s="15">
        <v>5</v>
      </c>
      <c r="AY420" s="15">
        <v>0.26409999999999989</v>
      </c>
      <c r="AZ420" s="15">
        <v>0</v>
      </c>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13"/>
        <v>40</v>
      </c>
      <c r="BP420" s="10">
        <f t="shared" si="214"/>
        <v>40</v>
      </c>
      <c r="BQ420" s="10">
        <f t="shared" si="215"/>
        <v>3</v>
      </c>
      <c r="BR420" s="10">
        <f t="shared" si="216"/>
        <v>40</v>
      </c>
      <c r="BS420" s="10">
        <f t="shared" si="217"/>
        <v>40</v>
      </c>
      <c r="BT420" s="10" t="str">
        <f t="shared" si="218"/>
        <v/>
      </c>
      <c r="BU420" s="10" t="str">
        <f t="shared" si="219"/>
        <v/>
      </c>
      <c r="BV420" s="10"/>
      <c r="BW420" s="10">
        <v>40</v>
      </c>
      <c r="BX420" s="10"/>
      <c r="BY420" s="10" t="str">
        <f t="shared" si="207"/>
        <v/>
      </c>
      <c r="BZ420" s="10" t="str">
        <f t="shared" si="212"/>
        <v/>
      </c>
      <c r="CA420" s="10">
        <f t="shared" si="208"/>
        <v>40</v>
      </c>
      <c r="CB420" s="10">
        <f t="shared" si="209"/>
        <v>3</v>
      </c>
      <c r="CC420" s="10" t="str">
        <f t="shared" si="210"/>
        <v/>
      </c>
      <c r="CD420" s="10" t="str">
        <f t="shared" si="211"/>
        <v/>
      </c>
    </row>
    <row r="421" spans="2:82" x14ac:dyDescent="0.15">
      <c r="B421" s="19">
        <v>42633</v>
      </c>
      <c r="C421" s="3">
        <v>3</v>
      </c>
      <c r="D421" s="3" t="s">
        <v>261</v>
      </c>
      <c r="E421" s="4">
        <v>42633.979166666664</v>
      </c>
      <c r="F421" s="3" t="s">
        <v>958</v>
      </c>
      <c r="G421" s="3" t="s">
        <v>954</v>
      </c>
      <c r="H421" s="3" t="s">
        <v>958</v>
      </c>
      <c r="I421" s="3" t="s">
        <v>954</v>
      </c>
      <c r="J421" s="6">
        <v>2.4500000000000002</v>
      </c>
      <c r="K421" s="6">
        <v>2.9</v>
      </c>
      <c r="L421" s="6">
        <v>2.66</v>
      </c>
      <c r="M421" s="10">
        <v>1.33</v>
      </c>
      <c r="N421" s="10">
        <v>4.45</v>
      </c>
      <c r="O421" s="10">
        <v>6.53</v>
      </c>
      <c r="P421" s="15">
        <v>1</v>
      </c>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v>5</v>
      </c>
      <c r="AP421" s="8">
        <v>3</v>
      </c>
      <c r="AQ421" s="8">
        <v>1</v>
      </c>
      <c r="AR421" s="8">
        <v>5</v>
      </c>
      <c r="AS421" s="8">
        <v>28.717300000000005</v>
      </c>
      <c r="AT421" s="8">
        <v>28.717300000000005</v>
      </c>
      <c r="AU421" s="15">
        <v>9</v>
      </c>
      <c r="AV421" s="15">
        <v>3</v>
      </c>
      <c r="AW421" s="15">
        <v>5</v>
      </c>
      <c r="AX421" s="15">
        <v>5</v>
      </c>
      <c r="AY421" s="15">
        <v>17.889800000000001</v>
      </c>
      <c r="AZ421" s="15">
        <v>17.889800000000001</v>
      </c>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13"/>
        <v>43</v>
      </c>
      <c r="BP421" s="10">
        <f t="shared" si="214"/>
        <v>43</v>
      </c>
      <c r="BQ421" s="10">
        <f t="shared" si="215"/>
        <v>43</v>
      </c>
      <c r="BR421" s="10">
        <f t="shared" si="216"/>
        <v>0</v>
      </c>
      <c r="BS421" s="10">
        <f t="shared" si="217"/>
        <v>43</v>
      </c>
      <c r="BT421" s="10" t="str">
        <f t="shared" si="218"/>
        <v/>
      </c>
      <c r="BU421" s="10" t="str">
        <f t="shared" si="219"/>
        <v/>
      </c>
      <c r="BV421" s="10"/>
      <c r="BW421" s="10">
        <v>43</v>
      </c>
      <c r="BX421" s="10"/>
      <c r="BY421" s="10">
        <f t="shared" si="207"/>
        <v>43</v>
      </c>
      <c r="BZ421" s="10">
        <f t="shared" si="212"/>
        <v>43</v>
      </c>
      <c r="CA421" s="10">
        <f t="shared" si="208"/>
        <v>43</v>
      </c>
      <c r="CB421" s="10">
        <f t="shared" si="209"/>
        <v>43</v>
      </c>
      <c r="CC421" s="10">
        <f t="shared" si="210"/>
        <v>43</v>
      </c>
      <c r="CD421" s="10">
        <f t="shared" si="211"/>
        <v>43</v>
      </c>
    </row>
    <row r="422" spans="2:82" x14ac:dyDescent="0.15">
      <c r="B422" s="19">
        <v>42633</v>
      </c>
      <c r="C422" s="3">
        <v>4</v>
      </c>
      <c r="D422" s="3" t="s">
        <v>261</v>
      </c>
      <c r="E422" s="4">
        <v>42633.979166666664</v>
      </c>
      <c r="F422" s="3" t="s">
        <v>957</v>
      </c>
      <c r="G422" s="3" t="s">
        <v>271</v>
      </c>
      <c r="H422" s="3" t="s">
        <v>957</v>
      </c>
      <c r="I422" s="3" t="s">
        <v>271</v>
      </c>
      <c r="J422" s="6">
        <v>1.92</v>
      </c>
      <c r="K422" s="6">
        <v>3.3</v>
      </c>
      <c r="L422" s="6">
        <v>3.28</v>
      </c>
      <c r="M422" s="10">
        <v>3.7</v>
      </c>
      <c r="N422" s="10">
        <v>3.95</v>
      </c>
      <c r="O422" s="10">
        <v>1.65</v>
      </c>
      <c r="P422" s="15">
        <v>-1</v>
      </c>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v>30</v>
      </c>
      <c r="AP422" s="8">
        <v>3</v>
      </c>
      <c r="AQ422" s="8">
        <v>15</v>
      </c>
      <c r="AR422" s="8">
        <v>5</v>
      </c>
      <c r="AS422" s="8">
        <v>0.13030000000000039</v>
      </c>
      <c r="AT422" s="8">
        <v>0.13030000000000039</v>
      </c>
      <c r="AU422" s="15">
        <v>32</v>
      </c>
      <c r="AV422" s="15">
        <v>3</v>
      </c>
      <c r="AW422" s="15">
        <v>2</v>
      </c>
      <c r="AX422" s="15">
        <v>6</v>
      </c>
      <c r="AY422" s="15">
        <v>1.1599999999999947E-2</v>
      </c>
      <c r="AZ422" s="15">
        <v>0.17259999999999978</v>
      </c>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13"/>
        <v>40</v>
      </c>
      <c r="BP422" s="10">
        <f t="shared" si="214"/>
        <v>40</v>
      </c>
      <c r="BQ422" s="10">
        <f t="shared" si="215"/>
        <v>3</v>
      </c>
      <c r="BR422" s="10">
        <f t="shared" si="216"/>
        <v>40</v>
      </c>
      <c r="BS422" s="10">
        <f t="shared" si="217"/>
        <v>40</v>
      </c>
      <c r="BT422" s="10" t="str">
        <f t="shared" si="218"/>
        <v/>
      </c>
      <c r="BU422" s="10" t="str">
        <f t="shared" si="219"/>
        <v/>
      </c>
      <c r="BV422" s="10"/>
      <c r="BW422" s="10">
        <v>40</v>
      </c>
      <c r="BX422" s="10"/>
      <c r="BY422" s="10" t="str">
        <f t="shared" si="207"/>
        <v/>
      </c>
      <c r="BZ422" s="10" t="str">
        <f t="shared" si="212"/>
        <v/>
      </c>
      <c r="CA422" s="10">
        <f t="shared" si="208"/>
        <v>40</v>
      </c>
      <c r="CB422" s="10">
        <f t="shared" si="209"/>
        <v>40</v>
      </c>
      <c r="CC422" s="10">
        <f t="shared" si="210"/>
        <v>40</v>
      </c>
      <c r="CD422" s="10" t="str">
        <f t="shared" si="211"/>
        <v/>
      </c>
    </row>
    <row r="423" spans="2:82" x14ac:dyDescent="0.15">
      <c r="B423" s="19">
        <v>42633</v>
      </c>
      <c r="C423" s="3">
        <v>5</v>
      </c>
      <c r="D423" s="3" t="s">
        <v>1130</v>
      </c>
      <c r="E423" s="4">
        <v>42634.020833333336</v>
      </c>
      <c r="F423" s="3" t="s">
        <v>916</v>
      </c>
      <c r="G423" s="3" t="s">
        <v>912</v>
      </c>
      <c r="H423" s="3" t="s">
        <v>916</v>
      </c>
      <c r="I423" s="3" t="s">
        <v>912</v>
      </c>
      <c r="J423" s="6">
        <v>2.36</v>
      </c>
      <c r="K423" s="6">
        <v>3.35</v>
      </c>
      <c r="L423" s="6">
        <v>2.46</v>
      </c>
      <c r="M423" s="10">
        <v>5.05</v>
      </c>
      <c r="N423" s="10">
        <v>4.4000000000000004</v>
      </c>
      <c r="O423" s="10">
        <v>1.42</v>
      </c>
      <c r="P423" s="15">
        <v>-1</v>
      </c>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v>6</v>
      </c>
      <c r="AP423" s="8">
        <v>3</v>
      </c>
      <c r="AQ423" s="8">
        <v>3</v>
      </c>
      <c r="AR423" s="8">
        <v>5</v>
      </c>
      <c r="AS423" s="8">
        <v>0.27600000000000036</v>
      </c>
      <c r="AT423" s="8">
        <v>0.27600000000000036</v>
      </c>
      <c r="AU423" s="15">
        <v>6</v>
      </c>
      <c r="AV423" s="15">
        <v>3</v>
      </c>
      <c r="AW423" s="15">
        <v>2</v>
      </c>
      <c r="AX423" s="15">
        <v>5</v>
      </c>
      <c r="AY423" s="15">
        <v>9.9200000000000274E-2</v>
      </c>
      <c r="AZ423" s="15">
        <v>1.9768000000000001</v>
      </c>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13"/>
        <v>40</v>
      </c>
      <c r="BP423" s="10">
        <f t="shared" si="214"/>
        <v>40</v>
      </c>
      <c r="BQ423" s="10">
        <f t="shared" si="215"/>
        <v>3</v>
      </c>
      <c r="BR423" s="10">
        <f t="shared" si="216"/>
        <v>40</v>
      </c>
      <c r="BS423" s="10">
        <f t="shared" si="217"/>
        <v>40</v>
      </c>
      <c r="BT423" s="10" t="str">
        <f t="shared" si="218"/>
        <v/>
      </c>
      <c r="BU423" s="10" t="str">
        <f t="shared" si="219"/>
        <v/>
      </c>
      <c r="BV423" s="10"/>
      <c r="BW423" s="10">
        <v>40</v>
      </c>
      <c r="BX423" s="10"/>
      <c r="BY423" s="10" t="str">
        <f t="shared" si="207"/>
        <v/>
      </c>
      <c r="BZ423" s="10" t="str">
        <f t="shared" si="212"/>
        <v/>
      </c>
      <c r="CA423" s="10" t="str">
        <f t="shared" si="208"/>
        <v/>
      </c>
      <c r="CB423" s="10">
        <f t="shared" si="209"/>
        <v>3</v>
      </c>
      <c r="CC423" s="10">
        <f t="shared" si="210"/>
        <v>40</v>
      </c>
      <c r="CD423" s="10">
        <f t="shared" si="211"/>
        <v>3</v>
      </c>
    </row>
    <row r="424" spans="2:82" x14ac:dyDescent="0.15">
      <c r="B424" s="19">
        <v>42633</v>
      </c>
      <c r="C424" s="3">
        <v>6</v>
      </c>
      <c r="D424" s="3" t="s">
        <v>192</v>
      </c>
      <c r="E424" s="4">
        <v>42634.041666666664</v>
      </c>
      <c r="F424" s="3" t="s">
        <v>1004</v>
      </c>
      <c r="G424" s="3" t="s">
        <v>158</v>
      </c>
      <c r="H424" s="3" t="s">
        <v>1004</v>
      </c>
      <c r="I424" s="3" t="s">
        <v>158</v>
      </c>
      <c r="J424" s="6">
        <v>1.84</v>
      </c>
      <c r="K424" s="6">
        <v>2.92</v>
      </c>
      <c r="L424" s="6">
        <v>4.0999999999999996</v>
      </c>
      <c r="M424" s="10">
        <v>4</v>
      </c>
      <c r="N424" s="10">
        <v>3.4</v>
      </c>
      <c r="O424" s="10">
        <v>1.71</v>
      </c>
      <c r="P424" s="15">
        <v>-1</v>
      </c>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v>31</v>
      </c>
      <c r="AP424" s="8">
        <v>3</v>
      </c>
      <c r="AQ424" s="8">
        <v>7</v>
      </c>
      <c r="AR424" s="8">
        <v>5</v>
      </c>
      <c r="AS424" s="8">
        <v>0.19289999999999982</v>
      </c>
      <c r="AT424" s="8">
        <v>0.31679999999999958</v>
      </c>
      <c r="AU424" s="15">
        <v>32</v>
      </c>
      <c r="AV424" s="15">
        <v>3</v>
      </c>
      <c r="AW424" s="15">
        <v>2</v>
      </c>
      <c r="AX424" s="15">
        <v>6</v>
      </c>
      <c r="AY424" s="15">
        <v>2.5100000000000011E-2</v>
      </c>
      <c r="AZ424" s="15">
        <v>1.4539999999999986</v>
      </c>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13"/>
        <v>40</v>
      </c>
      <c r="BP424" s="10">
        <f t="shared" si="214"/>
        <v>40</v>
      </c>
      <c r="BQ424" s="10">
        <f t="shared" si="215"/>
        <v>3</v>
      </c>
      <c r="BR424" s="10">
        <f t="shared" si="216"/>
        <v>40</v>
      </c>
      <c r="BS424" s="10">
        <f t="shared" si="217"/>
        <v>40</v>
      </c>
      <c r="BT424" s="10" t="str">
        <f t="shared" si="218"/>
        <v/>
      </c>
      <c r="BU424" s="10" t="str">
        <f t="shared" si="219"/>
        <v/>
      </c>
      <c r="BV424" s="10"/>
      <c r="BW424" s="10">
        <v>40</v>
      </c>
      <c r="BX424" s="10"/>
      <c r="BY424" s="10" t="str">
        <f t="shared" si="207"/>
        <v/>
      </c>
      <c r="BZ424" s="10" t="str">
        <f t="shared" si="212"/>
        <v/>
      </c>
      <c r="CA424" s="10">
        <f t="shared" si="208"/>
        <v>40</v>
      </c>
      <c r="CB424" s="10">
        <f t="shared" si="209"/>
        <v>40</v>
      </c>
      <c r="CC424" s="10">
        <f t="shared" si="210"/>
        <v>40</v>
      </c>
      <c r="CD424" s="10" t="str">
        <f t="shared" si="211"/>
        <v/>
      </c>
    </row>
    <row r="425" spans="2:82" x14ac:dyDescent="0.15">
      <c r="B425" s="19">
        <v>42633</v>
      </c>
      <c r="C425" s="3">
        <v>7</v>
      </c>
      <c r="D425" s="3" t="s">
        <v>246</v>
      </c>
      <c r="E425" s="4">
        <v>42634.083333333336</v>
      </c>
      <c r="F425" s="3" t="s">
        <v>1131</v>
      </c>
      <c r="G425" s="3" t="s">
        <v>963</v>
      </c>
      <c r="H425" s="3" t="s">
        <v>1131</v>
      </c>
      <c r="I425" s="3" t="s">
        <v>963</v>
      </c>
      <c r="J425" s="6">
        <v>2.0299999999999998</v>
      </c>
      <c r="K425" s="6">
        <v>3.08</v>
      </c>
      <c r="L425" s="6">
        <v>3.2</v>
      </c>
      <c r="M425" s="10">
        <v>4.41</v>
      </c>
      <c r="N425" s="10">
        <v>3.76</v>
      </c>
      <c r="O425" s="10">
        <v>1.57</v>
      </c>
      <c r="P425" s="15">
        <v>-1</v>
      </c>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v>52</v>
      </c>
      <c r="AP425" s="8">
        <v>2</v>
      </c>
      <c r="AQ425" s="8">
        <v>1</v>
      </c>
      <c r="AR425" s="8">
        <v>5</v>
      </c>
      <c r="AS425" s="8">
        <v>3.9100000000000149E-2</v>
      </c>
      <c r="AT425" s="8">
        <v>24.824300000000001</v>
      </c>
      <c r="AU425" s="15">
        <v>1</v>
      </c>
      <c r="AV425" s="15">
        <v>3</v>
      </c>
      <c r="AW425" s="15">
        <v>0</v>
      </c>
      <c r="AX425" s="15">
        <v>5</v>
      </c>
      <c r="AY425" s="15">
        <v>0.57439999999999969</v>
      </c>
      <c r="AZ425" s="15">
        <v>0</v>
      </c>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13"/>
        <v>40</v>
      </c>
      <c r="BP425" s="10">
        <f t="shared" si="214"/>
        <v>40</v>
      </c>
      <c r="BQ425" s="10">
        <f t="shared" si="215"/>
        <v>3</v>
      </c>
      <c r="BR425" s="10">
        <f t="shared" si="216"/>
        <v>40</v>
      </c>
      <c r="BS425" s="10">
        <f t="shared" si="217"/>
        <v>40</v>
      </c>
      <c r="BT425" s="10" t="str">
        <f t="shared" si="218"/>
        <v/>
      </c>
      <c r="BU425" s="10" t="str">
        <f t="shared" si="219"/>
        <v/>
      </c>
      <c r="BV425" s="10"/>
      <c r="BW425" s="10">
        <v>40</v>
      </c>
      <c r="BX425" s="10"/>
      <c r="BY425" s="10" t="str">
        <f t="shared" si="207"/>
        <v/>
      </c>
      <c r="BZ425" s="10" t="str">
        <f t="shared" si="212"/>
        <v/>
      </c>
      <c r="CA425" s="10">
        <f t="shared" si="208"/>
        <v>40</v>
      </c>
      <c r="CB425" s="10">
        <f t="shared" si="209"/>
        <v>3</v>
      </c>
      <c r="CC425" s="10" t="str">
        <f t="shared" si="210"/>
        <v/>
      </c>
      <c r="CD425" s="10" t="str">
        <f t="shared" si="211"/>
        <v/>
      </c>
    </row>
    <row r="426" spans="2:82" x14ac:dyDescent="0.15">
      <c r="B426" s="19">
        <v>42633</v>
      </c>
      <c r="C426" s="3">
        <v>8</v>
      </c>
      <c r="D426" s="3" t="s">
        <v>246</v>
      </c>
      <c r="E426" s="4">
        <v>42634.083333333336</v>
      </c>
      <c r="F426" s="3" t="s">
        <v>264</v>
      </c>
      <c r="G426" s="3" t="s">
        <v>964</v>
      </c>
      <c r="H426" s="3" t="s">
        <v>264</v>
      </c>
      <c r="I426" s="3" t="s">
        <v>964</v>
      </c>
      <c r="J426" s="6">
        <v>1.95</v>
      </c>
      <c r="K426" s="6">
        <v>3.2</v>
      </c>
      <c r="L426" s="6">
        <v>3.3</v>
      </c>
      <c r="M426" s="10">
        <v>3.85</v>
      </c>
      <c r="N426" s="10">
        <v>3.9</v>
      </c>
      <c r="O426" s="10">
        <v>1.63</v>
      </c>
      <c r="P426" s="15">
        <v>-1</v>
      </c>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v>2</v>
      </c>
      <c r="AP426" s="8">
        <v>3</v>
      </c>
      <c r="AQ426" s="8">
        <v>1</v>
      </c>
      <c r="AR426" s="8">
        <v>5</v>
      </c>
      <c r="AS426" s="8">
        <v>1.1373999999999997</v>
      </c>
      <c r="AT426" s="8">
        <v>1.1373999999999997</v>
      </c>
      <c r="AU426" s="15">
        <v>3</v>
      </c>
      <c r="AV426" s="15">
        <v>3</v>
      </c>
      <c r="AW426" s="15">
        <v>0</v>
      </c>
      <c r="AX426" s="15">
        <v>5</v>
      </c>
      <c r="AY426" s="15">
        <v>0.82879999999999987</v>
      </c>
      <c r="AZ426" s="15">
        <v>0</v>
      </c>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13"/>
        <v>40</v>
      </c>
      <c r="BP426" s="10">
        <f t="shared" si="214"/>
        <v>40</v>
      </c>
      <c r="BQ426" s="10">
        <f t="shared" si="215"/>
        <v>3</v>
      </c>
      <c r="BR426" s="10">
        <f t="shared" si="216"/>
        <v>40</v>
      </c>
      <c r="BS426" s="10">
        <f t="shared" si="217"/>
        <v>40</v>
      </c>
      <c r="BT426" s="10" t="str">
        <f t="shared" si="218"/>
        <v/>
      </c>
      <c r="BU426" s="10" t="str">
        <f t="shared" si="219"/>
        <v/>
      </c>
      <c r="BV426" s="10"/>
      <c r="BW426" s="10">
        <v>40</v>
      </c>
      <c r="BX426" s="10"/>
      <c r="BY426" s="10" t="str">
        <f t="shared" si="207"/>
        <v/>
      </c>
      <c r="BZ426" s="10" t="str">
        <f t="shared" si="212"/>
        <v/>
      </c>
      <c r="CA426" s="10">
        <f t="shared" si="208"/>
        <v>40</v>
      </c>
      <c r="CB426" s="10">
        <f t="shared" si="209"/>
        <v>3</v>
      </c>
      <c r="CC426" s="10">
        <f t="shared" si="210"/>
        <v>40</v>
      </c>
      <c r="CD426" s="10" t="str">
        <f t="shared" si="211"/>
        <v/>
      </c>
    </row>
    <row r="427" spans="2:82" x14ac:dyDescent="0.15">
      <c r="B427" s="19">
        <v>42633</v>
      </c>
      <c r="C427" s="3">
        <v>9</v>
      </c>
      <c r="D427" s="3" t="s">
        <v>246</v>
      </c>
      <c r="E427" s="4">
        <v>42634.083333333336</v>
      </c>
      <c r="F427" s="3" t="s">
        <v>1132</v>
      </c>
      <c r="G427" s="3" t="s">
        <v>247</v>
      </c>
      <c r="H427" s="3" t="s">
        <v>1133</v>
      </c>
      <c r="I427" s="3" t="s">
        <v>247</v>
      </c>
      <c r="J427" s="6">
        <v>3.2</v>
      </c>
      <c r="K427" s="6">
        <v>3.35</v>
      </c>
      <c r="L427" s="6">
        <v>1.93</v>
      </c>
      <c r="M427" s="10">
        <v>1.64</v>
      </c>
      <c r="N427" s="10">
        <v>3.9</v>
      </c>
      <c r="O427" s="10">
        <v>3.8</v>
      </c>
      <c r="P427" s="15">
        <v>1</v>
      </c>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v>8</v>
      </c>
      <c r="AP427" s="8">
        <v>3</v>
      </c>
      <c r="AQ427" s="8">
        <v>1</v>
      </c>
      <c r="AR427" s="8">
        <v>5</v>
      </c>
      <c r="AS427" s="8">
        <v>7.0300000000000126E-2</v>
      </c>
      <c r="AT427" s="8">
        <v>17.241500000000002</v>
      </c>
      <c r="AU427" s="15">
        <v>10</v>
      </c>
      <c r="AV427" s="15">
        <v>3</v>
      </c>
      <c r="AW427" s="15">
        <v>1</v>
      </c>
      <c r="AX427" s="15">
        <v>6</v>
      </c>
      <c r="AY427" s="15">
        <v>0.1539999999999998</v>
      </c>
      <c r="AZ427" s="15">
        <v>0.26779999999999948</v>
      </c>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13"/>
        <v>43</v>
      </c>
      <c r="BP427" s="10">
        <f t="shared" si="214"/>
        <v>43</v>
      </c>
      <c r="BQ427" s="10">
        <f t="shared" si="215"/>
        <v>43</v>
      </c>
      <c r="BR427" s="10">
        <f t="shared" si="216"/>
        <v>0</v>
      </c>
      <c r="BS427" s="10">
        <f t="shared" si="217"/>
        <v>43</v>
      </c>
      <c r="BT427" s="10" t="str">
        <f t="shared" si="218"/>
        <v/>
      </c>
      <c r="BU427" s="10" t="str">
        <f t="shared" si="219"/>
        <v/>
      </c>
      <c r="BV427" s="10"/>
      <c r="BW427" s="10">
        <v>43</v>
      </c>
      <c r="BX427" s="10"/>
      <c r="BY427" s="10" t="str">
        <f t="shared" si="207"/>
        <v/>
      </c>
      <c r="BZ427" s="10" t="str">
        <f t="shared" si="212"/>
        <v/>
      </c>
      <c r="CA427" s="10">
        <f t="shared" si="208"/>
        <v>43</v>
      </c>
      <c r="CB427" s="10">
        <f t="shared" si="209"/>
        <v>43</v>
      </c>
      <c r="CC427" s="10">
        <f t="shared" si="210"/>
        <v>0</v>
      </c>
      <c r="CD427" s="10" t="str">
        <f t="shared" si="211"/>
        <v/>
      </c>
    </row>
    <row r="428" spans="2:82" x14ac:dyDescent="0.15">
      <c r="B428" s="19">
        <v>42633</v>
      </c>
      <c r="C428" s="3">
        <v>10</v>
      </c>
      <c r="D428" s="3" t="s">
        <v>246</v>
      </c>
      <c r="E428" s="4">
        <v>42634.083333333336</v>
      </c>
      <c r="F428" s="3" t="s">
        <v>965</v>
      </c>
      <c r="G428" s="3" t="s">
        <v>770</v>
      </c>
      <c r="H428" s="3" t="s">
        <v>965</v>
      </c>
      <c r="I428" s="3" t="s">
        <v>770</v>
      </c>
      <c r="J428" s="6">
        <v>4.38</v>
      </c>
      <c r="K428" s="6">
        <v>3.73</v>
      </c>
      <c r="L428" s="6">
        <v>1.58</v>
      </c>
      <c r="M428" s="10">
        <v>2.02</v>
      </c>
      <c r="N428" s="10">
        <v>3.7</v>
      </c>
      <c r="O428" s="10">
        <v>2.75</v>
      </c>
      <c r="P428" s="15">
        <v>1</v>
      </c>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v>6</v>
      </c>
      <c r="AP428" s="8">
        <v>2</v>
      </c>
      <c r="AQ428" s="8">
        <v>2</v>
      </c>
      <c r="AR428" s="8">
        <v>3</v>
      </c>
      <c r="AS428" s="8">
        <v>13.013099999999998</v>
      </c>
      <c r="AT428" s="8">
        <v>25.088499999999996</v>
      </c>
      <c r="AU428" s="15">
        <v>2</v>
      </c>
      <c r="AV428" s="15">
        <v>3</v>
      </c>
      <c r="AW428" s="15">
        <v>2</v>
      </c>
      <c r="AX428" s="15">
        <v>3</v>
      </c>
      <c r="AY428" s="15">
        <v>15.736799999999999</v>
      </c>
      <c r="AZ428" s="15">
        <v>15.736799999999999</v>
      </c>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13"/>
        <v>43</v>
      </c>
      <c r="BP428" s="10">
        <f t="shared" si="214"/>
        <v>43</v>
      </c>
      <c r="BQ428" s="10">
        <f t="shared" si="215"/>
        <v>43</v>
      </c>
      <c r="BR428" s="10">
        <f t="shared" si="216"/>
        <v>0</v>
      </c>
      <c r="BS428" s="10">
        <f t="shared" si="217"/>
        <v>43</v>
      </c>
      <c r="BT428" s="10" t="str">
        <f t="shared" si="218"/>
        <v/>
      </c>
      <c r="BU428" s="10" t="str">
        <f t="shared" si="219"/>
        <v/>
      </c>
      <c r="BV428" s="10"/>
      <c r="BW428" s="10">
        <v>0</v>
      </c>
      <c r="BX428" s="10"/>
      <c r="BY428" s="10" t="str">
        <f t="shared" si="207"/>
        <v/>
      </c>
      <c r="BZ428" s="10" t="str">
        <f t="shared" si="212"/>
        <v/>
      </c>
      <c r="CA428" s="10">
        <f t="shared" si="208"/>
        <v>43</v>
      </c>
      <c r="CB428" s="10" t="str">
        <f t="shared" si="209"/>
        <v/>
      </c>
      <c r="CC428" s="10" t="str">
        <f t="shared" si="210"/>
        <v/>
      </c>
      <c r="CD428" s="10" t="str">
        <f t="shared" si="211"/>
        <v/>
      </c>
    </row>
    <row r="429" spans="2:82" x14ac:dyDescent="0.15">
      <c r="B429" s="19">
        <v>42633</v>
      </c>
      <c r="C429" s="3">
        <v>11</v>
      </c>
      <c r="D429" s="3" t="s">
        <v>161</v>
      </c>
      <c r="E429" s="4">
        <v>42634.083333333336</v>
      </c>
      <c r="F429" s="3" t="s">
        <v>1014</v>
      </c>
      <c r="G429" s="3" t="s">
        <v>993</v>
      </c>
      <c r="H429" s="3" t="s">
        <v>1014</v>
      </c>
      <c r="I429" s="3" t="s">
        <v>993</v>
      </c>
      <c r="J429" s="6">
        <v>1.7</v>
      </c>
      <c r="K429" s="6">
        <v>3.1</v>
      </c>
      <c r="L429" s="6">
        <v>4.58</v>
      </c>
      <c r="M429" s="10">
        <v>3.45</v>
      </c>
      <c r="N429" s="10">
        <v>3.35</v>
      </c>
      <c r="O429" s="10">
        <v>1.85</v>
      </c>
      <c r="P429" s="15">
        <v>-1</v>
      </c>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v>22</v>
      </c>
      <c r="AP429" s="8">
        <v>3</v>
      </c>
      <c r="AQ429" s="8">
        <v>4</v>
      </c>
      <c r="AR429" s="8">
        <v>5</v>
      </c>
      <c r="AS429" s="8">
        <v>8.7700000000000097E-2</v>
      </c>
      <c r="AT429" s="8">
        <v>8.7700000000000097E-2</v>
      </c>
      <c r="AU429" s="15">
        <v>10</v>
      </c>
      <c r="AV429" s="15">
        <v>3</v>
      </c>
      <c r="AW429" s="15">
        <v>2</v>
      </c>
      <c r="AX429" s="15">
        <v>5</v>
      </c>
      <c r="AY429" s="15">
        <v>0.33589999999999992</v>
      </c>
      <c r="AZ429" s="15">
        <v>0.52690000000000026</v>
      </c>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13"/>
        <v>40</v>
      </c>
      <c r="BP429" s="10">
        <f t="shared" si="214"/>
        <v>40</v>
      </c>
      <c r="BQ429" s="10">
        <f t="shared" si="215"/>
        <v>3</v>
      </c>
      <c r="BR429" s="10">
        <f t="shared" si="216"/>
        <v>40</v>
      </c>
      <c r="BS429" s="10">
        <f t="shared" si="217"/>
        <v>40</v>
      </c>
      <c r="BT429" s="10" t="str">
        <f t="shared" si="218"/>
        <v/>
      </c>
      <c r="BU429" s="10" t="str">
        <f t="shared" si="219"/>
        <v/>
      </c>
      <c r="BV429" s="10"/>
      <c r="BW429" s="10">
        <v>3</v>
      </c>
      <c r="BX429" s="10"/>
      <c r="BY429" s="10">
        <f t="shared" si="207"/>
        <v>3</v>
      </c>
      <c r="BZ429" s="10">
        <f t="shared" si="212"/>
        <v>3</v>
      </c>
      <c r="CA429" s="10">
        <f t="shared" si="208"/>
        <v>3</v>
      </c>
      <c r="CB429" s="10">
        <f t="shared" si="209"/>
        <v>3</v>
      </c>
      <c r="CC429" s="10">
        <f t="shared" si="210"/>
        <v>3</v>
      </c>
      <c r="CD429" s="10">
        <f t="shared" si="211"/>
        <v>3</v>
      </c>
    </row>
    <row r="430" spans="2:82" x14ac:dyDescent="0.15">
      <c r="B430" s="19">
        <v>42633</v>
      </c>
      <c r="C430" s="3">
        <v>12</v>
      </c>
      <c r="D430" s="3" t="s">
        <v>1130</v>
      </c>
      <c r="E430" s="4">
        <v>42634.083333333336</v>
      </c>
      <c r="F430" s="3" t="s">
        <v>901</v>
      </c>
      <c r="G430" s="3" t="s">
        <v>908</v>
      </c>
      <c r="H430" s="3" t="s">
        <v>903</v>
      </c>
      <c r="I430" s="3" t="s">
        <v>909</v>
      </c>
      <c r="J430" s="6">
        <v>2.37</v>
      </c>
      <c r="K430" s="6">
        <v>3.5</v>
      </c>
      <c r="L430" s="6">
        <v>2.37</v>
      </c>
      <c r="M430" s="10">
        <v>4.88</v>
      </c>
      <c r="N430" s="10">
        <v>4.55</v>
      </c>
      <c r="O430" s="10">
        <v>1.42</v>
      </c>
      <c r="P430" s="15">
        <v>-1</v>
      </c>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v>10</v>
      </c>
      <c r="AP430" s="8">
        <v>3</v>
      </c>
      <c r="AQ430" s="8">
        <v>4</v>
      </c>
      <c r="AR430" s="8">
        <v>5</v>
      </c>
      <c r="AS430" s="8">
        <v>0.38410000000000039</v>
      </c>
      <c r="AT430" s="8">
        <v>2.8687000000000009</v>
      </c>
      <c r="AU430" s="15">
        <v>23</v>
      </c>
      <c r="AV430" s="15">
        <v>3</v>
      </c>
      <c r="AW430" s="15">
        <v>12</v>
      </c>
      <c r="AX430" s="15">
        <v>5</v>
      </c>
      <c r="AY430" s="15">
        <v>2.8211000000000004</v>
      </c>
      <c r="AZ430" s="15">
        <v>2.8211000000000004</v>
      </c>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13"/>
        <v>40</v>
      </c>
      <c r="BP430" s="10">
        <f t="shared" si="214"/>
        <v>40</v>
      </c>
      <c r="BQ430" s="10">
        <f t="shared" si="215"/>
        <v>3</v>
      </c>
      <c r="BR430" s="10">
        <f t="shared" si="216"/>
        <v>40</v>
      </c>
      <c r="BS430" s="10">
        <f t="shared" si="217"/>
        <v>40</v>
      </c>
      <c r="BT430" s="10" t="str">
        <f t="shared" si="218"/>
        <v/>
      </c>
      <c r="BU430" s="10" t="str">
        <f t="shared" si="219"/>
        <v/>
      </c>
      <c r="BV430" s="10"/>
      <c r="BW430" s="10">
        <v>40</v>
      </c>
      <c r="BX430" s="10"/>
      <c r="BY430" s="10" t="str">
        <f t="shared" si="207"/>
        <v/>
      </c>
      <c r="BZ430" s="10" t="str">
        <f t="shared" si="212"/>
        <v/>
      </c>
      <c r="CA430" s="10">
        <f t="shared" si="208"/>
        <v>40</v>
      </c>
      <c r="CB430" s="10">
        <f t="shared" si="209"/>
        <v>40</v>
      </c>
      <c r="CC430" s="10">
        <f t="shared" si="210"/>
        <v>3</v>
      </c>
      <c r="CD430" s="10">
        <f t="shared" si="211"/>
        <v>40</v>
      </c>
    </row>
    <row r="431" spans="2:82" x14ac:dyDescent="0.15">
      <c r="B431" s="19">
        <v>42633</v>
      </c>
      <c r="C431" s="3">
        <v>13</v>
      </c>
      <c r="D431" s="3" t="s">
        <v>1130</v>
      </c>
      <c r="E431" s="4">
        <v>42634.083333333336</v>
      </c>
      <c r="F431" s="3" t="s">
        <v>917</v>
      </c>
      <c r="G431" s="3" t="s">
        <v>225</v>
      </c>
      <c r="H431" s="3" t="s">
        <v>917</v>
      </c>
      <c r="I431" s="3" t="s">
        <v>226</v>
      </c>
      <c r="J431" s="6">
        <v>1.9</v>
      </c>
      <c r="K431" s="6">
        <v>3.4</v>
      </c>
      <c r="L431" s="6">
        <v>3.25</v>
      </c>
      <c r="M431" s="10">
        <v>3.56</v>
      </c>
      <c r="N431" s="10">
        <v>4</v>
      </c>
      <c r="O431" s="10">
        <v>1.67</v>
      </c>
      <c r="P431" s="15">
        <v>-1</v>
      </c>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v>31</v>
      </c>
      <c r="AP431" s="8">
        <v>3</v>
      </c>
      <c r="AQ431" s="8">
        <v>16</v>
      </c>
      <c r="AR431" s="8">
        <v>5</v>
      </c>
      <c r="AS431" s="8">
        <v>3.3800000000000018E-2</v>
      </c>
      <c r="AT431" s="8">
        <v>3.3800000000000018E-2</v>
      </c>
      <c r="AU431" s="15">
        <v>33</v>
      </c>
      <c r="AV431" s="15">
        <v>3</v>
      </c>
      <c r="AW431" s="15">
        <v>15</v>
      </c>
      <c r="AX431" s="15">
        <v>5</v>
      </c>
      <c r="AY431" s="15">
        <v>4.5399999999999933E-2</v>
      </c>
      <c r="AZ431" s="15">
        <v>0.26539999999999991</v>
      </c>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13"/>
        <v>40</v>
      </c>
      <c r="BP431" s="10">
        <f t="shared" si="214"/>
        <v>40</v>
      </c>
      <c r="BQ431" s="10">
        <f t="shared" si="215"/>
        <v>3</v>
      </c>
      <c r="BR431" s="10">
        <f t="shared" si="216"/>
        <v>40</v>
      </c>
      <c r="BS431" s="10">
        <f t="shared" si="217"/>
        <v>40</v>
      </c>
      <c r="BT431" s="10" t="str">
        <f t="shared" si="218"/>
        <v/>
      </c>
      <c r="BU431" s="10" t="str">
        <f t="shared" si="219"/>
        <v/>
      </c>
      <c r="BV431" s="10"/>
      <c r="BW431" s="10">
        <v>3</v>
      </c>
      <c r="BX431" s="10"/>
      <c r="BY431" s="10" t="str">
        <f t="shared" si="207"/>
        <v/>
      </c>
      <c r="BZ431" s="10" t="str">
        <f t="shared" si="212"/>
        <v/>
      </c>
      <c r="CA431" s="10">
        <f t="shared" si="208"/>
        <v>40</v>
      </c>
      <c r="CB431" s="10">
        <f t="shared" si="209"/>
        <v>3</v>
      </c>
      <c r="CC431" s="10">
        <f t="shared" si="210"/>
        <v>3</v>
      </c>
      <c r="CD431" s="10">
        <f t="shared" si="211"/>
        <v>3</v>
      </c>
    </row>
    <row r="432" spans="2:82" x14ac:dyDescent="0.15">
      <c r="B432" s="19">
        <v>42633</v>
      </c>
      <c r="C432" s="3">
        <v>15</v>
      </c>
      <c r="D432" s="3" t="s">
        <v>14</v>
      </c>
      <c r="E432" s="4">
        <v>42634.114583333336</v>
      </c>
      <c r="F432" s="3" t="s">
        <v>519</v>
      </c>
      <c r="G432" s="3" t="s">
        <v>740</v>
      </c>
      <c r="H432" s="3" t="s">
        <v>519</v>
      </c>
      <c r="I432" s="3" t="s">
        <v>741</v>
      </c>
      <c r="J432" s="6">
        <v>2.65</v>
      </c>
      <c r="K432" s="6">
        <v>3.25</v>
      </c>
      <c r="L432" s="6">
        <v>2.25</v>
      </c>
      <c r="M432" s="10">
        <v>1.46</v>
      </c>
      <c r="N432" s="10">
        <v>4.2</v>
      </c>
      <c r="O432" s="10">
        <v>4.8499999999999996</v>
      </c>
      <c r="P432" s="15">
        <v>1</v>
      </c>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v>31</v>
      </c>
      <c r="AP432" s="8">
        <v>3</v>
      </c>
      <c r="AQ432" s="8">
        <v>2</v>
      </c>
      <c r="AR432" s="8">
        <v>6</v>
      </c>
      <c r="AS432" s="8">
        <v>1.039999999999993E-2</v>
      </c>
      <c r="AT432" s="8">
        <v>1.3713999999999997</v>
      </c>
      <c r="AU432" s="15">
        <v>34</v>
      </c>
      <c r="AV432" s="15">
        <v>3</v>
      </c>
      <c r="AW432" s="15">
        <v>2</v>
      </c>
      <c r="AX432" s="15">
        <v>6</v>
      </c>
      <c r="AY432" s="15">
        <v>1.3500000000000078E-2</v>
      </c>
      <c r="AZ432" s="15">
        <v>17.434399999999997</v>
      </c>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13"/>
        <v>43</v>
      </c>
      <c r="BP432" s="10">
        <f t="shared" si="214"/>
        <v>43</v>
      </c>
      <c r="BQ432" s="10">
        <f t="shared" si="215"/>
        <v>43</v>
      </c>
      <c r="BR432" s="10">
        <f t="shared" si="216"/>
        <v>0</v>
      </c>
      <c r="BS432" s="10">
        <f t="shared" si="217"/>
        <v>43</v>
      </c>
      <c r="BT432" s="10" t="str">
        <f t="shared" si="218"/>
        <v/>
      </c>
      <c r="BU432" s="10" t="str">
        <f t="shared" si="219"/>
        <v/>
      </c>
      <c r="BV432" s="10"/>
      <c r="BW432" s="10">
        <v>0</v>
      </c>
      <c r="BX432" s="10"/>
      <c r="BY432" s="10" t="str">
        <f t="shared" si="207"/>
        <v/>
      </c>
      <c r="BZ432" s="10" t="str">
        <f t="shared" si="212"/>
        <v/>
      </c>
      <c r="CA432" s="10">
        <f t="shared" si="208"/>
        <v>43</v>
      </c>
      <c r="CB432" s="10" t="str">
        <f t="shared" si="209"/>
        <v/>
      </c>
      <c r="CC432" s="10">
        <f t="shared" si="210"/>
        <v>0</v>
      </c>
      <c r="CD432" s="10">
        <f t="shared" si="211"/>
        <v>0</v>
      </c>
    </row>
    <row r="433" spans="2:82" x14ac:dyDescent="0.15">
      <c r="B433" s="19">
        <v>42633</v>
      </c>
      <c r="C433" s="3">
        <v>16</v>
      </c>
      <c r="D433" s="3" t="s">
        <v>14</v>
      </c>
      <c r="E433" s="4">
        <v>42634.114583333336</v>
      </c>
      <c r="F433" s="3" t="s">
        <v>978</v>
      </c>
      <c r="G433" s="3" t="s">
        <v>971</v>
      </c>
      <c r="H433" s="3" t="s">
        <v>978</v>
      </c>
      <c r="I433" s="3" t="s">
        <v>971</v>
      </c>
      <c r="J433" s="6">
        <v>1.79</v>
      </c>
      <c r="K433" s="6">
        <v>3.35</v>
      </c>
      <c r="L433" s="6">
        <v>3.7</v>
      </c>
      <c r="M433" s="10">
        <v>3.45</v>
      </c>
      <c r="N433" s="10">
        <v>3.7</v>
      </c>
      <c r="O433" s="10">
        <v>1.76</v>
      </c>
      <c r="P433" s="15">
        <v>-1</v>
      </c>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v>1</v>
      </c>
      <c r="AP433" s="8">
        <v>3</v>
      </c>
      <c r="AQ433" s="8">
        <v>0</v>
      </c>
      <c r="AR433" s="8">
        <v>5</v>
      </c>
      <c r="AS433" s="8">
        <v>0.19970000000000002</v>
      </c>
      <c r="AT433" s="8">
        <v>0</v>
      </c>
      <c r="AU433" s="15">
        <v>2</v>
      </c>
      <c r="AV433" s="15">
        <v>3</v>
      </c>
      <c r="AW433" s="15">
        <v>0</v>
      </c>
      <c r="AX433" s="15">
        <v>5</v>
      </c>
      <c r="AY433" s="15">
        <v>13.733000000000001</v>
      </c>
      <c r="AZ433" s="15">
        <v>0</v>
      </c>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13"/>
        <v>40</v>
      </c>
      <c r="BP433" s="10">
        <f t="shared" si="214"/>
        <v>40</v>
      </c>
      <c r="BQ433" s="10">
        <f t="shared" si="215"/>
        <v>3</v>
      </c>
      <c r="BR433" s="10">
        <f t="shared" si="216"/>
        <v>40</v>
      </c>
      <c r="BS433" s="10">
        <f t="shared" si="217"/>
        <v>40</v>
      </c>
      <c r="BT433" s="10" t="str">
        <f t="shared" si="218"/>
        <v/>
      </c>
      <c r="BU433" s="10" t="str">
        <f t="shared" si="219"/>
        <v/>
      </c>
      <c r="BV433" s="10"/>
      <c r="BW433" s="10">
        <v>3</v>
      </c>
      <c r="BX433" s="10"/>
      <c r="BY433" s="10" t="str">
        <f t="shared" si="207"/>
        <v/>
      </c>
      <c r="BZ433" s="10" t="str">
        <f t="shared" si="212"/>
        <v/>
      </c>
      <c r="CA433" s="10">
        <f t="shared" si="208"/>
        <v>40</v>
      </c>
      <c r="CB433" s="10" t="str">
        <f t="shared" si="209"/>
        <v/>
      </c>
      <c r="CC433" s="10">
        <f t="shared" si="210"/>
        <v>3</v>
      </c>
      <c r="CD433" s="10" t="str">
        <f t="shared" si="211"/>
        <v/>
      </c>
    </row>
    <row r="434" spans="2:82" x14ac:dyDescent="0.15">
      <c r="B434" s="19">
        <v>42633</v>
      </c>
      <c r="C434" s="3">
        <v>17</v>
      </c>
      <c r="D434" s="3" t="s">
        <v>1134</v>
      </c>
      <c r="E434" s="4">
        <v>42634.114583333336</v>
      </c>
      <c r="F434" s="3" t="s">
        <v>968</v>
      </c>
      <c r="G434" s="3" t="s">
        <v>727</v>
      </c>
      <c r="H434" s="3" t="s">
        <v>968</v>
      </c>
      <c r="I434" s="3" t="s">
        <v>727</v>
      </c>
      <c r="J434" s="6">
        <v>1.36</v>
      </c>
      <c r="K434" s="6">
        <v>4</v>
      </c>
      <c r="L434" s="6">
        <v>7</v>
      </c>
      <c r="M434" s="10">
        <v>2.2400000000000002</v>
      </c>
      <c r="N434" s="10">
        <v>3.45</v>
      </c>
      <c r="O434" s="10">
        <v>2.5499999999999998</v>
      </c>
      <c r="P434" s="15">
        <v>-1</v>
      </c>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v>12</v>
      </c>
      <c r="AP434" s="8">
        <v>3</v>
      </c>
      <c r="AQ434" s="8">
        <v>4</v>
      </c>
      <c r="AR434" s="8">
        <v>5</v>
      </c>
      <c r="AS434" s="8">
        <v>1.4564999999999999</v>
      </c>
      <c r="AT434" s="8">
        <v>1.5004999999999995</v>
      </c>
      <c r="AU434" s="15">
        <v>5</v>
      </c>
      <c r="AV434" s="15">
        <v>3</v>
      </c>
      <c r="AW434" s="15">
        <v>1</v>
      </c>
      <c r="AX434" s="15">
        <v>5</v>
      </c>
      <c r="AY434" s="15">
        <v>1.3015999999999994</v>
      </c>
      <c r="AZ434" s="15">
        <v>2.0742000000000012</v>
      </c>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13"/>
        <v>40</v>
      </c>
      <c r="BP434" s="10">
        <f t="shared" si="214"/>
        <v>40</v>
      </c>
      <c r="BQ434" s="10">
        <f t="shared" si="215"/>
        <v>3</v>
      </c>
      <c r="BR434" s="10">
        <f t="shared" si="216"/>
        <v>40</v>
      </c>
      <c r="BS434" s="10">
        <f t="shared" si="217"/>
        <v>40</v>
      </c>
      <c r="BT434" s="10" t="str">
        <f t="shared" si="218"/>
        <v/>
      </c>
      <c r="BU434" s="10" t="str">
        <f t="shared" si="219"/>
        <v/>
      </c>
      <c r="BV434" s="10"/>
      <c r="BW434" s="10">
        <v>3</v>
      </c>
      <c r="BX434" s="10"/>
      <c r="BY434" s="10" t="str">
        <f t="shared" si="207"/>
        <v/>
      </c>
      <c r="BZ434" s="10" t="str">
        <f t="shared" si="212"/>
        <v/>
      </c>
      <c r="CA434" s="10">
        <f t="shared" si="208"/>
        <v>3</v>
      </c>
      <c r="CB434" s="10">
        <f t="shared" si="209"/>
        <v>3</v>
      </c>
      <c r="CC434" s="10">
        <f t="shared" si="210"/>
        <v>40</v>
      </c>
      <c r="CD434" s="10">
        <f t="shared" si="211"/>
        <v>3</v>
      </c>
    </row>
    <row r="435" spans="2:82" x14ac:dyDescent="0.15">
      <c r="B435" s="19">
        <v>42633</v>
      </c>
      <c r="C435" s="3">
        <v>18</v>
      </c>
      <c r="D435" s="3" t="s">
        <v>1134</v>
      </c>
      <c r="E435" s="4">
        <v>42634.114583333336</v>
      </c>
      <c r="F435" s="3" t="s">
        <v>718</v>
      </c>
      <c r="G435" s="3" t="s">
        <v>742</v>
      </c>
      <c r="H435" s="3" t="s">
        <v>720</v>
      </c>
      <c r="I435" s="3" t="s">
        <v>742</v>
      </c>
      <c r="J435" s="6">
        <v>1.82</v>
      </c>
      <c r="K435" s="6">
        <v>3.25</v>
      </c>
      <c r="L435" s="6">
        <v>3.68</v>
      </c>
      <c r="M435" s="10">
        <v>3.56</v>
      </c>
      <c r="N435" s="10">
        <v>3.7</v>
      </c>
      <c r="O435" s="10">
        <v>1.73</v>
      </c>
      <c r="P435" s="15">
        <v>-1</v>
      </c>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v>4</v>
      </c>
      <c r="AP435" s="8">
        <v>3</v>
      </c>
      <c r="AQ435" s="8">
        <v>3</v>
      </c>
      <c r="AR435" s="8">
        <v>4</v>
      </c>
      <c r="AS435" s="8">
        <v>0.17259999999999995</v>
      </c>
      <c r="AT435" s="8">
        <v>3.5369999999999995</v>
      </c>
      <c r="AU435" s="15">
        <v>7</v>
      </c>
      <c r="AV435" s="15">
        <v>3</v>
      </c>
      <c r="AW435" s="15">
        <v>4</v>
      </c>
      <c r="AX435" s="15">
        <v>5</v>
      </c>
      <c r="AY435" s="15">
        <v>2.0512000000000006</v>
      </c>
      <c r="AZ435" s="15">
        <v>4.7830999999999984</v>
      </c>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13"/>
        <v>40</v>
      </c>
      <c r="BP435" s="10">
        <f t="shared" si="214"/>
        <v>40</v>
      </c>
      <c r="BQ435" s="10">
        <f t="shared" si="215"/>
        <v>3</v>
      </c>
      <c r="BR435" s="10">
        <f t="shared" si="216"/>
        <v>40</v>
      </c>
      <c r="BS435" s="10">
        <f t="shared" si="217"/>
        <v>40</v>
      </c>
      <c r="BT435" s="10" t="str">
        <f t="shared" si="218"/>
        <v/>
      </c>
      <c r="BU435" s="10" t="str">
        <f t="shared" si="219"/>
        <v/>
      </c>
      <c r="BV435" s="10"/>
      <c r="BW435" s="10">
        <v>3</v>
      </c>
      <c r="BX435" s="10"/>
      <c r="BY435" s="10" t="str">
        <f t="shared" si="207"/>
        <v/>
      </c>
      <c r="BZ435" s="10" t="str">
        <f t="shared" si="212"/>
        <v/>
      </c>
      <c r="CA435" s="10">
        <f t="shared" si="208"/>
        <v>40</v>
      </c>
      <c r="CB435" s="10">
        <f t="shared" si="209"/>
        <v>40</v>
      </c>
      <c r="CC435" s="10">
        <f t="shared" si="210"/>
        <v>3</v>
      </c>
      <c r="CD435" s="10" t="str">
        <f t="shared" si="211"/>
        <v/>
      </c>
    </row>
    <row r="436" spans="2:82" x14ac:dyDescent="0.15">
      <c r="B436" s="19">
        <v>42633</v>
      </c>
      <c r="C436" s="3">
        <v>19</v>
      </c>
      <c r="D436" s="3" t="s">
        <v>1134</v>
      </c>
      <c r="E436" s="4">
        <v>42634.114583333336</v>
      </c>
      <c r="F436" s="3" t="s">
        <v>721</v>
      </c>
      <c r="G436" s="3" t="s">
        <v>925</v>
      </c>
      <c r="H436" s="3" t="s">
        <v>721</v>
      </c>
      <c r="I436" s="3" t="s">
        <v>925</v>
      </c>
      <c r="J436" s="6">
        <v>9.75</v>
      </c>
      <c r="K436" s="6">
        <v>5.35</v>
      </c>
      <c r="L436" s="6">
        <v>1.19</v>
      </c>
      <c r="M436" s="10">
        <v>3.47</v>
      </c>
      <c r="N436" s="10">
        <v>3.8</v>
      </c>
      <c r="O436" s="10">
        <v>1.73</v>
      </c>
      <c r="P436" s="15">
        <v>1</v>
      </c>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v>21</v>
      </c>
      <c r="AP436" s="8">
        <v>3</v>
      </c>
      <c r="AQ436" s="8">
        <v>6</v>
      </c>
      <c r="AR436" s="8">
        <v>5</v>
      </c>
      <c r="AS436" s="8">
        <v>26.917599999999997</v>
      </c>
      <c r="AT436" s="8">
        <v>64.592499999999987</v>
      </c>
      <c r="AU436" s="15">
        <v>9</v>
      </c>
      <c r="AV436" s="15">
        <v>3</v>
      </c>
      <c r="AW436" s="15">
        <v>2</v>
      </c>
      <c r="AX436" s="15">
        <v>5</v>
      </c>
      <c r="AY436" s="15">
        <v>21.907899999999994</v>
      </c>
      <c r="AZ436" s="15">
        <v>75.247900000000001</v>
      </c>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13"/>
        <v>43</v>
      </c>
      <c r="BP436" s="10">
        <f t="shared" si="214"/>
        <v>43</v>
      </c>
      <c r="BQ436" s="10">
        <f t="shared" si="215"/>
        <v>43</v>
      </c>
      <c r="BR436" s="10">
        <f t="shared" si="216"/>
        <v>0</v>
      </c>
      <c r="BS436" s="10">
        <f t="shared" si="217"/>
        <v>43</v>
      </c>
      <c r="BT436" s="10" t="str">
        <f t="shared" si="218"/>
        <v/>
      </c>
      <c r="BU436" s="10" t="str">
        <f t="shared" si="219"/>
        <v/>
      </c>
      <c r="BV436" s="10"/>
      <c r="BW436" s="10">
        <v>0</v>
      </c>
      <c r="BX436" s="10"/>
      <c r="BY436" s="10" t="str">
        <f t="shared" si="207"/>
        <v/>
      </c>
      <c r="BZ436" s="10" t="str">
        <f t="shared" si="212"/>
        <v/>
      </c>
      <c r="CA436" s="10">
        <f t="shared" si="208"/>
        <v>0</v>
      </c>
      <c r="CB436" s="10">
        <f t="shared" si="209"/>
        <v>0</v>
      </c>
      <c r="CC436" s="10">
        <f t="shared" si="210"/>
        <v>43</v>
      </c>
      <c r="CD436" s="10">
        <f t="shared" si="211"/>
        <v>0</v>
      </c>
    </row>
    <row r="437" spans="2:82" x14ac:dyDescent="0.15">
      <c r="B437" s="19">
        <v>42633</v>
      </c>
      <c r="C437" s="3">
        <v>20</v>
      </c>
      <c r="D437" s="3" t="s">
        <v>1134</v>
      </c>
      <c r="E437" s="4">
        <v>42634.114583333336</v>
      </c>
      <c r="F437" s="3" t="s">
        <v>685</v>
      </c>
      <c r="G437" s="3" t="s">
        <v>725</v>
      </c>
      <c r="H437" s="3" t="s">
        <v>685</v>
      </c>
      <c r="I437" s="3" t="s">
        <v>725</v>
      </c>
      <c r="J437" s="6">
        <v>1.27</v>
      </c>
      <c r="K437" s="6">
        <v>4.75</v>
      </c>
      <c r="L437" s="6">
        <v>7.6</v>
      </c>
      <c r="M437" s="10">
        <v>1.93</v>
      </c>
      <c r="N437" s="10">
        <v>3.7</v>
      </c>
      <c r="O437" s="10">
        <v>2.95</v>
      </c>
      <c r="P437" s="15">
        <v>-1</v>
      </c>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v>12</v>
      </c>
      <c r="AP437" s="8">
        <v>3</v>
      </c>
      <c r="AQ437" s="8">
        <v>4</v>
      </c>
      <c r="AR437" s="8">
        <v>5</v>
      </c>
      <c r="AS437" s="8">
        <v>0.99549999999999861</v>
      </c>
      <c r="AT437" s="8">
        <v>0.99549999999999861</v>
      </c>
      <c r="AU437" s="15">
        <v>6</v>
      </c>
      <c r="AV437" s="15">
        <v>3</v>
      </c>
      <c r="AW437" s="15">
        <v>1</v>
      </c>
      <c r="AX437" s="15">
        <v>6</v>
      </c>
      <c r="AY437" s="15">
        <v>1.1084000000000009</v>
      </c>
      <c r="AZ437" s="15">
        <v>1.2492000000000001</v>
      </c>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13"/>
        <v>40</v>
      </c>
      <c r="BP437" s="10">
        <f t="shared" si="214"/>
        <v>40</v>
      </c>
      <c r="BQ437" s="10">
        <f t="shared" si="215"/>
        <v>3</v>
      </c>
      <c r="BR437" s="10">
        <f t="shared" si="216"/>
        <v>40</v>
      </c>
      <c r="BS437" s="10">
        <f t="shared" si="217"/>
        <v>40</v>
      </c>
      <c r="BT437" s="10" t="str">
        <f t="shared" si="218"/>
        <v/>
      </c>
      <c r="BU437" s="10" t="str">
        <f t="shared" si="219"/>
        <v/>
      </c>
      <c r="BV437" s="10"/>
      <c r="BW437" s="10">
        <v>3</v>
      </c>
      <c r="BX437" s="10"/>
      <c r="BY437" s="10" t="str">
        <f t="shared" si="207"/>
        <v/>
      </c>
      <c r="BZ437" s="10" t="str">
        <f t="shared" si="212"/>
        <v/>
      </c>
      <c r="CA437" s="10">
        <f t="shared" si="208"/>
        <v>3</v>
      </c>
      <c r="CB437" s="10">
        <f t="shared" si="209"/>
        <v>40</v>
      </c>
      <c r="CC437" s="10">
        <f t="shared" si="210"/>
        <v>3</v>
      </c>
      <c r="CD437" s="10" t="str">
        <f t="shared" si="211"/>
        <v/>
      </c>
    </row>
    <row r="438" spans="2:82" x14ac:dyDescent="0.15">
      <c r="B438" s="19">
        <v>42633</v>
      </c>
      <c r="C438" s="3">
        <v>21</v>
      </c>
      <c r="D438" s="3" t="s">
        <v>1134</v>
      </c>
      <c r="E438" s="4">
        <v>42634.114583333336</v>
      </c>
      <c r="F438" s="3" t="s">
        <v>723</v>
      </c>
      <c r="G438" s="3" t="s">
        <v>724</v>
      </c>
      <c r="H438" s="3" t="s">
        <v>723</v>
      </c>
      <c r="I438" s="3" t="s">
        <v>724</v>
      </c>
      <c r="J438" s="6">
        <v>1.86</v>
      </c>
      <c r="K438" s="6">
        <v>3.3</v>
      </c>
      <c r="L438" s="6">
        <v>3.5</v>
      </c>
      <c r="M438" s="10">
        <v>3.75</v>
      </c>
      <c r="N438" s="10">
        <v>3.65</v>
      </c>
      <c r="O438" s="10">
        <v>1.7</v>
      </c>
      <c r="P438" s="15">
        <v>-1</v>
      </c>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v>1</v>
      </c>
      <c r="AP438" s="8">
        <v>3</v>
      </c>
      <c r="AQ438" s="8">
        <v>1</v>
      </c>
      <c r="AR438" s="8">
        <v>4</v>
      </c>
      <c r="AS438" s="8">
        <v>0.21339999999999984</v>
      </c>
      <c r="AT438" s="8">
        <v>0.21339999999999984</v>
      </c>
      <c r="AU438" s="15">
        <v>3</v>
      </c>
      <c r="AV438" s="15">
        <v>3</v>
      </c>
      <c r="AW438" s="15">
        <v>1</v>
      </c>
      <c r="AX438" s="15">
        <v>5</v>
      </c>
      <c r="AY438" s="15">
        <v>0.14350000000000007</v>
      </c>
      <c r="AZ438" s="15">
        <v>0.14350000000000007</v>
      </c>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13"/>
        <v>40</v>
      </c>
      <c r="BP438" s="10">
        <f t="shared" si="214"/>
        <v>40</v>
      </c>
      <c r="BQ438" s="10">
        <f t="shared" si="215"/>
        <v>3</v>
      </c>
      <c r="BR438" s="10">
        <f t="shared" si="216"/>
        <v>40</v>
      </c>
      <c r="BS438" s="10">
        <f t="shared" si="217"/>
        <v>40</v>
      </c>
      <c r="BT438" s="10" t="str">
        <f t="shared" si="218"/>
        <v/>
      </c>
      <c r="BU438" s="10" t="str">
        <f t="shared" si="219"/>
        <v/>
      </c>
      <c r="BV438" s="10"/>
      <c r="BW438" s="10">
        <v>40</v>
      </c>
      <c r="BX438" s="10"/>
      <c r="BY438" s="10">
        <f t="shared" si="207"/>
        <v>40</v>
      </c>
      <c r="BZ438" s="10">
        <f t="shared" si="212"/>
        <v>40</v>
      </c>
      <c r="CA438" s="10">
        <f t="shared" si="208"/>
        <v>40</v>
      </c>
      <c r="CB438" s="10">
        <f t="shared" si="209"/>
        <v>40</v>
      </c>
      <c r="CC438" s="10">
        <f t="shared" si="210"/>
        <v>40</v>
      </c>
      <c r="CD438" s="10" t="str">
        <f t="shared" si="211"/>
        <v/>
      </c>
    </row>
    <row r="439" spans="2:82" x14ac:dyDescent="0.15">
      <c r="B439" s="19">
        <v>42633</v>
      </c>
      <c r="C439" s="3">
        <v>22</v>
      </c>
      <c r="D439" s="3" t="s">
        <v>1134</v>
      </c>
      <c r="E439" s="4">
        <v>42634.114583333336</v>
      </c>
      <c r="F439" s="3" t="s">
        <v>774</v>
      </c>
      <c r="G439" s="3" t="s">
        <v>924</v>
      </c>
      <c r="H439" s="3" t="s">
        <v>774</v>
      </c>
      <c r="I439" s="3" t="s">
        <v>924</v>
      </c>
      <c r="J439" s="6">
        <v>3.75</v>
      </c>
      <c r="K439" s="6">
        <v>3.6</v>
      </c>
      <c r="L439" s="6">
        <v>1.71</v>
      </c>
      <c r="M439" s="10">
        <v>1.84</v>
      </c>
      <c r="N439" s="10">
        <v>3.7</v>
      </c>
      <c r="O439" s="10">
        <v>3.18</v>
      </c>
      <c r="P439" s="15">
        <v>1</v>
      </c>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v>12</v>
      </c>
      <c r="AP439" s="8">
        <v>3</v>
      </c>
      <c r="AQ439" s="8">
        <v>2</v>
      </c>
      <c r="AR439" s="8">
        <v>5</v>
      </c>
      <c r="AS439" s="8">
        <v>14.4811</v>
      </c>
      <c r="AT439" s="8">
        <v>17.086600000000001</v>
      </c>
      <c r="AU439" s="15">
        <v>7</v>
      </c>
      <c r="AV439" s="15">
        <v>3</v>
      </c>
      <c r="AW439" s="15">
        <v>6</v>
      </c>
      <c r="AX439" s="15">
        <v>5</v>
      </c>
      <c r="AY439" s="15">
        <v>19.6294</v>
      </c>
      <c r="AZ439" s="15">
        <v>19.6294</v>
      </c>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13"/>
        <v>43</v>
      </c>
      <c r="BP439" s="10">
        <f t="shared" si="214"/>
        <v>43</v>
      </c>
      <c r="BQ439" s="10">
        <f t="shared" si="215"/>
        <v>43</v>
      </c>
      <c r="BR439" s="10">
        <f t="shared" si="216"/>
        <v>0</v>
      </c>
      <c r="BS439" s="10">
        <f t="shared" si="217"/>
        <v>43</v>
      </c>
      <c r="BT439" s="10" t="str">
        <f t="shared" si="218"/>
        <v/>
      </c>
      <c r="BU439" s="10" t="str">
        <f t="shared" si="219"/>
        <v/>
      </c>
      <c r="BV439" s="10"/>
      <c r="BW439" s="10">
        <v>0</v>
      </c>
      <c r="BX439" s="10"/>
      <c r="BY439" s="10" t="str">
        <f t="shared" si="207"/>
        <v/>
      </c>
      <c r="BZ439" s="10" t="str">
        <f t="shared" si="212"/>
        <v/>
      </c>
      <c r="CA439" s="10">
        <f t="shared" si="208"/>
        <v>0</v>
      </c>
      <c r="CB439" s="10">
        <f t="shared" si="209"/>
        <v>43</v>
      </c>
      <c r="CC439" s="10">
        <f t="shared" si="210"/>
        <v>0</v>
      </c>
      <c r="CD439" s="10">
        <f t="shared" si="211"/>
        <v>0</v>
      </c>
    </row>
    <row r="440" spans="2:82" x14ac:dyDescent="0.15">
      <c r="B440" s="19">
        <v>42633</v>
      </c>
      <c r="C440" s="3">
        <v>23</v>
      </c>
      <c r="D440" s="3" t="s">
        <v>1134</v>
      </c>
      <c r="E440" s="4">
        <v>42634.114583333336</v>
      </c>
      <c r="F440" s="3" t="s">
        <v>730</v>
      </c>
      <c r="G440" s="3" t="s">
        <v>735</v>
      </c>
      <c r="H440" s="3" t="s">
        <v>730</v>
      </c>
      <c r="I440" s="3" t="s">
        <v>735</v>
      </c>
      <c r="J440" s="6">
        <v>1.45</v>
      </c>
      <c r="K440" s="6">
        <v>3.85</v>
      </c>
      <c r="L440" s="6">
        <v>5.55</v>
      </c>
      <c r="M440" s="10">
        <v>2.4700000000000002</v>
      </c>
      <c r="N440" s="10">
        <v>3.5</v>
      </c>
      <c r="O440" s="10">
        <v>2.2799999999999998</v>
      </c>
      <c r="P440" s="15">
        <v>-1</v>
      </c>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v>10</v>
      </c>
      <c r="AP440" s="8">
        <v>3</v>
      </c>
      <c r="AQ440" s="8">
        <v>7</v>
      </c>
      <c r="AR440" s="8">
        <v>5</v>
      </c>
      <c r="AS440" s="8">
        <v>0.52980000000000005</v>
      </c>
      <c r="AT440" s="8">
        <v>0.6966</v>
      </c>
      <c r="AU440" s="15">
        <v>5</v>
      </c>
      <c r="AV440" s="15">
        <v>3</v>
      </c>
      <c r="AW440" s="15">
        <v>2</v>
      </c>
      <c r="AX440" s="15">
        <v>5</v>
      </c>
      <c r="AY440" s="15">
        <v>2.870000000000018E-2</v>
      </c>
      <c r="AZ440" s="15">
        <v>0.17229999999999973</v>
      </c>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13"/>
        <v>40</v>
      </c>
      <c r="BP440" s="10">
        <f t="shared" si="214"/>
        <v>40</v>
      </c>
      <c r="BQ440" s="10">
        <f t="shared" si="215"/>
        <v>3</v>
      </c>
      <c r="BR440" s="10">
        <f t="shared" si="216"/>
        <v>40</v>
      </c>
      <c r="BS440" s="10">
        <f t="shared" si="217"/>
        <v>40</v>
      </c>
      <c r="BT440" s="10" t="str">
        <f t="shared" si="218"/>
        <v/>
      </c>
      <c r="BU440" s="10" t="str">
        <f t="shared" si="219"/>
        <v/>
      </c>
      <c r="BV440" s="10"/>
      <c r="BW440" s="10">
        <v>3</v>
      </c>
      <c r="BX440" s="10"/>
      <c r="BY440" s="10" t="str">
        <f t="shared" si="207"/>
        <v/>
      </c>
      <c r="BZ440" s="10" t="str">
        <f t="shared" si="212"/>
        <v/>
      </c>
      <c r="CA440" s="10">
        <f t="shared" si="208"/>
        <v>3</v>
      </c>
      <c r="CB440" s="10">
        <f t="shared" si="209"/>
        <v>3</v>
      </c>
      <c r="CC440" s="10">
        <f t="shared" si="210"/>
        <v>40</v>
      </c>
      <c r="CD440" s="10">
        <f t="shared" si="211"/>
        <v>40</v>
      </c>
    </row>
    <row r="441" spans="2:82" x14ac:dyDescent="0.15">
      <c r="B441" s="19">
        <v>42633</v>
      </c>
      <c r="C441" s="3">
        <v>24</v>
      </c>
      <c r="D441" s="3" t="s">
        <v>1134</v>
      </c>
      <c r="E441" s="4">
        <v>42634.114583333336</v>
      </c>
      <c r="F441" s="3" t="s">
        <v>779</v>
      </c>
      <c r="G441" s="3" t="s">
        <v>709</v>
      </c>
      <c r="H441" s="3" t="s">
        <v>779</v>
      </c>
      <c r="I441" s="3" t="s">
        <v>709</v>
      </c>
      <c r="J441" s="6">
        <v>5.9</v>
      </c>
      <c r="K441" s="6">
        <v>4.45</v>
      </c>
      <c r="L441" s="6">
        <v>1.36</v>
      </c>
      <c r="M441" s="10">
        <v>2.5499999999999998</v>
      </c>
      <c r="N441" s="10">
        <v>3.7</v>
      </c>
      <c r="O441" s="10">
        <v>2.14</v>
      </c>
      <c r="P441" s="15">
        <v>1</v>
      </c>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v>4</v>
      </c>
      <c r="AP441" s="8">
        <v>3</v>
      </c>
      <c r="AQ441" s="8">
        <v>3</v>
      </c>
      <c r="AR441" s="8">
        <v>5</v>
      </c>
      <c r="AS441" s="8">
        <v>21.511100000000006</v>
      </c>
      <c r="AT441" s="8">
        <v>21.511100000000006</v>
      </c>
      <c r="AU441" s="15">
        <v>3</v>
      </c>
      <c r="AV441" s="15">
        <v>3</v>
      </c>
      <c r="AW441" s="15">
        <v>2</v>
      </c>
      <c r="AX441" s="15">
        <v>5</v>
      </c>
      <c r="AY441" s="15">
        <v>26.328500000000005</v>
      </c>
      <c r="AZ441" s="15">
        <v>46.516300000000008</v>
      </c>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13"/>
        <v>43</v>
      </c>
      <c r="BP441" s="10">
        <f t="shared" si="214"/>
        <v>43</v>
      </c>
      <c r="BQ441" s="10">
        <f t="shared" si="215"/>
        <v>43</v>
      </c>
      <c r="BR441" s="10">
        <f t="shared" si="216"/>
        <v>0</v>
      </c>
      <c r="BS441" s="10">
        <f t="shared" si="217"/>
        <v>43</v>
      </c>
      <c r="BT441" s="10" t="str">
        <f t="shared" si="218"/>
        <v/>
      </c>
      <c r="BU441" s="10" t="str">
        <f t="shared" si="219"/>
        <v/>
      </c>
      <c r="BV441" s="10"/>
      <c r="BW441" s="10">
        <v>0</v>
      </c>
      <c r="BX441" s="10"/>
      <c r="BY441" s="10">
        <f t="shared" si="207"/>
        <v>0</v>
      </c>
      <c r="BZ441" s="10">
        <f t="shared" si="212"/>
        <v>0</v>
      </c>
      <c r="CA441" s="10">
        <f t="shared" si="208"/>
        <v>0</v>
      </c>
      <c r="CB441" s="10">
        <f t="shared" si="209"/>
        <v>0</v>
      </c>
      <c r="CC441" s="10">
        <f t="shared" si="210"/>
        <v>0</v>
      </c>
      <c r="CD441" s="10">
        <f t="shared" si="211"/>
        <v>0</v>
      </c>
    </row>
    <row r="442" spans="2:82" x14ac:dyDescent="0.15">
      <c r="B442" s="19">
        <v>42633</v>
      </c>
      <c r="C442" s="3">
        <v>25</v>
      </c>
      <c r="D442" s="3" t="s">
        <v>174</v>
      </c>
      <c r="E442" s="4">
        <v>42634.114583333336</v>
      </c>
      <c r="F442" s="3" t="s">
        <v>922</v>
      </c>
      <c r="G442" s="3" t="s">
        <v>988</v>
      </c>
      <c r="H442" s="3" t="s">
        <v>922</v>
      </c>
      <c r="I442" s="3" t="s">
        <v>988</v>
      </c>
      <c r="J442" s="6">
        <v>2.14</v>
      </c>
      <c r="K442" s="6">
        <v>3</v>
      </c>
      <c r="L442" s="6">
        <v>3.05</v>
      </c>
      <c r="M442" s="10">
        <v>4.55</v>
      </c>
      <c r="N442" s="10">
        <v>4</v>
      </c>
      <c r="O442" s="10">
        <v>1.52</v>
      </c>
      <c r="P442" s="15">
        <v>-1</v>
      </c>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v>3</v>
      </c>
      <c r="AP442" s="8">
        <v>3</v>
      </c>
      <c r="AQ442" s="8">
        <v>1</v>
      </c>
      <c r="AR442" s="8">
        <v>6</v>
      </c>
      <c r="AS442" s="8">
        <v>8.6800000000000044E-2</v>
      </c>
      <c r="AT442" s="8">
        <v>22.354199999999999</v>
      </c>
      <c r="AU442" s="15">
        <v>1</v>
      </c>
      <c r="AV442" s="15">
        <v>3</v>
      </c>
      <c r="AW442" s="15">
        <v>0</v>
      </c>
      <c r="AX442" s="15">
        <v>4</v>
      </c>
      <c r="AY442" s="15">
        <v>1.2840000000000005</v>
      </c>
      <c r="AZ442" s="15">
        <v>0</v>
      </c>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13"/>
        <v>40</v>
      </c>
      <c r="BP442" s="10">
        <f t="shared" si="214"/>
        <v>40</v>
      </c>
      <c r="BQ442" s="10">
        <f t="shared" si="215"/>
        <v>3</v>
      </c>
      <c r="BR442" s="10">
        <f t="shared" si="216"/>
        <v>40</v>
      </c>
      <c r="BS442" s="10">
        <f t="shared" si="217"/>
        <v>40</v>
      </c>
      <c r="BT442" s="10" t="str">
        <f t="shared" si="218"/>
        <v/>
      </c>
      <c r="BU442" s="10" t="str">
        <f t="shared" si="219"/>
        <v/>
      </c>
      <c r="BV442" s="10"/>
      <c r="BW442" s="10">
        <v>3</v>
      </c>
      <c r="BX442" s="10"/>
      <c r="BY442" s="10" t="str">
        <f t="shared" si="207"/>
        <v/>
      </c>
      <c r="BZ442" s="10" t="str">
        <f t="shared" si="212"/>
        <v/>
      </c>
      <c r="CA442" s="10">
        <f t="shared" si="208"/>
        <v>3</v>
      </c>
      <c r="CB442" s="10">
        <f t="shared" si="209"/>
        <v>3</v>
      </c>
      <c r="CC442" s="10">
        <f t="shared" si="210"/>
        <v>3</v>
      </c>
      <c r="CD442" s="10" t="str">
        <f t="shared" si="211"/>
        <v/>
      </c>
    </row>
    <row r="443" spans="2:82" x14ac:dyDescent="0.15">
      <c r="B443" s="19">
        <v>42633</v>
      </c>
      <c r="C443" s="3">
        <v>26</v>
      </c>
      <c r="D443" s="3" t="s">
        <v>1130</v>
      </c>
      <c r="E443" s="4">
        <v>42634.114583333336</v>
      </c>
      <c r="F443" s="3" t="s">
        <v>997</v>
      </c>
      <c r="G443" s="3" t="s">
        <v>904</v>
      </c>
      <c r="H443" s="3" t="s">
        <v>997</v>
      </c>
      <c r="I443" s="3" t="s">
        <v>904</v>
      </c>
      <c r="J443" s="6">
        <v>1.34</v>
      </c>
      <c r="K443" s="6">
        <v>4.6500000000000004</v>
      </c>
      <c r="L443" s="6">
        <v>5.95</v>
      </c>
      <c r="M443" s="10">
        <v>2.08</v>
      </c>
      <c r="N443" s="10">
        <v>3.75</v>
      </c>
      <c r="O443" s="10">
        <v>2.62</v>
      </c>
      <c r="P443" s="15">
        <v>-1</v>
      </c>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v>3</v>
      </c>
      <c r="AP443" s="8">
        <v>3</v>
      </c>
      <c r="AQ443" s="8">
        <v>0</v>
      </c>
      <c r="AR443" s="8">
        <v>5</v>
      </c>
      <c r="AS443" s="8">
        <v>3.2229000000000001</v>
      </c>
      <c r="AT443" s="8">
        <v>0</v>
      </c>
      <c r="AU443" s="15">
        <v>3</v>
      </c>
      <c r="AV443" s="15">
        <v>3</v>
      </c>
      <c r="AW443" s="15">
        <v>1</v>
      </c>
      <c r="AX443" s="15">
        <v>5</v>
      </c>
      <c r="AY443" s="15">
        <v>5.5653999999999995</v>
      </c>
      <c r="AZ443" s="15">
        <v>28.604000000000003</v>
      </c>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13"/>
        <v>40</v>
      </c>
      <c r="BP443" s="10">
        <f t="shared" si="214"/>
        <v>40</v>
      </c>
      <c r="BQ443" s="10">
        <f t="shared" si="215"/>
        <v>3</v>
      </c>
      <c r="BR443" s="10">
        <f t="shared" si="216"/>
        <v>40</v>
      </c>
      <c r="BS443" s="10">
        <f t="shared" si="217"/>
        <v>40</v>
      </c>
      <c r="BT443" s="10" t="str">
        <f t="shared" si="218"/>
        <v/>
      </c>
      <c r="BU443" s="10" t="str">
        <f t="shared" si="219"/>
        <v/>
      </c>
      <c r="BV443" s="10"/>
      <c r="BW443" s="10">
        <v>40</v>
      </c>
      <c r="BX443" s="10"/>
      <c r="BY443" s="10" t="str">
        <f t="shared" si="207"/>
        <v/>
      </c>
      <c r="BZ443" s="10" t="str">
        <f t="shared" si="212"/>
        <v/>
      </c>
      <c r="CA443" s="10" t="str">
        <f t="shared" si="208"/>
        <v/>
      </c>
      <c r="CB443" s="10">
        <f t="shared" si="209"/>
        <v>40</v>
      </c>
      <c r="CC443" s="10">
        <f t="shared" si="210"/>
        <v>3</v>
      </c>
      <c r="CD443" s="10" t="str">
        <f t="shared" si="211"/>
        <v/>
      </c>
    </row>
    <row r="444" spans="2:82" x14ac:dyDescent="0.15">
      <c r="B444" s="19">
        <v>42633</v>
      </c>
      <c r="C444" s="3">
        <v>27</v>
      </c>
      <c r="D444" s="3" t="s">
        <v>1135</v>
      </c>
      <c r="E444" s="4">
        <v>42634.114583333336</v>
      </c>
      <c r="F444" s="3" t="s">
        <v>983</v>
      </c>
      <c r="G444" s="3" t="s">
        <v>1136</v>
      </c>
      <c r="H444" s="3" t="s">
        <v>983</v>
      </c>
      <c r="I444" s="3" t="s">
        <v>1137</v>
      </c>
      <c r="J444" s="6">
        <v>1.1499999999999999</v>
      </c>
      <c r="K444" s="6">
        <v>5.75</v>
      </c>
      <c r="L444" s="6">
        <v>12</v>
      </c>
      <c r="M444" s="10">
        <v>1.62</v>
      </c>
      <c r="N444" s="10">
        <v>3.95</v>
      </c>
      <c r="O444" s="10">
        <v>3.9</v>
      </c>
      <c r="P444" s="15">
        <v>-1</v>
      </c>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v>24</v>
      </c>
      <c r="AP444" s="8">
        <v>3</v>
      </c>
      <c r="AQ444" s="8">
        <v>13</v>
      </c>
      <c r="AR444" s="8">
        <v>5</v>
      </c>
      <c r="AS444" s="8">
        <v>0.11960000000000015</v>
      </c>
      <c r="AT444" s="8">
        <v>0.11960000000000015</v>
      </c>
      <c r="AU444" s="15">
        <v>10</v>
      </c>
      <c r="AV444" s="15">
        <v>3</v>
      </c>
      <c r="AW444" s="15">
        <v>4</v>
      </c>
      <c r="AX444" s="15">
        <v>5</v>
      </c>
      <c r="AY444" s="15">
        <v>38.574999999999996</v>
      </c>
      <c r="AZ444" s="15">
        <v>60.164299999999997</v>
      </c>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13"/>
        <v>40</v>
      </c>
      <c r="BP444" s="10">
        <f t="shared" si="214"/>
        <v>40</v>
      </c>
      <c r="BQ444" s="10">
        <f t="shared" si="215"/>
        <v>3</v>
      </c>
      <c r="BR444" s="10">
        <f t="shared" si="216"/>
        <v>40</v>
      </c>
      <c r="BS444" s="10">
        <f t="shared" si="217"/>
        <v>40</v>
      </c>
      <c r="BT444" s="10" t="str">
        <f t="shared" si="218"/>
        <v/>
      </c>
      <c r="BU444" s="10" t="str">
        <f t="shared" si="219"/>
        <v/>
      </c>
      <c r="BV444" s="10"/>
      <c r="BW444" s="10">
        <v>3</v>
      </c>
      <c r="BX444" s="10"/>
      <c r="BY444" s="10">
        <f t="shared" si="207"/>
        <v>3</v>
      </c>
      <c r="BZ444" s="10">
        <f t="shared" si="212"/>
        <v>3</v>
      </c>
      <c r="CA444" s="10">
        <f t="shared" si="208"/>
        <v>3</v>
      </c>
      <c r="CB444" s="10">
        <f t="shared" si="209"/>
        <v>3</v>
      </c>
      <c r="CC444" s="10">
        <f t="shared" si="210"/>
        <v>3</v>
      </c>
      <c r="CD444" s="10">
        <f t="shared" si="211"/>
        <v>3</v>
      </c>
    </row>
    <row r="445" spans="2:82" x14ac:dyDescent="0.15">
      <c r="B445" s="19">
        <v>42633</v>
      </c>
      <c r="C445" s="3">
        <v>28</v>
      </c>
      <c r="D445" s="3" t="s">
        <v>1135</v>
      </c>
      <c r="E445" s="4">
        <v>42634.114583333336</v>
      </c>
      <c r="F445" s="3" t="s">
        <v>1138</v>
      </c>
      <c r="G445" s="3" t="s">
        <v>1139</v>
      </c>
      <c r="H445" s="3" t="s">
        <v>1138</v>
      </c>
      <c r="I445" s="3" t="s">
        <v>1139</v>
      </c>
      <c r="J445" s="6">
        <v>3.5</v>
      </c>
      <c r="K445" s="6">
        <v>3.55</v>
      </c>
      <c r="L445" s="6">
        <v>1.78</v>
      </c>
      <c r="M445" s="10">
        <v>1.77</v>
      </c>
      <c r="N445" s="10">
        <v>3.8</v>
      </c>
      <c r="O445" s="10">
        <v>3.35</v>
      </c>
      <c r="P445" s="15">
        <v>1</v>
      </c>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v>32</v>
      </c>
      <c r="AP445" s="8">
        <v>3</v>
      </c>
      <c r="AQ445" s="8">
        <v>19</v>
      </c>
      <c r="AR445" s="8">
        <v>5</v>
      </c>
      <c r="AS445" s="8">
        <v>0.39929999999999971</v>
      </c>
      <c r="AT445" s="8">
        <v>0.39929999999999971</v>
      </c>
      <c r="AU445" s="15">
        <v>34</v>
      </c>
      <c r="AV445" s="15">
        <v>3</v>
      </c>
      <c r="AW445" s="15">
        <v>18</v>
      </c>
      <c r="AX445" s="15">
        <v>5</v>
      </c>
      <c r="AY445" s="15">
        <v>3.6799999999999979E-2</v>
      </c>
      <c r="AZ445" s="15">
        <v>1.1939</v>
      </c>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13"/>
        <v>43</v>
      </c>
      <c r="BP445" s="10">
        <f t="shared" si="214"/>
        <v>43</v>
      </c>
      <c r="BQ445" s="10">
        <f t="shared" si="215"/>
        <v>43</v>
      </c>
      <c r="BR445" s="10">
        <f t="shared" si="216"/>
        <v>0</v>
      </c>
      <c r="BS445" s="10">
        <f t="shared" si="217"/>
        <v>43</v>
      </c>
      <c r="BT445" s="10" t="str">
        <f t="shared" si="218"/>
        <v/>
      </c>
      <c r="BU445" s="10" t="str">
        <f t="shared" si="219"/>
        <v/>
      </c>
      <c r="BV445" s="10"/>
      <c r="BW445" s="10">
        <v>0</v>
      </c>
      <c r="BX445" s="10"/>
      <c r="BY445" s="10" t="str">
        <f t="shared" si="207"/>
        <v/>
      </c>
      <c r="BZ445" s="10" t="str">
        <f t="shared" si="212"/>
        <v/>
      </c>
      <c r="CA445" s="10">
        <f t="shared" si="208"/>
        <v>43</v>
      </c>
      <c r="CB445" s="10">
        <f t="shared" si="209"/>
        <v>0</v>
      </c>
      <c r="CC445" s="10">
        <f t="shared" si="210"/>
        <v>43</v>
      </c>
      <c r="CD445" s="10">
        <f t="shared" si="211"/>
        <v>0</v>
      </c>
    </row>
    <row r="446" spans="2:82" x14ac:dyDescent="0.15">
      <c r="B446" s="19">
        <v>42633</v>
      </c>
      <c r="C446" s="3">
        <v>30</v>
      </c>
      <c r="D446" s="3" t="s">
        <v>681</v>
      </c>
      <c r="E446" s="4">
        <v>42634.125</v>
      </c>
      <c r="F446" s="3" t="s">
        <v>897</v>
      </c>
      <c r="G446" s="3" t="s">
        <v>986</v>
      </c>
      <c r="H446" s="3" t="s">
        <v>897</v>
      </c>
      <c r="I446" s="3" t="s">
        <v>986</v>
      </c>
      <c r="J446" s="6">
        <v>2.0099999999999998</v>
      </c>
      <c r="K446" s="6">
        <v>2.62</v>
      </c>
      <c r="L446" s="6">
        <v>4</v>
      </c>
      <c r="M446" s="10">
        <v>4.45</v>
      </c>
      <c r="N446" s="10">
        <v>3.65</v>
      </c>
      <c r="O446" s="10">
        <v>1.59</v>
      </c>
      <c r="P446" s="15">
        <v>-1</v>
      </c>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v>3</v>
      </c>
      <c r="AP446" s="8">
        <v>3</v>
      </c>
      <c r="AQ446" s="8">
        <v>2</v>
      </c>
      <c r="AR446" s="8">
        <v>5</v>
      </c>
      <c r="AS446" s="8">
        <v>1.0389999999999999</v>
      </c>
      <c r="AT446" s="8">
        <v>1.0389999999999999</v>
      </c>
      <c r="AU446" s="15">
        <v>4</v>
      </c>
      <c r="AV446" s="15">
        <v>3</v>
      </c>
      <c r="AW446" s="15">
        <v>1</v>
      </c>
      <c r="AX446" s="15">
        <v>6</v>
      </c>
      <c r="AY446" s="15">
        <v>0.49699999999999933</v>
      </c>
      <c r="AZ446" s="15">
        <v>1.8624000000000001</v>
      </c>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13"/>
        <v>40</v>
      </c>
      <c r="BP446" s="10">
        <f t="shared" si="214"/>
        <v>40</v>
      </c>
      <c r="BQ446" s="10">
        <f t="shared" si="215"/>
        <v>3</v>
      </c>
      <c r="BR446" s="10">
        <f t="shared" si="216"/>
        <v>40</v>
      </c>
      <c r="BS446" s="10">
        <f t="shared" si="217"/>
        <v>40</v>
      </c>
      <c r="BT446" s="10" t="str">
        <f t="shared" si="218"/>
        <v/>
      </c>
      <c r="BU446" s="10" t="str">
        <f t="shared" si="219"/>
        <v/>
      </c>
      <c r="BV446" s="10"/>
      <c r="BW446" s="10">
        <v>40</v>
      </c>
      <c r="BX446" s="10"/>
      <c r="BY446" s="10" t="str">
        <f t="shared" si="207"/>
        <v/>
      </c>
      <c r="BZ446" s="10" t="str">
        <f t="shared" si="212"/>
        <v/>
      </c>
      <c r="CA446" s="10">
        <f t="shared" si="208"/>
        <v>40</v>
      </c>
      <c r="CB446" s="10">
        <f t="shared" si="209"/>
        <v>40</v>
      </c>
      <c r="CC446" s="10">
        <f t="shared" si="210"/>
        <v>40</v>
      </c>
      <c r="CD446" s="10" t="str">
        <f t="shared" si="211"/>
        <v/>
      </c>
    </row>
    <row r="447" spans="2:82" x14ac:dyDescent="0.15">
      <c r="B447" s="19">
        <v>42633</v>
      </c>
      <c r="C447" s="3">
        <v>31</v>
      </c>
      <c r="D447" s="3" t="s">
        <v>681</v>
      </c>
      <c r="E447" s="4">
        <v>42634.125</v>
      </c>
      <c r="F447" s="3" t="s">
        <v>883</v>
      </c>
      <c r="G447" s="3" t="s">
        <v>985</v>
      </c>
      <c r="H447" s="3" t="s">
        <v>883</v>
      </c>
      <c r="I447" s="3" t="s">
        <v>985</v>
      </c>
      <c r="J447" s="6">
        <v>1.86</v>
      </c>
      <c r="K447" s="6">
        <v>2.78</v>
      </c>
      <c r="L447" s="6">
        <v>4.3099999999999996</v>
      </c>
      <c r="M447" s="10">
        <v>3.9</v>
      </c>
      <c r="N447" s="10">
        <v>3.55</v>
      </c>
      <c r="O447" s="10">
        <v>1.69</v>
      </c>
      <c r="P447" s="15">
        <v>-1</v>
      </c>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v>6</v>
      </c>
      <c r="AP447" s="8">
        <v>3</v>
      </c>
      <c r="AQ447" s="8">
        <v>4</v>
      </c>
      <c r="AR447" s="8">
        <v>5</v>
      </c>
      <c r="AS447" s="8">
        <v>0.70989999999999998</v>
      </c>
      <c r="AT447" s="8">
        <v>0.86109999999999987</v>
      </c>
      <c r="AU447" s="15">
        <v>7</v>
      </c>
      <c r="AV447" s="15">
        <v>3</v>
      </c>
      <c r="AW447" s="15">
        <v>3</v>
      </c>
      <c r="AX447" s="15">
        <v>5</v>
      </c>
      <c r="AY447" s="15">
        <v>0.26199999999999979</v>
      </c>
      <c r="AZ447" s="15">
        <v>2.3238999999999987</v>
      </c>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13"/>
        <v>40</v>
      </c>
      <c r="BP447" s="10">
        <f t="shared" si="214"/>
        <v>40</v>
      </c>
      <c r="BQ447" s="10">
        <f t="shared" si="215"/>
        <v>3</v>
      </c>
      <c r="BR447" s="10">
        <f t="shared" si="216"/>
        <v>40</v>
      </c>
      <c r="BS447" s="10">
        <f t="shared" si="217"/>
        <v>40</v>
      </c>
      <c r="BT447" s="10" t="str">
        <f t="shared" si="218"/>
        <v/>
      </c>
      <c r="BU447" s="10" t="str">
        <f t="shared" si="219"/>
        <v/>
      </c>
      <c r="BV447" s="10"/>
      <c r="BW447" s="10">
        <v>3</v>
      </c>
      <c r="BX447" s="10"/>
      <c r="BY447" s="10" t="str">
        <f t="shared" si="207"/>
        <v/>
      </c>
      <c r="BZ447" s="10" t="str">
        <f t="shared" si="212"/>
        <v/>
      </c>
      <c r="CA447" s="10">
        <f t="shared" si="208"/>
        <v>40</v>
      </c>
      <c r="CB447" s="10">
        <f t="shared" si="209"/>
        <v>3</v>
      </c>
      <c r="CC447" s="10">
        <f t="shared" si="210"/>
        <v>40</v>
      </c>
      <c r="CD447" s="10">
        <f t="shared" si="211"/>
        <v>3</v>
      </c>
    </row>
    <row r="448" spans="2:82" x14ac:dyDescent="0.15">
      <c r="B448" s="19">
        <v>42633</v>
      </c>
      <c r="C448" s="3">
        <v>32</v>
      </c>
      <c r="D448" s="3" t="s">
        <v>681</v>
      </c>
      <c r="E448" s="4">
        <v>42634.125</v>
      </c>
      <c r="F448" s="3" t="s">
        <v>887</v>
      </c>
      <c r="G448" s="3" t="s">
        <v>1140</v>
      </c>
      <c r="H448" s="3" t="s">
        <v>887</v>
      </c>
      <c r="I448" s="3" t="s">
        <v>1140</v>
      </c>
      <c r="J448" s="6">
        <v>2.97</v>
      </c>
      <c r="K448" s="6">
        <v>2.6</v>
      </c>
      <c r="L448" s="6">
        <v>2.4500000000000002</v>
      </c>
      <c r="M448" s="10">
        <v>1.39</v>
      </c>
      <c r="N448" s="10">
        <v>4.0999999999999996</v>
      </c>
      <c r="O448" s="10">
        <v>6.05</v>
      </c>
      <c r="P448" s="15">
        <v>1</v>
      </c>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v>8</v>
      </c>
      <c r="AP448" s="8">
        <v>3</v>
      </c>
      <c r="AQ448" s="8">
        <v>3</v>
      </c>
      <c r="AR448" s="8">
        <v>5</v>
      </c>
      <c r="AS448" s="8">
        <v>1.6837999999999984</v>
      </c>
      <c r="AT448" s="8">
        <v>1.6837999999999984</v>
      </c>
      <c r="AU448" s="15">
        <v>7</v>
      </c>
      <c r="AV448" s="15">
        <v>3</v>
      </c>
      <c r="AW448" s="15">
        <v>1</v>
      </c>
      <c r="AX448" s="15">
        <v>6</v>
      </c>
      <c r="AY448" s="15">
        <v>7.5799999999999756E-2</v>
      </c>
      <c r="AZ448" s="15">
        <v>32.349499999999999</v>
      </c>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13"/>
        <v>43</v>
      </c>
      <c r="BP448" s="10">
        <f t="shared" si="214"/>
        <v>43</v>
      </c>
      <c r="BQ448" s="10">
        <f t="shared" si="215"/>
        <v>43</v>
      </c>
      <c r="BR448" s="10">
        <f t="shared" si="216"/>
        <v>0</v>
      </c>
      <c r="BS448" s="10">
        <f t="shared" si="217"/>
        <v>43</v>
      </c>
      <c r="BT448" s="10" t="str">
        <f t="shared" si="218"/>
        <v/>
      </c>
      <c r="BU448" s="10" t="str">
        <f t="shared" si="219"/>
        <v/>
      </c>
      <c r="BV448" s="10"/>
      <c r="BW448" s="10">
        <v>43</v>
      </c>
      <c r="BX448" s="10"/>
      <c r="BY448" s="10" t="str">
        <f t="shared" si="207"/>
        <v/>
      </c>
      <c r="BZ448" s="10" t="str">
        <f t="shared" si="212"/>
        <v/>
      </c>
      <c r="CA448" s="10">
        <f t="shared" si="208"/>
        <v>0</v>
      </c>
      <c r="CB448" s="10">
        <f t="shared" si="209"/>
        <v>43</v>
      </c>
      <c r="CC448" s="10">
        <f t="shared" si="210"/>
        <v>43</v>
      </c>
      <c r="CD448" s="10" t="str">
        <f t="shared" si="211"/>
        <v/>
      </c>
    </row>
    <row r="449" spans="2:82" x14ac:dyDescent="0.15">
      <c r="B449" s="19">
        <v>42633</v>
      </c>
      <c r="C449" s="3">
        <v>33</v>
      </c>
      <c r="D449" s="3" t="s">
        <v>681</v>
      </c>
      <c r="E449" s="4">
        <v>42634.125</v>
      </c>
      <c r="F449" s="3" t="s">
        <v>893</v>
      </c>
      <c r="G449" s="3" t="s">
        <v>683</v>
      </c>
      <c r="H449" s="3" t="s">
        <v>893</v>
      </c>
      <c r="I449" s="3" t="s">
        <v>683</v>
      </c>
      <c r="J449" s="6">
        <v>1.85</v>
      </c>
      <c r="K449" s="6">
        <v>2.95</v>
      </c>
      <c r="L449" s="6">
        <v>4</v>
      </c>
      <c r="M449" s="10">
        <v>3.75</v>
      </c>
      <c r="N449" s="10">
        <v>3.65</v>
      </c>
      <c r="O449" s="10">
        <v>1.7</v>
      </c>
      <c r="P449" s="15">
        <v>-1</v>
      </c>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v>8</v>
      </c>
      <c r="AP449" s="8">
        <v>3</v>
      </c>
      <c r="AQ449" s="8">
        <v>3</v>
      </c>
      <c r="AR449" s="8">
        <v>5</v>
      </c>
      <c r="AS449" s="8">
        <v>0.94269999999999976</v>
      </c>
      <c r="AT449" s="8">
        <v>0.94269999999999976</v>
      </c>
      <c r="AU449" s="15">
        <v>8</v>
      </c>
      <c r="AV449" s="15">
        <v>3</v>
      </c>
      <c r="AW449" s="15">
        <v>2</v>
      </c>
      <c r="AX449" s="15">
        <v>6</v>
      </c>
      <c r="AY449" s="15">
        <v>0.3520999999999998</v>
      </c>
      <c r="AZ449" s="15">
        <v>1.2724999999999993</v>
      </c>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13"/>
        <v>40</v>
      </c>
      <c r="BP449" s="10">
        <f t="shared" si="214"/>
        <v>40</v>
      </c>
      <c r="BQ449" s="10">
        <f t="shared" si="215"/>
        <v>3</v>
      </c>
      <c r="BR449" s="10">
        <f t="shared" si="216"/>
        <v>40</v>
      </c>
      <c r="BS449" s="10">
        <f t="shared" si="217"/>
        <v>40</v>
      </c>
      <c r="BT449" s="10" t="str">
        <f t="shared" si="218"/>
        <v/>
      </c>
      <c r="BU449" s="10" t="str">
        <f t="shared" si="219"/>
        <v/>
      </c>
      <c r="BV449" s="10"/>
      <c r="BW449" s="10">
        <v>40</v>
      </c>
      <c r="BX449" s="10"/>
      <c r="BY449" s="10" t="str">
        <f t="shared" si="207"/>
        <v/>
      </c>
      <c r="BZ449" s="10" t="str">
        <f t="shared" si="212"/>
        <v/>
      </c>
      <c r="CA449" s="10" t="str">
        <f t="shared" si="208"/>
        <v/>
      </c>
      <c r="CB449" s="10">
        <f t="shared" si="209"/>
        <v>40</v>
      </c>
      <c r="CC449" s="10">
        <f t="shared" si="210"/>
        <v>40</v>
      </c>
      <c r="CD449" s="10" t="str">
        <f t="shared" si="211"/>
        <v/>
      </c>
    </row>
    <row r="450" spans="2:82" x14ac:dyDescent="0.15">
      <c r="B450" s="19">
        <v>42633</v>
      </c>
      <c r="C450" s="3">
        <v>34</v>
      </c>
      <c r="D450" s="3" t="s">
        <v>681</v>
      </c>
      <c r="E450" s="4">
        <v>42634.125</v>
      </c>
      <c r="F450" s="3" t="s">
        <v>885</v>
      </c>
      <c r="G450" s="3" t="s">
        <v>895</v>
      </c>
      <c r="H450" s="3" t="s">
        <v>885</v>
      </c>
      <c r="I450" s="3" t="s">
        <v>895</v>
      </c>
      <c r="J450" s="6">
        <v>1.83</v>
      </c>
      <c r="K450" s="6">
        <v>2.7</v>
      </c>
      <c r="L450" s="6">
        <v>4.7</v>
      </c>
      <c r="M450" s="10">
        <v>3.95</v>
      </c>
      <c r="N450" s="10">
        <v>3.4</v>
      </c>
      <c r="O450" s="10">
        <v>1.72</v>
      </c>
      <c r="P450" s="15">
        <v>-1</v>
      </c>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v>1</v>
      </c>
      <c r="AP450" s="8">
        <v>3</v>
      </c>
      <c r="AQ450" s="8">
        <v>0</v>
      </c>
      <c r="AR450" s="8">
        <v>5</v>
      </c>
      <c r="AS450" s="8">
        <v>5.4855000000000009</v>
      </c>
      <c r="AT450" s="8">
        <v>0</v>
      </c>
      <c r="AU450" s="15">
        <v>1</v>
      </c>
      <c r="AV450" s="15">
        <v>3</v>
      </c>
      <c r="AW450" s="15">
        <v>1</v>
      </c>
      <c r="AX450" s="15">
        <v>5</v>
      </c>
      <c r="AY450" s="15">
        <v>11.331300000000001</v>
      </c>
      <c r="AZ450" s="15">
        <v>11.331300000000001</v>
      </c>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13"/>
        <v>40</v>
      </c>
      <c r="BP450" s="10">
        <f t="shared" si="214"/>
        <v>40</v>
      </c>
      <c r="BQ450" s="10">
        <f t="shared" si="215"/>
        <v>3</v>
      </c>
      <c r="BR450" s="10">
        <f t="shared" si="216"/>
        <v>40</v>
      </c>
      <c r="BS450" s="10">
        <f t="shared" si="217"/>
        <v>40</v>
      </c>
      <c r="BT450" s="10" t="str">
        <f t="shared" si="218"/>
        <v/>
      </c>
      <c r="BU450" s="10" t="str">
        <f t="shared" si="219"/>
        <v/>
      </c>
      <c r="BV450" s="10"/>
      <c r="BW450" s="10">
        <v>40</v>
      </c>
      <c r="BX450" s="10"/>
      <c r="BY450" s="10" t="str">
        <f t="shared" si="207"/>
        <v/>
      </c>
      <c r="BZ450" s="10" t="str">
        <f t="shared" si="212"/>
        <v/>
      </c>
      <c r="CA450" s="10" t="str">
        <f t="shared" si="208"/>
        <v/>
      </c>
      <c r="CB450" s="10">
        <f t="shared" si="209"/>
        <v>40</v>
      </c>
      <c r="CC450" s="10">
        <f t="shared" si="210"/>
        <v>3</v>
      </c>
      <c r="CD450" s="10" t="str">
        <f t="shared" si="211"/>
        <v/>
      </c>
    </row>
    <row r="451" spans="2:82" x14ac:dyDescent="0.15">
      <c r="B451" s="19">
        <v>42633</v>
      </c>
      <c r="C451" s="3">
        <v>35</v>
      </c>
      <c r="D451" s="3" t="s">
        <v>681</v>
      </c>
      <c r="E451" s="4">
        <v>42634.125</v>
      </c>
      <c r="F451" s="3" t="s">
        <v>1141</v>
      </c>
      <c r="G451" s="3" t="s">
        <v>896</v>
      </c>
      <c r="H451" s="3" t="s">
        <v>1141</v>
      </c>
      <c r="I451" s="3" t="s">
        <v>896</v>
      </c>
      <c r="J451" s="6">
        <v>1.83</v>
      </c>
      <c r="K451" s="6">
        <v>2.77</v>
      </c>
      <c r="L451" s="6">
        <v>4.5</v>
      </c>
      <c r="M451" s="10">
        <v>3.95</v>
      </c>
      <c r="N451" s="10">
        <v>3.4</v>
      </c>
      <c r="O451" s="10">
        <v>1.72</v>
      </c>
      <c r="P451" s="15">
        <v>-1</v>
      </c>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v>32</v>
      </c>
      <c r="AP451" s="8">
        <v>3</v>
      </c>
      <c r="AQ451" s="8">
        <v>19</v>
      </c>
      <c r="AR451" s="8">
        <v>5</v>
      </c>
      <c r="AS451" s="8">
        <v>0.64490000000000003</v>
      </c>
      <c r="AT451" s="8">
        <v>0.64490000000000003</v>
      </c>
      <c r="AU451" s="15">
        <v>35</v>
      </c>
      <c r="AV451" s="15">
        <v>3</v>
      </c>
      <c r="AW451" s="15">
        <v>2</v>
      </c>
      <c r="AX451" s="15">
        <v>6</v>
      </c>
      <c r="AY451" s="15">
        <v>0.11969999999999975</v>
      </c>
      <c r="AZ451" s="15">
        <v>4.6998000000000006</v>
      </c>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13"/>
        <v>40</v>
      </c>
      <c r="BP451" s="10">
        <f t="shared" si="214"/>
        <v>40</v>
      </c>
      <c r="BQ451" s="10">
        <f t="shared" si="215"/>
        <v>3</v>
      </c>
      <c r="BR451" s="10">
        <f t="shared" si="216"/>
        <v>40</v>
      </c>
      <c r="BS451" s="10">
        <f t="shared" si="217"/>
        <v>40</v>
      </c>
      <c r="BT451" s="10" t="str">
        <f t="shared" si="218"/>
        <v/>
      </c>
      <c r="BU451" s="10" t="str">
        <f t="shared" si="219"/>
        <v/>
      </c>
      <c r="BV451" s="10"/>
      <c r="BW451" s="10">
        <v>40</v>
      </c>
      <c r="BX451" s="10"/>
      <c r="BY451" s="10" t="str">
        <f t="shared" si="207"/>
        <v/>
      </c>
      <c r="BZ451" s="10" t="str">
        <f t="shared" si="212"/>
        <v/>
      </c>
      <c r="CA451" s="10">
        <f t="shared" si="208"/>
        <v>40</v>
      </c>
      <c r="CB451" s="10">
        <f t="shared" si="209"/>
        <v>40</v>
      </c>
      <c r="CC451" s="10">
        <f t="shared" si="210"/>
        <v>40</v>
      </c>
      <c r="CD451" s="10" t="str">
        <f t="shared" si="211"/>
        <v/>
      </c>
    </row>
    <row r="452" spans="2:82" x14ac:dyDescent="0.15">
      <c r="B452" s="19">
        <v>42633</v>
      </c>
      <c r="C452" s="3">
        <v>36</v>
      </c>
      <c r="D452" s="3" t="s">
        <v>681</v>
      </c>
      <c r="E452" s="4">
        <v>42634.125</v>
      </c>
      <c r="F452" s="3" t="s">
        <v>890</v>
      </c>
      <c r="G452" s="3" t="s">
        <v>888</v>
      </c>
      <c r="H452" s="3" t="s">
        <v>890</v>
      </c>
      <c r="I452" s="3" t="s">
        <v>888</v>
      </c>
      <c r="J452" s="6">
        <v>3.25</v>
      </c>
      <c r="K452" s="6">
        <v>2.5</v>
      </c>
      <c r="L452" s="6">
        <v>2.37</v>
      </c>
      <c r="M452" s="10">
        <v>1.42</v>
      </c>
      <c r="N452" s="10">
        <v>3.85</v>
      </c>
      <c r="O452" s="10">
        <v>6.05</v>
      </c>
      <c r="P452" s="15">
        <v>1</v>
      </c>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v>8</v>
      </c>
      <c r="AP452" s="8">
        <v>3</v>
      </c>
      <c r="AQ452" s="8">
        <v>3</v>
      </c>
      <c r="AR452" s="8">
        <v>5</v>
      </c>
      <c r="AS452" s="8">
        <v>1.5347999999999988</v>
      </c>
      <c r="AT452" s="8">
        <v>1.5347999999999988</v>
      </c>
      <c r="AU452" s="15">
        <v>9</v>
      </c>
      <c r="AV452" s="15">
        <v>3</v>
      </c>
      <c r="AW452" s="15">
        <v>3</v>
      </c>
      <c r="AX452" s="15">
        <v>6</v>
      </c>
      <c r="AY452" s="15">
        <v>0.1581999999999997</v>
      </c>
      <c r="AZ452" s="15">
        <v>0.1581999999999997</v>
      </c>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13"/>
        <v>43</v>
      </c>
      <c r="BP452" s="10">
        <f t="shared" si="214"/>
        <v>43</v>
      </c>
      <c r="BQ452" s="10">
        <f t="shared" si="215"/>
        <v>43</v>
      </c>
      <c r="BR452" s="10">
        <f t="shared" si="216"/>
        <v>0</v>
      </c>
      <c r="BS452" s="10">
        <f t="shared" si="217"/>
        <v>43</v>
      </c>
      <c r="BT452" s="10" t="str">
        <f t="shared" si="218"/>
        <v/>
      </c>
      <c r="BU452" s="10" t="str">
        <f t="shared" si="219"/>
        <v/>
      </c>
      <c r="BV452" s="10"/>
      <c r="BW452" s="10">
        <v>43</v>
      </c>
      <c r="BX452" s="10"/>
      <c r="BY452" s="10">
        <f t="shared" si="207"/>
        <v>43</v>
      </c>
      <c r="BZ452" s="10">
        <f t="shared" si="212"/>
        <v>43</v>
      </c>
      <c r="CA452" s="10">
        <f t="shared" si="208"/>
        <v>43</v>
      </c>
      <c r="CB452" s="10">
        <f t="shared" si="209"/>
        <v>43</v>
      </c>
      <c r="CC452" s="10">
        <f t="shared" si="210"/>
        <v>43</v>
      </c>
      <c r="CD452" s="10" t="str">
        <f t="shared" si="211"/>
        <v/>
      </c>
    </row>
    <row r="453" spans="2:82" x14ac:dyDescent="0.15">
      <c r="B453" s="19">
        <v>42633</v>
      </c>
      <c r="C453" s="3">
        <v>37</v>
      </c>
      <c r="D453" s="3" t="s">
        <v>681</v>
      </c>
      <c r="E453" s="4">
        <v>42634.125</v>
      </c>
      <c r="F453" s="3" t="s">
        <v>108</v>
      </c>
      <c r="G453" s="3" t="s">
        <v>884</v>
      </c>
      <c r="H453" s="3" t="s">
        <v>108</v>
      </c>
      <c r="I453" s="3" t="s">
        <v>886</v>
      </c>
      <c r="J453" s="6">
        <v>1.72</v>
      </c>
      <c r="K453" s="6">
        <v>2.85</v>
      </c>
      <c r="L453" s="6">
        <v>5.0999999999999996</v>
      </c>
      <c r="M453" s="10">
        <v>3.46</v>
      </c>
      <c r="N453" s="10">
        <v>3.4</v>
      </c>
      <c r="O453" s="10">
        <v>1.83</v>
      </c>
      <c r="P453" s="15">
        <v>-1</v>
      </c>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v>5</v>
      </c>
      <c r="AP453" s="8">
        <v>3</v>
      </c>
      <c r="AQ453" s="8">
        <v>0</v>
      </c>
      <c r="AR453" s="8">
        <v>5</v>
      </c>
      <c r="AS453" s="8">
        <v>3.1975000000000011</v>
      </c>
      <c r="AT453" s="8">
        <v>0</v>
      </c>
      <c r="AU453" s="15">
        <v>3</v>
      </c>
      <c r="AV453" s="15">
        <v>3</v>
      </c>
      <c r="AW453" s="15">
        <v>1</v>
      </c>
      <c r="AX453" s="15">
        <v>4</v>
      </c>
      <c r="AY453" s="15">
        <v>10.311100000000003</v>
      </c>
      <c r="AZ453" s="15">
        <v>48.776000000000003</v>
      </c>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13"/>
        <v>40</v>
      </c>
      <c r="BP453" s="10">
        <f t="shared" si="214"/>
        <v>40</v>
      </c>
      <c r="BQ453" s="10">
        <f t="shared" si="215"/>
        <v>3</v>
      </c>
      <c r="BR453" s="10">
        <f t="shared" si="216"/>
        <v>40</v>
      </c>
      <c r="BS453" s="10">
        <f t="shared" si="217"/>
        <v>40</v>
      </c>
      <c r="BT453" s="10" t="str">
        <f t="shared" si="218"/>
        <v/>
      </c>
      <c r="BU453" s="10" t="str">
        <f t="shared" si="219"/>
        <v/>
      </c>
      <c r="BV453" s="10"/>
      <c r="BW453" s="10">
        <v>40</v>
      </c>
      <c r="BX453" s="10"/>
      <c r="BY453" s="77"/>
      <c r="BZ453" s="10">
        <f t="shared" si="212"/>
        <v>3</v>
      </c>
      <c r="CA453" s="10">
        <f t="shared" si="208"/>
        <v>3</v>
      </c>
      <c r="CB453" s="10">
        <f t="shared" si="209"/>
        <v>3</v>
      </c>
      <c r="CC453" s="10">
        <f t="shared" si="210"/>
        <v>3</v>
      </c>
      <c r="CD453" s="10" t="str">
        <f t="shared" si="211"/>
        <v/>
      </c>
    </row>
    <row r="454" spans="2:82" x14ac:dyDescent="0.15">
      <c r="B454" s="19">
        <v>42633</v>
      </c>
      <c r="C454" s="3">
        <v>38</v>
      </c>
      <c r="D454" s="3" t="s">
        <v>681</v>
      </c>
      <c r="E454" s="4">
        <v>42634.125</v>
      </c>
      <c r="F454" s="3" t="s">
        <v>892</v>
      </c>
      <c r="G454" s="3" t="s">
        <v>882</v>
      </c>
      <c r="H454" s="3" t="s">
        <v>894</v>
      </c>
      <c r="I454" s="3" t="s">
        <v>882</v>
      </c>
      <c r="J454" s="6">
        <v>2.0499999999999998</v>
      </c>
      <c r="K454" s="6">
        <v>2.88</v>
      </c>
      <c r="L454" s="6">
        <v>3.4</v>
      </c>
      <c r="M454" s="10">
        <v>4.4000000000000004</v>
      </c>
      <c r="N454" s="10">
        <v>3.85</v>
      </c>
      <c r="O454" s="10">
        <v>1.56</v>
      </c>
      <c r="P454" s="15">
        <v>-1</v>
      </c>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v>32</v>
      </c>
      <c r="AP454" s="8">
        <v>3</v>
      </c>
      <c r="AQ454" s="8">
        <v>19</v>
      </c>
      <c r="AR454" s="8">
        <v>5</v>
      </c>
      <c r="AS454" s="8">
        <v>5.2899999999999892E-2</v>
      </c>
      <c r="AT454" s="8">
        <v>0.12809999999999996</v>
      </c>
      <c r="AU454" s="15">
        <v>36</v>
      </c>
      <c r="AV454" s="15">
        <v>3</v>
      </c>
      <c r="AW454" s="15">
        <v>3</v>
      </c>
      <c r="AX454" s="15">
        <v>6</v>
      </c>
      <c r="AY454" s="15">
        <v>4.4400000000000057E-2</v>
      </c>
      <c r="AZ454" s="15">
        <v>1.2410999999999999</v>
      </c>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13"/>
        <v>40</v>
      </c>
      <c r="BP454" s="10">
        <f t="shared" si="214"/>
        <v>40</v>
      </c>
      <c r="BQ454" s="10">
        <f t="shared" si="215"/>
        <v>3</v>
      </c>
      <c r="BR454" s="10">
        <f t="shared" si="216"/>
        <v>40</v>
      </c>
      <c r="BS454" s="10">
        <f t="shared" si="217"/>
        <v>40</v>
      </c>
      <c r="BT454" s="10" t="str">
        <f t="shared" si="218"/>
        <v/>
      </c>
      <c r="BU454" s="10" t="str">
        <f t="shared" si="219"/>
        <v/>
      </c>
      <c r="BV454" s="10"/>
      <c r="BW454" s="10">
        <v>40</v>
      </c>
      <c r="BX454" s="10"/>
      <c r="BY454" s="10" t="str">
        <f t="shared" si="207"/>
        <v/>
      </c>
      <c r="BZ454" s="10" t="str">
        <f t="shared" si="212"/>
        <v/>
      </c>
      <c r="CA454" s="10">
        <f t="shared" si="208"/>
        <v>40</v>
      </c>
      <c r="CB454" s="10">
        <f t="shared" si="209"/>
        <v>40</v>
      </c>
      <c r="CC454" s="10">
        <f t="shared" si="210"/>
        <v>40</v>
      </c>
      <c r="CD454" s="10" t="str">
        <f t="shared" si="211"/>
        <v/>
      </c>
    </row>
    <row r="455" spans="2:82" x14ac:dyDescent="0.15">
      <c r="B455" s="19">
        <v>42633</v>
      </c>
      <c r="C455" s="3">
        <v>39</v>
      </c>
      <c r="D455" s="3" t="s">
        <v>161</v>
      </c>
      <c r="E455" s="4">
        <v>42634.166666666664</v>
      </c>
      <c r="F455" s="3" t="s">
        <v>166</v>
      </c>
      <c r="G455" s="3" t="s">
        <v>667</v>
      </c>
      <c r="H455" s="3" t="s">
        <v>166</v>
      </c>
      <c r="I455" s="3" t="s">
        <v>667</v>
      </c>
      <c r="J455" s="6">
        <v>1.38</v>
      </c>
      <c r="K455" s="6">
        <v>4.3</v>
      </c>
      <c r="L455" s="6">
        <v>5.8</v>
      </c>
      <c r="M455" s="10">
        <v>2.2000000000000002</v>
      </c>
      <c r="N455" s="10">
        <v>3.7</v>
      </c>
      <c r="O455" s="10">
        <v>2.4900000000000002</v>
      </c>
      <c r="P455" s="15">
        <v>-1</v>
      </c>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v>56</v>
      </c>
      <c r="AP455" s="8">
        <v>2</v>
      </c>
      <c r="AQ455" s="8">
        <v>1</v>
      </c>
      <c r="AR455" s="8">
        <v>5</v>
      </c>
      <c r="AS455" s="8">
        <v>0.10110000000000016</v>
      </c>
      <c r="AT455" s="8">
        <v>51.752700000000004</v>
      </c>
      <c r="AU455" s="15">
        <v>1</v>
      </c>
      <c r="AV455" s="15">
        <v>3</v>
      </c>
      <c r="AW455" s="15">
        <v>1</v>
      </c>
      <c r="AX455" s="15">
        <v>4</v>
      </c>
      <c r="AY455" s="15">
        <v>1.8626999999999994</v>
      </c>
      <c r="AZ455" s="15">
        <v>1.8626999999999994</v>
      </c>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13"/>
        <v>40</v>
      </c>
      <c r="BP455" s="10">
        <f t="shared" si="214"/>
        <v>40</v>
      </c>
      <c r="BQ455" s="10">
        <f t="shared" si="215"/>
        <v>3</v>
      </c>
      <c r="BR455" s="10">
        <f t="shared" si="216"/>
        <v>40</v>
      </c>
      <c r="BS455" s="10">
        <f t="shared" si="217"/>
        <v>40</v>
      </c>
      <c r="BT455" s="10" t="str">
        <f t="shared" si="218"/>
        <v/>
      </c>
      <c r="BU455" s="10" t="str">
        <f t="shared" si="219"/>
        <v/>
      </c>
      <c r="BV455" s="10"/>
      <c r="BW455" s="10">
        <v>40</v>
      </c>
      <c r="BX455" s="10"/>
      <c r="BY455" s="10" t="str">
        <f t="shared" si="207"/>
        <v/>
      </c>
      <c r="BZ455" s="10" t="str">
        <f t="shared" si="212"/>
        <v/>
      </c>
      <c r="CA455" s="10">
        <f t="shared" si="208"/>
        <v>40</v>
      </c>
      <c r="CB455" s="10">
        <f t="shared" si="209"/>
        <v>3</v>
      </c>
      <c r="CC455" s="10" t="str">
        <f t="shared" si="210"/>
        <v/>
      </c>
      <c r="CD455" s="10" t="str">
        <f t="shared" si="211"/>
        <v/>
      </c>
    </row>
    <row r="456" spans="2:82" x14ac:dyDescent="0.15">
      <c r="B456" s="19">
        <v>42633</v>
      </c>
      <c r="C456" s="3">
        <v>40</v>
      </c>
      <c r="D456" s="3" t="s">
        <v>425</v>
      </c>
      <c r="E456" s="4">
        <v>42634.322916666664</v>
      </c>
      <c r="F456" s="3" t="s">
        <v>847</v>
      </c>
      <c r="G456" s="3" t="s">
        <v>752</v>
      </c>
      <c r="H456" s="3" t="s">
        <v>849</v>
      </c>
      <c r="I456" s="3" t="s">
        <v>754</v>
      </c>
      <c r="J456" s="6">
        <v>3.4</v>
      </c>
      <c r="K456" s="6">
        <v>3</v>
      </c>
      <c r="L456" s="6">
        <v>2</v>
      </c>
      <c r="M456" s="10">
        <v>1.6</v>
      </c>
      <c r="N456" s="10">
        <v>3.65</v>
      </c>
      <c r="O456" s="10">
        <v>4.4000000000000004</v>
      </c>
      <c r="P456" s="15">
        <v>1</v>
      </c>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v>32</v>
      </c>
      <c r="AP456" s="8">
        <v>3</v>
      </c>
      <c r="AQ456" s="8">
        <v>7</v>
      </c>
      <c r="AR456" s="8">
        <v>5</v>
      </c>
      <c r="AS456" s="8">
        <v>0.19380000000000014</v>
      </c>
      <c r="AT456" s="8">
        <v>0.46559999999999968</v>
      </c>
      <c r="AU456" s="15">
        <v>37</v>
      </c>
      <c r="AV456" s="15">
        <v>3</v>
      </c>
      <c r="AW456" s="15">
        <v>6</v>
      </c>
      <c r="AX456" s="15">
        <v>5</v>
      </c>
      <c r="AY456" s="15">
        <v>5.4199999999999707E-2</v>
      </c>
      <c r="AZ456" s="15">
        <v>1.0722</v>
      </c>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13"/>
        <v>43</v>
      </c>
      <c r="BP456" s="10">
        <f t="shared" si="214"/>
        <v>43</v>
      </c>
      <c r="BQ456" s="10">
        <f t="shared" si="215"/>
        <v>43</v>
      </c>
      <c r="BR456" s="10">
        <f t="shared" si="216"/>
        <v>0</v>
      </c>
      <c r="BS456" s="10">
        <f t="shared" si="217"/>
        <v>43</v>
      </c>
      <c r="BT456" s="10" t="str">
        <f t="shared" si="218"/>
        <v/>
      </c>
      <c r="BU456" s="10" t="str">
        <f t="shared" si="219"/>
        <v/>
      </c>
      <c r="BV456" s="10"/>
      <c r="BW456" s="10">
        <v>43</v>
      </c>
      <c r="BX456" s="10"/>
      <c r="BY456" s="10" t="str">
        <f t="shared" si="207"/>
        <v/>
      </c>
      <c r="BZ456" s="10" t="str">
        <f t="shared" si="212"/>
        <v/>
      </c>
      <c r="CA456" s="10">
        <f t="shared" si="208"/>
        <v>43</v>
      </c>
      <c r="CB456" s="10">
        <f t="shared" si="209"/>
        <v>0</v>
      </c>
      <c r="CC456" s="10">
        <f t="shared" si="210"/>
        <v>43</v>
      </c>
      <c r="CD456" s="10">
        <f t="shared" si="211"/>
        <v>0</v>
      </c>
    </row>
    <row r="457" spans="2:82" x14ac:dyDescent="0.15">
      <c r="B457" s="19">
        <v>42633</v>
      </c>
      <c r="C457" s="3">
        <v>41</v>
      </c>
      <c r="D457" s="3" t="s">
        <v>190</v>
      </c>
      <c r="E457" s="4">
        <v>42634.333333333336</v>
      </c>
      <c r="F457" s="3" t="s">
        <v>31</v>
      </c>
      <c r="G457" s="3" t="s">
        <v>203</v>
      </c>
      <c r="H457" s="3" t="s">
        <v>31</v>
      </c>
      <c r="I457" s="3" t="s">
        <v>204</v>
      </c>
      <c r="J457" s="6">
        <v>1.78</v>
      </c>
      <c r="K457" s="6">
        <v>3.35</v>
      </c>
      <c r="L457" s="6">
        <v>3.75</v>
      </c>
      <c r="M457" s="10">
        <v>3.45</v>
      </c>
      <c r="N457" s="10">
        <v>3.65</v>
      </c>
      <c r="O457" s="10">
        <v>1.77</v>
      </c>
      <c r="P457" s="15">
        <v>-1</v>
      </c>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v>32</v>
      </c>
      <c r="AP457" s="8">
        <v>3</v>
      </c>
      <c r="AQ457" s="8">
        <v>2</v>
      </c>
      <c r="AR457" s="8">
        <v>6</v>
      </c>
      <c r="AS457" s="8">
        <v>0.12819999999999987</v>
      </c>
      <c r="AT457" s="8">
        <v>2.7579000000000007</v>
      </c>
      <c r="AU457" s="15">
        <v>38</v>
      </c>
      <c r="AV457" s="15">
        <v>3</v>
      </c>
      <c r="AW457" s="15">
        <v>4</v>
      </c>
      <c r="AX457" s="15">
        <v>6</v>
      </c>
      <c r="AY457" s="15">
        <v>1.2501E-2</v>
      </c>
      <c r="AZ457" s="15">
        <v>0.77629999999999999</v>
      </c>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13"/>
        <v>40</v>
      </c>
      <c r="BP457" s="10">
        <f t="shared" si="214"/>
        <v>40</v>
      </c>
      <c r="BQ457" s="10">
        <f t="shared" si="215"/>
        <v>3</v>
      </c>
      <c r="BR457" s="10">
        <f t="shared" si="216"/>
        <v>40</v>
      </c>
      <c r="BS457" s="10">
        <f t="shared" si="217"/>
        <v>40</v>
      </c>
      <c r="BT457" s="10" t="str">
        <f t="shared" si="218"/>
        <v/>
      </c>
      <c r="BU457" s="10" t="str">
        <f t="shared" si="219"/>
        <v/>
      </c>
      <c r="BV457" s="10"/>
      <c r="BW457" s="10">
        <v>40</v>
      </c>
      <c r="BX457" s="10"/>
      <c r="BY457" s="10">
        <f t="shared" si="207"/>
        <v>40</v>
      </c>
      <c r="BZ457" s="10">
        <f t="shared" si="212"/>
        <v>40</v>
      </c>
      <c r="CA457" s="10">
        <f t="shared" si="208"/>
        <v>40</v>
      </c>
      <c r="CB457" s="10">
        <f t="shared" si="209"/>
        <v>40</v>
      </c>
      <c r="CC457" s="10">
        <f t="shared" si="210"/>
        <v>40</v>
      </c>
      <c r="CD457" s="10">
        <f t="shared" si="211"/>
        <v>40</v>
      </c>
    </row>
    <row r="458" spans="2:82" x14ac:dyDescent="0.15">
      <c r="B458" s="19">
        <v>42633</v>
      </c>
      <c r="C458" s="3">
        <v>42</v>
      </c>
      <c r="D458" s="3" t="s">
        <v>190</v>
      </c>
      <c r="E458" s="4">
        <v>42634.333333333336</v>
      </c>
      <c r="F458" s="3" t="s">
        <v>124</v>
      </c>
      <c r="G458" s="3" t="s">
        <v>1035</v>
      </c>
      <c r="H458" s="3" t="s">
        <v>124</v>
      </c>
      <c r="I458" s="3" t="s">
        <v>1036</v>
      </c>
      <c r="J458" s="6">
        <v>2.58</v>
      </c>
      <c r="K458" s="6">
        <v>3</v>
      </c>
      <c r="L458" s="6">
        <v>2.4500000000000002</v>
      </c>
      <c r="M458" s="10">
        <v>1.39</v>
      </c>
      <c r="N458" s="10">
        <v>4.3</v>
      </c>
      <c r="O458" s="10">
        <v>5.65</v>
      </c>
      <c r="P458" s="15">
        <v>1</v>
      </c>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v>32</v>
      </c>
      <c r="AP458" s="8">
        <v>3</v>
      </c>
      <c r="AQ458" s="8">
        <v>2</v>
      </c>
      <c r="AR458" s="8">
        <v>6</v>
      </c>
      <c r="AS458" s="8">
        <v>9.1299999999999992E-2</v>
      </c>
      <c r="AT458" s="8">
        <v>2.6854000000000013</v>
      </c>
      <c r="AU458" s="15">
        <v>39</v>
      </c>
      <c r="AV458" s="15">
        <v>3</v>
      </c>
      <c r="AW458" s="15">
        <v>5</v>
      </c>
      <c r="AX458" s="15">
        <v>6</v>
      </c>
      <c r="AY458" s="15">
        <v>7.8899999999999915E-2</v>
      </c>
      <c r="AZ458" s="15">
        <v>22.173000000000005</v>
      </c>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13"/>
        <v>43</v>
      </c>
      <c r="BP458" s="10">
        <f t="shared" si="214"/>
        <v>43</v>
      </c>
      <c r="BQ458" s="10">
        <f t="shared" si="215"/>
        <v>43</v>
      </c>
      <c r="BR458" s="10">
        <f t="shared" si="216"/>
        <v>0</v>
      </c>
      <c r="BS458" s="10">
        <f t="shared" si="217"/>
        <v>43</v>
      </c>
      <c r="BT458" s="10" t="str">
        <f t="shared" si="218"/>
        <v/>
      </c>
      <c r="BU458" s="10" t="str">
        <f t="shared" si="219"/>
        <v/>
      </c>
      <c r="BV458" s="10"/>
      <c r="BW458" s="10">
        <v>43</v>
      </c>
      <c r="BX458" s="10"/>
      <c r="BY458" s="10" t="str">
        <f t="shared" si="207"/>
        <v/>
      </c>
      <c r="BZ458" s="10" t="str">
        <f t="shared" si="212"/>
        <v/>
      </c>
      <c r="CA458" s="10">
        <f t="shared" si="208"/>
        <v>43</v>
      </c>
      <c r="CB458" s="10">
        <f t="shared" si="209"/>
        <v>43</v>
      </c>
      <c r="CC458" s="10">
        <f t="shared" si="210"/>
        <v>43</v>
      </c>
      <c r="CD458" s="10">
        <f t="shared" si="211"/>
        <v>0</v>
      </c>
    </row>
    <row r="459" spans="2:82" x14ac:dyDescent="0.15">
      <c r="B459" s="19">
        <v>42633</v>
      </c>
      <c r="C459" s="3">
        <v>43</v>
      </c>
      <c r="D459" s="3" t="s">
        <v>190</v>
      </c>
      <c r="E459" s="4">
        <v>42634.333333333336</v>
      </c>
      <c r="F459" s="3" t="s">
        <v>198</v>
      </c>
      <c r="G459" s="3" t="s">
        <v>1037</v>
      </c>
      <c r="H459" s="3" t="s">
        <v>198</v>
      </c>
      <c r="I459" s="3" t="s">
        <v>1037</v>
      </c>
      <c r="J459" s="6">
        <v>2.4500000000000002</v>
      </c>
      <c r="K459" s="6">
        <v>3.3</v>
      </c>
      <c r="L459" s="6">
        <v>2.39</v>
      </c>
      <c r="M459" s="10">
        <v>1.41</v>
      </c>
      <c r="N459" s="10">
        <v>4.5</v>
      </c>
      <c r="O459" s="10">
        <v>5.05</v>
      </c>
      <c r="P459" s="15">
        <v>1</v>
      </c>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v>2</v>
      </c>
      <c r="AP459" s="8">
        <v>3</v>
      </c>
      <c r="AQ459" s="8">
        <v>1</v>
      </c>
      <c r="AR459" s="8">
        <v>5</v>
      </c>
      <c r="AS459" s="8">
        <v>25.461000000000002</v>
      </c>
      <c r="AT459" s="8">
        <v>25.998000000000001</v>
      </c>
      <c r="AU459" s="15">
        <v>1</v>
      </c>
      <c r="AV459" s="15">
        <v>3</v>
      </c>
      <c r="AW459" s="15">
        <v>1</v>
      </c>
      <c r="AX459" s="15">
        <v>5</v>
      </c>
      <c r="AY459" s="15">
        <v>0.9235000000000001</v>
      </c>
      <c r="AZ459" s="15">
        <v>0.9235000000000001</v>
      </c>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13"/>
        <v>43</v>
      </c>
      <c r="BP459" s="10">
        <f t="shared" si="214"/>
        <v>43</v>
      </c>
      <c r="BQ459" s="10">
        <f t="shared" si="215"/>
        <v>43</v>
      </c>
      <c r="BR459" s="10">
        <f t="shared" si="216"/>
        <v>0</v>
      </c>
      <c r="BS459" s="10">
        <f t="shared" si="217"/>
        <v>43</v>
      </c>
      <c r="BT459" s="10" t="str">
        <f t="shared" si="218"/>
        <v/>
      </c>
      <c r="BU459" s="10" t="str">
        <f t="shared" si="219"/>
        <v/>
      </c>
      <c r="BV459" s="10"/>
      <c r="BW459" s="10">
        <v>43</v>
      </c>
      <c r="BX459" s="10"/>
      <c r="BY459" s="10" t="str">
        <f t="shared" si="207"/>
        <v/>
      </c>
      <c r="BZ459" s="10" t="str">
        <f t="shared" si="212"/>
        <v/>
      </c>
      <c r="CA459" s="10">
        <f t="shared" si="208"/>
        <v>0</v>
      </c>
      <c r="CB459" s="10" t="str">
        <f t="shared" si="209"/>
        <v/>
      </c>
      <c r="CC459" s="10">
        <f t="shared" si="210"/>
        <v>43</v>
      </c>
      <c r="CD459" s="10">
        <f t="shared" si="211"/>
        <v>43</v>
      </c>
    </row>
    <row r="460" spans="2:82" x14ac:dyDescent="0.15">
      <c r="B460" s="19">
        <v>42633</v>
      </c>
      <c r="C460" s="3">
        <v>44</v>
      </c>
      <c r="D460" s="3" t="s">
        <v>190</v>
      </c>
      <c r="E460" s="4">
        <v>42634.375</v>
      </c>
      <c r="F460" s="3" t="s">
        <v>195</v>
      </c>
      <c r="G460" s="3" t="s">
        <v>758</v>
      </c>
      <c r="H460" s="3" t="s">
        <v>195</v>
      </c>
      <c r="I460" s="3" t="s">
        <v>759</v>
      </c>
      <c r="J460" s="6">
        <v>1.93</v>
      </c>
      <c r="K460" s="6">
        <v>3.2</v>
      </c>
      <c r="L460" s="6">
        <v>3.35</v>
      </c>
      <c r="M460" s="10">
        <v>3.9</v>
      </c>
      <c r="N460" s="10">
        <v>3.85</v>
      </c>
      <c r="O460" s="10">
        <v>1.64</v>
      </c>
      <c r="P460" s="15">
        <v>-1</v>
      </c>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v>33</v>
      </c>
      <c r="AP460" s="8">
        <v>3</v>
      </c>
      <c r="AQ460" s="8">
        <v>3</v>
      </c>
      <c r="AR460" s="8">
        <v>6</v>
      </c>
      <c r="AS460" s="8">
        <v>6.5099999999999894E-2</v>
      </c>
      <c r="AT460" s="8">
        <v>0.98710000000000098</v>
      </c>
      <c r="AU460" s="15">
        <v>39</v>
      </c>
      <c r="AV460" s="15">
        <v>3</v>
      </c>
      <c r="AW460" s="15">
        <v>5</v>
      </c>
      <c r="AX460" s="15">
        <v>6</v>
      </c>
      <c r="AY460" s="15">
        <v>2.5099999999999987E-2</v>
      </c>
      <c r="AZ460" s="15">
        <v>6.9099999999999953E-2</v>
      </c>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13"/>
        <v>40</v>
      </c>
      <c r="BP460" s="10">
        <f t="shared" si="214"/>
        <v>40</v>
      </c>
      <c r="BQ460" s="10">
        <f t="shared" si="215"/>
        <v>3</v>
      </c>
      <c r="BR460" s="10">
        <f t="shared" si="216"/>
        <v>40</v>
      </c>
      <c r="BS460" s="10">
        <f t="shared" si="217"/>
        <v>40</v>
      </c>
      <c r="BT460" s="10" t="str">
        <f t="shared" si="218"/>
        <v/>
      </c>
      <c r="BU460" s="10" t="str">
        <f t="shared" si="219"/>
        <v/>
      </c>
      <c r="BV460" s="10"/>
      <c r="BW460" s="10">
        <v>40</v>
      </c>
      <c r="BX460" s="10"/>
      <c r="BY460" s="10">
        <f t="shared" si="207"/>
        <v>40</v>
      </c>
      <c r="BZ460" s="10">
        <f t="shared" si="212"/>
        <v>40</v>
      </c>
      <c r="CA460" s="10">
        <f t="shared" si="208"/>
        <v>40</v>
      </c>
      <c r="CB460" s="10">
        <f t="shared" si="209"/>
        <v>40</v>
      </c>
      <c r="CC460" s="10">
        <f t="shared" si="210"/>
        <v>40</v>
      </c>
      <c r="CD460" s="10">
        <f t="shared" si="211"/>
        <v>40</v>
      </c>
    </row>
    <row r="461" spans="2:82" x14ac:dyDescent="0.15">
      <c r="B461" s="19">
        <v>42633</v>
      </c>
      <c r="C461" s="3">
        <v>45</v>
      </c>
      <c r="D461" s="3" t="s">
        <v>190</v>
      </c>
      <c r="E461" s="4">
        <v>42634.416666666664</v>
      </c>
      <c r="F461" s="3" t="s">
        <v>1033</v>
      </c>
      <c r="G461" s="3" t="s">
        <v>1042</v>
      </c>
      <c r="H461" s="3" t="s">
        <v>1033</v>
      </c>
      <c r="I461" s="3" t="s">
        <v>1042</v>
      </c>
      <c r="J461" s="6">
        <v>2.8</v>
      </c>
      <c r="K461" s="6">
        <v>3.1</v>
      </c>
      <c r="L461" s="6">
        <v>2.23</v>
      </c>
      <c r="M461" s="10">
        <v>1.47</v>
      </c>
      <c r="N461" s="10">
        <v>4.1500000000000004</v>
      </c>
      <c r="O461" s="10">
        <v>4.8</v>
      </c>
      <c r="P461" s="15">
        <v>1</v>
      </c>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v>3</v>
      </c>
      <c r="AP461" s="8">
        <v>3</v>
      </c>
      <c r="AQ461" s="8">
        <v>1</v>
      </c>
      <c r="AR461" s="8">
        <v>6</v>
      </c>
      <c r="AS461" s="8">
        <v>0.37669999999999948</v>
      </c>
      <c r="AT461" s="8">
        <v>0.37669999999999948</v>
      </c>
      <c r="AU461" s="15">
        <v>1</v>
      </c>
      <c r="AV461" s="15">
        <v>3</v>
      </c>
      <c r="AW461" s="15">
        <v>1</v>
      </c>
      <c r="AX461" s="15">
        <v>5</v>
      </c>
      <c r="AY461" s="15">
        <v>0.17540000000000056</v>
      </c>
      <c r="AZ461" s="15">
        <v>0.17540000000000056</v>
      </c>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13"/>
        <v>43</v>
      </c>
      <c r="BP461" s="10">
        <f t="shared" si="214"/>
        <v>43</v>
      </c>
      <c r="BQ461" s="10">
        <f t="shared" si="215"/>
        <v>43</v>
      </c>
      <c r="BR461" s="10">
        <f t="shared" si="216"/>
        <v>0</v>
      </c>
      <c r="BS461" s="10">
        <f t="shared" si="217"/>
        <v>43</v>
      </c>
      <c r="BT461" s="10" t="str">
        <f t="shared" si="218"/>
        <v/>
      </c>
      <c r="BU461" s="10" t="str">
        <f t="shared" si="219"/>
        <v/>
      </c>
      <c r="BV461" s="10"/>
      <c r="BW461" s="10">
        <v>0</v>
      </c>
      <c r="BX461" s="10"/>
      <c r="BY461" s="10" t="str">
        <f t="shared" ref="BY461:BY523" si="220">IF(AND(AO461&gt;=AU461,AP461&gt;=AV461,OR(AND(AQ461&gt;=AW461,AR461=AX461),AR461&gt;AX461),AS461&lt;=AY461,AT461&lt;=AZ461),IF(P461=-1,3,0),IF(AND(AO461&lt;=AU461,AP461&lt;=AV461,OR(AND(AQ461&lt;=AW461,AR461=AX461),AR461&lt;AX461),AS461&gt;=AY461,AT461&gt;=AZ461),IF(P461=-1,40,43),""))</f>
        <v/>
      </c>
      <c r="BZ461" s="10" t="str">
        <f t="shared" si="212"/>
        <v/>
      </c>
      <c r="CA461" s="10">
        <f t="shared" ref="CA461:CA524" si="221">IF(AP461=AV461,
  IF(AO461=AU461,
    "",
    IF(AO461&gt;AU461,
      IF(P461=-1,3,0),
      IF(P461=-1,40,43)
    )
  ),
  IF(AP461&gt;AV461,
    IF(P461=-1,3,0),
    IF(P461=-1,40,43)
  )
)</f>
        <v>0</v>
      </c>
      <c r="CB461" s="10">
        <f t="shared" ref="CB461:CB524" si="222">IF(AR461=AX461,
  IF(AQ461=AW461,
    "",
    IF(AQ461&gt;AW461,
      IF(P461=-1,3,0),
      IF(P461=-1,40,43)
    )
  ),
  IF(AR461&gt;AX461,
    IF(P461=-1,3,0),
    IF(P461=-1,40,43)
  )
)</f>
        <v>0</v>
      </c>
      <c r="CC461" s="10">
        <f t="shared" ref="CC461:CC524" si="223">IF(AP461=AV461,
  IF(AS461=AY461,
    "",
    IF(AS461&lt;AY461,
      IF(P461=-1,3,0),
      IF(P461=-1,40,43)
    )
  ),
  ""
)</f>
        <v>43</v>
      </c>
      <c r="CD461" s="10" t="str">
        <f t="shared" ref="CD461:CD524" si="224">IF(AND(AP461=AV461,AR461=AX461,AQ461&lt;&gt;0,AW461&lt;&gt;0),
  IF(AT461=AZ461,
    "",
    IF(AT461&lt;AZ461,
      IF(P461=-1,3,0),
      IF(P461=-1,40,43)
    )
  ),
  ""
)</f>
        <v/>
      </c>
    </row>
    <row r="462" spans="2:82" x14ac:dyDescent="0.15">
      <c r="B462" s="19">
        <v>42634</v>
      </c>
      <c r="C462" s="3">
        <v>1</v>
      </c>
      <c r="D462" s="3" t="s">
        <v>1142</v>
      </c>
      <c r="E462" s="4">
        <v>42634.708333333336</v>
      </c>
      <c r="F462" s="3" t="s">
        <v>1143</v>
      </c>
      <c r="G462" s="3" t="s">
        <v>310</v>
      </c>
      <c r="H462" s="3" t="s">
        <v>1144</v>
      </c>
      <c r="I462" s="3" t="s">
        <v>310</v>
      </c>
      <c r="J462" s="6">
        <v>5.55</v>
      </c>
      <c r="K462" s="6">
        <v>3.6</v>
      </c>
      <c r="L462" s="6">
        <v>1.49</v>
      </c>
      <c r="M462" s="10">
        <v>2.2000000000000002</v>
      </c>
      <c r="N462" s="10">
        <v>3.35</v>
      </c>
      <c r="O462" s="10">
        <v>2.66</v>
      </c>
      <c r="P462" s="15">
        <v>1</v>
      </c>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v>1</v>
      </c>
      <c r="AP462" s="8">
        <v>3</v>
      </c>
      <c r="AQ462" s="8">
        <v>0</v>
      </c>
      <c r="AR462" s="8">
        <v>4</v>
      </c>
      <c r="AS462" s="8">
        <v>163.30710000000002</v>
      </c>
      <c r="AT462" s="8">
        <v>0</v>
      </c>
      <c r="AU462" s="15">
        <v>2</v>
      </c>
      <c r="AV462" s="15">
        <v>3</v>
      </c>
      <c r="AW462" s="15">
        <v>1</v>
      </c>
      <c r="AX462" s="15">
        <v>5</v>
      </c>
      <c r="AY462" s="15">
        <v>1.8277999999999992</v>
      </c>
      <c r="AZ462" s="15">
        <v>25.0291</v>
      </c>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13"/>
        <v>43</v>
      </c>
      <c r="BP462" s="10">
        <f t="shared" si="214"/>
        <v>43</v>
      </c>
      <c r="BQ462" s="10">
        <f t="shared" si="215"/>
        <v>43</v>
      </c>
      <c r="BR462" s="10">
        <f t="shared" si="216"/>
        <v>0</v>
      </c>
      <c r="BS462" s="10">
        <f t="shared" si="217"/>
        <v>43</v>
      </c>
      <c r="BT462" s="10" t="str">
        <f t="shared" si="218"/>
        <v/>
      </c>
      <c r="BU462" s="10" t="str">
        <f t="shared" si="219"/>
        <v/>
      </c>
      <c r="BV462" s="10"/>
      <c r="BW462" s="10">
        <v>43</v>
      </c>
      <c r="BX462" s="10"/>
      <c r="BY462" s="10" t="str">
        <f t="shared" si="220"/>
        <v/>
      </c>
      <c r="BZ462" s="10" t="str">
        <f t="shared" si="212"/>
        <v/>
      </c>
      <c r="CA462" s="10">
        <f t="shared" si="221"/>
        <v>43</v>
      </c>
      <c r="CB462" s="10">
        <f t="shared" si="222"/>
        <v>43</v>
      </c>
      <c r="CC462" s="10">
        <f t="shared" si="223"/>
        <v>43</v>
      </c>
      <c r="CD462" s="10" t="str">
        <f t="shared" si="224"/>
        <v/>
      </c>
    </row>
    <row r="463" spans="2:82" x14ac:dyDescent="0.15">
      <c r="B463" s="19">
        <v>42634</v>
      </c>
      <c r="C463" s="3">
        <v>2</v>
      </c>
      <c r="D463" s="3" t="s">
        <v>478</v>
      </c>
      <c r="E463" s="4">
        <v>42634.729166666664</v>
      </c>
      <c r="F463" s="3" t="s">
        <v>1145</v>
      </c>
      <c r="G463" s="3" t="s">
        <v>1146</v>
      </c>
      <c r="H463" s="3" t="s">
        <v>1145</v>
      </c>
      <c r="I463" s="3" t="s">
        <v>1146</v>
      </c>
      <c r="J463" s="6">
        <v>2.15</v>
      </c>
      <c r="K463" s="6">
        <v>3.35</v>
      </c>
      <c r="L463" s="6">
        <v>2.74</v>
      </c>
      <c r="M463" s="10">
        <v>4.3499999999999996</v>
      </c>
      <c r="N463" s="10">
        <v>4.22</v>
      </c>
      <c r="O463" s="10">
        <v>1.51</v>
      </c>
      <c r="P463" s="15">
        <v>-1</v>
      </c>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v>3</v>
      </c>
      <c r="AP463" s="8">
        <v>3</v>
      </c>
      <c r="AQ463" s="8">
        <v>2</v>
      </c>
      <c r="AR463" s="8">
        <v>5</v>
      </c>
      <c r="AS463" s="8">
        <v>0.42300000000000093</v>
      </c>
      <c r="AT463" s="8">
        <v>0.59100000000000052</v>
      </c>
      <c r="AU463" s="15">
        <v>2</v>
      </c>
      <c r="AV463" s="15">
        <v>3</v>
      </c>
      <c r="AW463" s="15">
        <v>2</v>
      </c>
      <c r="AX463" s="15">
        <v>5</v>
      </c>
      <c r="AY463" s="15">
        <v>19.868499999999997</v>
      </c>
      <c r="AZ463" s="15">
        <v>19.868499999999997</v>
      </c>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13"/>
        <v>40</v>
      </c>
      <c r="BP463" s="10">
        <f t="shared" si="214"/>
        <v>40</v>
      </c>
      <c r="BQ463" s="10">
        <f t="shared" si="215"/>
        <v>3</v>
      </c>
      <c r="BR463" s="10">
        <f t="shared" si="216"/>
        <v>40</v>
      </c>
      <c r="BS463" s="10">
        <f t="shared" si="217"/>
        <v>40</v>
      </c>
      <c r="BT463" s="10" t="str">
        <f t="shared" si="218"/>
        <v/>
      </c>
      <c r="BU463" s="10" t="str">
        <f t="shared" si="219"/>
        <v/>
      </c>
      <c r="BV463" s="10"/>
      <c r="BW463" s="10">
        <v>40</v>
      </c>
      <c r="BX463" s="10"/>
      <c r="BY463" s="10">
        <f t="shared" si="220"/>
        <v>3</v>
      </c>
      <c r="BZ463" s="10">
        <f t="shared" si="212"/>
        <v>3</v>
      </c>
      <c r="CA463" s="10">
        <f t="shared" si="221"/>
        <v>3</v>
      </c>
      <c r="CB463" s="10" t="str">
        <f t="shared" si="222"/>
        <v/>
      </c>
      <c r="CC463" s="10">
        <f t="shared" si="223"/>
        <v>3</v>
      </c>
      <c r="CD463" s="10">
        <f t="shared" si="224"/>
        <v>3</v>
      </c>
    </row>
    <row r="464" spans="2:82" x14ac:dyDescent="0.15">
      <c r="B464" s="19">
        <v>42634</v>
      </c>
      <c r="C464" s="3">
        <v>3</v>
      </c>
      <c r="D464" s="3" t="s">
        <v>478</v>
      </c>
      <c r="E464" s="4">
        <v>42634.729166666664</v>
      </c>
      <c r="F464" s="3" t="s">
        <v>1147</v>
      </c>
      <c r="G464" s="3" t="s">
        <v>1</v>
      </c>
      <c r="H464" s="3" t="s">
        <v>1148</v>
      </c>
      <c r="I464" s="3" t="s">
        <v>1</v>
      </c>
      <c r="J464" s="6">
        <v>10</v>
      </c>
      <c r="K464" s="6">
        <v>5.5</v>
      </c>
      <c r="L464" s="6">
        <v>1.18</v>
      </c>
      <c r="M464" s="10">
        <v>3.6</v>
      </c>
      <c r="N464" s="10">
        <v>4.0999999999999996</v>
      </c>
      <c r="O464" s="10">
        <v>1.65</v>
      </c>
      <c r="P464" s="15">
        <v>1</v>
      </c>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v>25</v>
      </c>
      <c r="AP464" s="8">
        <v>3</v>
      </c>
      <c r="AQ464" s="8">
        <v>4</v>
      </c>
      <c r="AR464" s="8">
        <v>5</v>
      </c>
      <c r="AS464" s="8">
        <v>21.4938</v>
      </c>
      <c r="AT464" s="8">
        <v>75.011499999999998</v>
      </c>
      <c r="AU464" s="15">
        <v>10</v>
      </c>
      <c r="AV464" s="15">
        <v>3</v>
      </c>
      <c r="AW464" s="15">
        <v>4</v>
      </c>
      <c r="AX464" s="15">
        <v>5</v>
      </c>
      <c r="AY464" s="15">
        <v>67.335499999999996</v>
      </c>
      <c r="AZ464" s="15">
        <v>67.335499999999996</v>
      </c>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13"/>
        <v>43</v>
      </c>
      <c r="BP464" s="10">
        <f t="shared" si="214"/>
        <v>43</v>
      </c>
      <c r="BQ464" s="10">
        <f t="shared" si="215"/>
        <v>43</v>
      </c>
      <c r="BR464" s="10">
        <f t="shared" si="216"/>
        <v>0</v>
      </c>
      <c r="BS464" s="10">
        <f t="shared" si="217"/>
        <v>43</v>
      </c>
      <c r="BT464" s="10" t="str">
        <f t="shared" si="218"/>
        <v/>
      </c>
      <c r="BU464" s="10" t="str">
        <f t="shared" si="219"/>
        <v/>
      </c>
      <c r="BV464" s="10"/>
      <c r="BW464" s="10">
        <v>0</v>
      </c>
      <c r="BX464" s="10"/>
      <c r="BY464" s="10" t="str">
        <f t="shared" si="220"/>
        <v/>
      </c>
      <c r="BZ464" s="10" t="str">
        <f t="shared" si="212"/>
        <v/>
      </c>
      <c r="CA464" s="10">
        <f t="shared" si="221"/>
        <v>0</v>
      </c>
      <c r="CB464" s="10" t="str">
        <f t="shared" si="222"/>
        <v/>
      </c>
      <c r="CC464" s="10">
        <f t="shared" si="223"/>
        <v>0</v>
      </c>
      <c r="CD464" s="10">
        <f t="shared" si="224"/>
        <v>43</v>
      </c>
    </row>
    <row r="465" spans="2:82" x14ac:dyDescent="0.15">
      <c r="B465" s="19">
        <v>42634</v>
      </c>
      <c r="C465" s="3">
        <v>4</v>
      </c>
      <c r="D465" s="3" t="s">
        <v>314</v>
      </c>
      <c r="E465" s="4">
        <v>42634.75</v>
      </c>
      <c r="F465" s="3" t="s">
        <v>952</v>
      </c>
      <c r="G465" s="3" t="s">
        <v>294</v>
      </c>
      <c r="H465" s="3" t="s">
        <v>952</v>
      </c>
      <c r="I465" s="3" t="s">
        <v>295</v>
      </c>
      <c r="J465" s="6">
        <v>2.58</v>
      </c>
      <c r="K465" s="6">
        <v>2.82</v>
      </c>
      <c r="L465" s="6">
        <v>2.58</v>
      </c>
      <c r="M465" s="10">
        <v>1.35</v>
      </c>
      <c r="N465" s="10">
        <v>4.3</v>
      </c>
      <c r="O465" s="10">
        <v>6.4</v>
      </c>
      <c r="P465" s="15">
        <v>1</v>
      </c>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v>4</v>
      </c>
      <c r="AP465" s="8">
        <v>3</v>
      </c>
      <c r="AQ465" s="8">
        <v>1</v>
      </c>
      <c r="AR465" s="8">
        <v>5</v>
      </c>
      <c r="AS465" s="8">
        <v>2.2477999999999998</v>
      </c>
      <c r="AT465" s="8">
        <v>2.2477999999999998</v>
      </c>
      <c r="AU465" s="15">
        <v>4</v>
      </c>
      <c r="AV465" s="15">
        <v>3</v>
      </c>
      <c r="AW465" s="15">
        <v>1</v>
      </c>
      <c r="AX465" s="15">
        <v>6</v>
      </c>
      <c r="AY465" s="15">
        <v>28.441799999999997</v>
      </c>
      <c r="AZ465" s="15">
        <v>28.441799999999997</v>
      </c>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13"/>
        <v>43</v>
      </c>
      <c r="BP465" s="10">
        <f t="shared" si="214"/>
        <v>43</v>
      </c>
      <c r="BQ465" s="10">
        <f t="shared" si="215"/>
        <v>43</v>
      </c>
      <c r="BR465" s="10">
        <f t="shared" si="216"/>
        <v>0</v>
      </c>
      <c r="BS465" s="10">
        <f t="shared" si="217"/>
        <v>43</v>
      </c>
      <c r="BT465" s="10" t="str">
        <f t="shared" si="218"/>
        <v/>
      </c>
      <c r="BU465" s="10" t="str">
        <f t="shared" si="219"/>
        <v/>
      </c>
      <c r="BV465" s="10"/>
      <c r="BW465" s="10">
        <v>43</v>
      </c>
      <c r="BX465" s="10"/>
      <c r="BY465" s="10" t="str">
        <f t="shared" si="220"/>
        <v/>
      </c>
      <c r="BZ465" s="10" t="str">
        <f t="shared" si="212"/>
        <v/>
      </c>
      <c r="CA465" s="10" t="str">
        <f t="shared" si="221"/>
        <v/>
      </c>
      <c r="CB465" s="10">
        <f t="shared" si="222"/>
        <v>43</v>
      </c>
      <c r="CC465" s="10">
        <f t="shared" si="223"/>
        <v>0</v>
      </c>
      <c r="CD465" s="10" t="str">
        <f t="shared" si="224"/>
        <v/>
      </c>
    </row>
    <row r="466" spans="2:82" x14ac:dyDescent="0.15">
      <c r="B466" s="19">
        <v>42634</v>
      </c>
      <c r="C466" s="3">
        <v>5</v>
      </c>
      <c r="D466" s="3" t="s">
        <v>314</v>
      </c>
      <c r="E466" s="4">
        <v>42634.75</v>
      </c>
      <c r="F466" s="3" t="s">
        <v>318</v>
      </c>
      <c r="G466" s="3" t="s">
        <v>319</v>
      </c>
      <c r="H466" s="3" t="s">
        <v>318</v>
      </c>
      <c r="I466" s="3" t="s">
        <v>319</v>
      </c>
      <c r="J466" s="6">
        <v>2</v>
      </c>
      <c r="K466" s="6">
        <v>3.1</v>
      </c>
      <c r="L466" s="6">
        <v>3.26</v>
      </c>
      <c r="M466" s="10">
        <v>4.25</v>
      </c>
      <c r="N466" s="10">
        <v>3.8</v>
      </c>
      <c r="O466" s="10">
        <v>1.59</v>
      </c>
      <c r="P466" s="15">
        <v>-1</v>
      </c>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v>3</v>
      </c>
      <c r="AP466" s="8">
        <v>2</v>
      </c>
      <c r="AQ466" s="8">
        <v>1</v>
      </c>
      <c r="AR466" s="8">
        <v>5</v>
      </c>
      <c r="AS466" s="8">
        <v>0.22459999999999994</v>
      </c>
      <c r="AT466" s="8">
        <v>0.22459999999999994</v>
      </c>
      <c r="AU466" s="15">
        <v>6</v>
      </c>
      <c r="AV466" s="15">
        <v>2</v>
      </c>
      <c r="AW466" s="15">
        <v>2</v>
      </c>
      <c r="AX466" s="15">
        <v>4</v>
      </c>
      <c r="AY466" s="15">
        <v>0.8206</v>
      </c>
      <c r="AZ466" s="15">
        <v>1.2443000000000002</v>
      </c>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13"/>
        <v>40</v>
      </c>
      <c r="BP466" s="10">
        <f t="shared" si="214"/>
        <v>40</v>
      </c>
      <c r="BQ466" s="10">
        <f t="shared" si="215"/>
        <v>3</v>
      </c>
      <c r="BR466" s="10">
        <f t="shared" si="216"/>
        <v>40</v>
      </c>
      <c r="BS466" s="10">
        <f t="shared" si="217"/>
        <v>40</v>
      </c>
      <c r="BT466" s="10" t="str">
        <f t="shared" si="218"/>
        <v/>
      </c>
      <c r="BU466" s="10" t="str">
        <f t="shared" si="219"/>
        <v/>
      </c>
      <c r="BV466" s="10"/>
      <c r="BW466" s="10">
        <v>40</v>
      </c>
      <c r="BX466" s="10"/>
      <c r="BY466" s="10" t="str">
        <f t="shared" si="220"/>
        <v/>
      </c>
      <c r="BZ466" s="10" t="str">
        <f t="shared" si="212"/>
        <v/>
      </c>
      <c r="CA466" s="10">
        <f t="shared" si="221"/>
        <v>40</v>
      </c>
      <c r="CB466" s="10">
        <f t="shared" si="222"/>
        <v>3</v>
      </c>
      <c r="CC466" s="10">
        <f t="shared" si="223"/>
        <v>3</v>
      </c>
      <c r="CD466" s="10" t="str">
        <f t="shared" si="224"/>
        <v/>
      </c>
    </row>
    <row r="467" spans="2:82" x14ac:dyDescent="0.15">
      <c r="B467" s="19">
        <v>42634</v>
      </c>
      <c r="C467" s="3">
        <v>6</v>
      </c>
      <c r="D467" s="3" t="s">
        <v>314</v>
      </c>
      <c r="E467" s="4">
        <v>42634.770833333336</v>
      </c>
      <c r="F467" s="3" t="s">
        <v>520</v>
      </c>
      <c r="G467" s="3" t="s">
        <v>942</v>
      </c>
      <c r="H467" s="3" t="s">
        <v>520</v>
      </c>
      <c r="I467" s="3" t="s">
        <v>944</v>
      </c>
      <c r="J467" s="6">
        <v>1.9</v>
      </c>
      <c r="K467" s="6">
        <v>3.1</v>
      </c>
      <c r="L467" s="6">
        <v>3.56</v>
      </c>
      <c r="M467" s="10">
        <v>3.9</v>
      </c>
      <c r="N467" s="10">
        <v>3.65</v>
      </c>
      <c r="O467" s="10">
        <v>1.67</v>
      </c>
      <c r="P467" s="15">
        <v>-1</v>
      </c>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v>1</v>
      </c>
      <c r="AP467" s="8">
        <v>3</v>
      </c>
      <c r="AQ467" s="8">
        <v>1</v>
      </c>
      <c r="AR467" s="8">
        <v>5</v>
      </c>
      <c r="AS467" s="8">
        <v>0.37449999999999978</v>
      </c>
      <c r="AT467" s="8">
        <v>0.37449999999999978</v>
      </c>
      <c r="AU467" s="15">
        <v>1</v>
      </c>
      <c r="AV467" s="15">
        <v>3</v>
      </c>
      <c r="AW467" s="15">
        <v>0</v>
      </c>
      <c r="AX467" s="15">
        <v>5</v>
      </c>
      <c r="AY467" s="15">
        <v>18.417099999999998</v>
      </c>
      <c r="AZ467" s="15">
        <v>0</v>
      </c>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13"/>
        <v>40</v>
      </c>
      <c r="BP467" s="10">
        <f t="shared" si="214"/>
        <v>40</v>
      </c>
      <c r="BQ467" s="10">
        <f t="shared" si="215"/>
        <v>3</v>
      </c>
      <c r="BR467" s="10">
        <f t="shared" si="216"/>
        <v>40</v>
      </c>
      <c r="BS467" s="10">
        <f t="shared" si="217"/>
        <v>40</v>
      </c>
      <c r="BT467" s="10" t="str">
        <f t="shared" si="218"/>
        <v/>
      </c>
      <c r="BU467" s="10" t="str">
        <f t="shared" si="219"/>
        <v/>
      </c>
      <c r="BV467" s="10"/>
      <c r="BW467" s="10">
        <v>3</v>
      </c>
      <c r="BX467" s="10"/>
      <c r="BY467" s="10" t="str">
        <f t="shared" si="220"/>
        <v/>
      </c>
      <c r="BZ467" s="10" t="str">
        <f t="shared" ref="BZ467:BZ530" si="225">IF(AND(AO467&gt;=AU467,AP467&gt;=AV467,OR(AND(AQ467&gt;=AW467,AR467=AX467),AR467&gt;AX467),AS467&lt;=AY467,AT467&lt;=AZ467),IF(P467=-1,3,0),IF(AND(AO467&lt;=AU467,AP467&lt;=AV467,OR(AND(AQ467&lt;=AW467,AR467=AX467),AR467&lt;AX467),AS467&gt;=AY467,AT467&gt;=AZ467),IF(P467=-1,40,43),""))</f>
        <v/>
      </c>
      <c r="CA467" s="10" t="str">
        <f t="shared" si="221"/>
        <v/>
      </c>
      <c r="CB467" s="10">
        <f t="shared" si="222"/>
        <v>3</v>
      </c>
      <c r="CC467" s="10">
        <f t="shared" si="223"/>
        <v>3</v>
      </c>
      <c r="CD467" s="10" t="str">
        <f t="shared" si="224"/>
        <v/>
      </c>
    </row>
    <row r="468" spans="2:82" x14ac:dyDescent="0.15">
      <c r="B468" s="19">
        <v>42634</v>
      </c>
      <c r="C468" s="3">
        <v>7</v>
      </c>
      <c r="D468" s="3" t="s">
        <v>314</v>
      </c>
      <c r="E468" s="4">
        <v>42634.770833333336</v>
      </c>
      <c r="F468" s="3" t="s">
        <v>943</v>
      </c>
      <c r="G468" s="3" t="s">
        <v>293</v>
      </c>
      <c r="H468" s="3" t="s">
        <v>945</v>
      </c>
      <c r="I468" s="3" t="s">
        <v>293</v>
      </c>
      <c r="J468" s="6">
        <v>4</v>
      </c>
      <c r="K468" s="6">
        <v>3.4</v>
      </c>
      <c r="L468" s="6">
        <v>1.71</v>
      </c>
      <c r="M468" s="10">
        <v>1.84</v>
      </c>
      <c r="N468" s="10">
        <v>3.7</v>
      </c>
      <c r="O468" s="10">
        <v>3.2</v>
      </c>
      <c r="P468" s="15">
        <v>1</v>
      </c>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v>26</v>
      </c>
      <c r="AP468" s="8">
        <v>3</v>
      </c>
      <c r="AQ468" s="8">
        <v>5</v>
      </c>
      <c r="AR468" s="8">
        <v>5</v>
      </c>
      <c r="AS468" s="8">
        <v>0.33739999999999998</v>
      </c>
      <c r="AT468" s="8">
        <v>12.072699999999999</v>
      </c>
      <c r="AU468" s="15">
        <v>10</v>
      </c>
      <c r="AV468" s="15">
        <v>3</v>
      </c>
      <c r="AW468" s="15">
        <v>4</v>
      </c>
      <c r="AX468" s="15">
        <v>5</v>
      </c>
      <c r="AY468" s="15">
        <v>13.248400000000002</v>
      </c>
      <c r="AZ468" s="15">
        <v>13.4628</v>
      </c>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13"/>
        <v>43</v>
      </c>
      <c r="BP468" s="10">
        <f t="shared" si="214"/>
        <v>43</v>
      </c>
      <c r="BQ468" s="10">
        <f t="shared" si="215"/>
        <v>43</v>
      </c>
      <c r="BR468" s="10">
        <f t="shared" si="216"/>
        <v>0</v>
      </c>
      <c r="BS468" s="10">
        <f t="shared" si="217"/>
        <v>43</v>
      </c>
      <c r="BT468" s="10" t="str">
        <f t="shared" si="218"/>
        <v/>
      </c>
      <c r="BU468" s="10" t="str">
        <f t="shared" si="219"/>
        <v/>
      </c>
      <c r="BV468" s="10"/>
      <c r="BW468" s="10">
        <v>0</v>
      </c>
      <c r="BX468" s="10"/>
      <c r="BY468" s="10">
        <f t="shared" si="220"/>
        <v>0</v>
      </c>
      <c r="BZ468" s="10">
        <f t="shared" si="225"/>
        <v>0</v>
      </c>
      <c r="CA468" s="10">
        <f t="shared" si="221"/>
        <v>0</v>
      </c>
      <c r="CB468" s="10">
        <f t="shared" si="222"/>
        <v>0</v>
      </c>
      <c r="CC468" s="10">
        <f t="shared" si="223"/>
        <v>0</v>
      </c>
      <c r="CD468" s="10">
        <f t="shared" si="224"/>
        <v>0</v>
      </c>
    </row>
    <row r="469" spans="2:82" x14ac:dyDescent="0.15">
      <c r="B469" s="19">
        <v>42634</v>
      </c>
      <c r="C469" s="3">
        <v>8</v>
      </c>
      <c r="D469" s="3" t="s">
        <v>314</v>
      </c>
      <c r="E469" s="4">
        <v>42634.770833333336</v>
      </c>
      <c r="F469" s="3" t="s">
        <v>296</v>
      </c>
      <c r="G469" s="3" t="s">
        <v>1080</v>
      </c>
      <c r="H469" s="3" t="s">
        <v>296</v>
      </c>
      <c r="I469" s="3" t="s">
        <v>1081</v>
      </c>
      <c r="J469" s="6">
        <v>1.9</v>
      </c>
      <c r="K469" s="6">
        <v>3</v>
      </c>
      <c r="L469" s="6">
        <v>3.7</v>
      </c>
      <c r="M469" s="10">
        <v>4.05</v>
      </c>
      <c r="N469" s="10">
        <v>3.55</v>
      </c>
      <c r="O469" s="10">
        <v>1.67</v>
      </c>
      <c r="P469" s="15">
        <v>-1</v>
      </c>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v>3</v>
      </c>
      <c r="AP469" s="8">
        <v>3</v>
      </c>
      <c r="AQ469" s="8">
        <v>0</v>
      </c>
      <c r="AR469" s="8">
        <v>5</v>
      </c>
      <c r="AS469" s="8">
        <v>2.4300000000000155E-2</v>
      </c>
      <c r="AT469" s="8">
        <v>0</v>
      </c>
      <c r="AU469" s="15">
        <v>2</v>
      </c>
      <c r="AV469" s="15">
        <v>3</v>
      </c>
      <c r="AW469" s="15">
        <v>2</v>
      </c>
      <c r="AX469" s="15">
        <v>4</v>
      </c>
      <c r="AY469" s="15">
        <v>0.1175000000000002</v>
      </c>
      <c r="AZ469" s="15">
        <v>0.1175000000000002</v>
      </c>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13"/>
        <v>40</v>
      </c>
      <c r="BP469" s="10">
        <f t="shared" si="214"/>
        <v>40</v>
      </c>
      <c r="BQ469" s="10">
        <f t="shared" si="215"/>
        <v>3</v>
      </c>
      <c r="BR469" s="10">
        <f t="shared" si="216"/>
        <v>40</v>
      </c>
      <c r="BS469" s="10">
        <f t="shared" si="217"/>
        <v>40</v>
      </c>
      <c r="BT469" s="10" t="str">
        <f t="shared" si="218"/>
        <v/>
      </c>
      <c r="BU469" s="10" t="str">
        <f t="shared" si="219"/>
        <v/>
      </c>
      <c r="BV469" s="10"/>
      <c r="BW469" s="10">
        <v>40</v>
      </c>
      <c r="BX469" s="10"/>
      <c r="BY469" s="10">
        <f t="shared" si="220"/>
        <v>3</v>
      </c>
      <c r="BZ469" s="10">
        <f t="shared" si="225"/>
        <v>3</v>
      </c>
      <c r="CA469" s="10">
        <f t="shared" si="221"/>
        <v>3</v>
      </c>
      <c r="CB469" s="10">
        <f t="shared" si="222"/>
        <v>3</v>
      </c>
      <c r="CC469" s="10">
        <f t="shared" si="223"/>
        <v>3</v>
      </c>
      <c r="CD469" s="10" t="str">
        <f t="shared" si="224"/>
        <v/>
      </c>
    </row>
    <row r="470" spans="2:82" x14ac:dyDescent="0.15">
      <c r="B470" s="19">
        <v>42634</v>
      </c>
      <c r="C470" s="3">
        <v>9</v>
      </c>
      <c r="D470" s="3" t="s">
        <v>314</v>
      </c>
      <c r="E470" s="4">
        <v>42634.791666666664</v>
      </c>
      <c r="F470" s="3" t="s">
        <v>1073</v>
      </c>
      <c r="G470" s="3" t="s">
        <v>8</v>
      </c>
      <c r="H470" s="3" t="s">
        <v>1074</v>
      </c>
      <c r="I470" s="3" t="s">
        <v>8</v>
      </c>
      <c r="J470" s="6">
        <v>2.4700000000000002</v>
      </c>
      <c r="K470" s="6">
        <v>3.2</v>
      </c>
      <c r="L470" s="6">
        <v>2.4300000000000002</v>
      </c>
      <c r="M470" s="10">
        <v>1.4</v>
      </c>
      <c r="N470" s="10">
        <v>4.25</v>
      </c>
      <c r="O470" s="10">
        <v>5.55</v>
      </c>
      <c r="P470" s="15">
        <v>1</v>
      </c>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v>4</v>
      </c>
      <c r="AP470" s="8">
        <v>3</v>
      </c>
      <c r="AQ470" s="8">
        <v>0</v>
      </c>
      <c r="AR470" s="8">
        <v>5</v>
      </c>
      <c r="AS470" s="8">
        <v>1.5821000000000003</v>
      </c>
      <c r="AT470" s="8">
        <v>0</v>
      </c>
      <c r="AU470" s="15">
        <v>1</v>
      </c>
      <c r="AV470" s="15">
        <v>3</v>
      </c>
      <c r="AW470" s="15">
        <v>1</v>
      </c>
      <c r="AX470" s="15">
        <v>4</v>
      </c>
      <c r="AY470" s="15">
        <v>29.370899999999999</v>
      </c>
      <c r="AZ470" s="15">
        <v>29.370899999999999</v>
      </c>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13"/>
        <v>43</v>
      </c>
      <c r="BP470" s="10">
        <f t="shared" si="214"/>
        <v>43</v>
      </c>
      <c r="BQ470" s="10">
        <f t="shared" si="215"/>
        <v>43</v>
      </c>
      <c r="BR470" s="10">
        <f t="shared" si="216"/>
        <v>0</v>
      </c>
      <c r="BS470" s="10">
        <f t="shared" si="217"/>
        <v>43</v>
      </c>
      <c r="BT470" s="10" t="str">
        <f t="shared" si="218"/>
        <v/>
      </c>
      <c r="BU470" s="10" t="str">
        <f t="shared" si="219"/>
        <v/>
      </c>
      <c r="BV470" s="10"/>
      <c r="BW470" s="10">
        <v>43</v>
      </c>
      <c r="BX470" s="10"/>
      <c r="BY470" s="10">
        <f t="shared" si="220"/>
        <v>0</v>
      </c>
      <c r="BZ470" s="10">
        <f t="shared" si="225"/>
        <v>0</v>
      </c>
      <c r="CA470" s="10">
        <f t="shared" si="221"/>
        <v>0</v>
      </c>
      <c r="CB470" s="10">
        <f t="shared" si="222"/>
        <v>0</v>
      </c>
      <c r="CC470" s="10">
        <f t="shared" si="223"/>
        <v>0</v>
      </c>
      <c r="CD470" s="10" t="str">
        <f t="shared" si="224"/>
        <v/>
      </c>
    </row>
    <row r="471" spans="2:82" x14ac:dyDescent="0.15">
      <c r="B471" s="19">
        <v>42634</v>
      </c>
      <c r="C471" s="3">
        <v>10</v>
      </c>
      <c r="D471" s="3" t="s">
        <v>1142</v>
      </c>
      <c r="E471" s="4">
        <v>42634.791666666664</v>
      </c>
      <c r="F471" s="3" t="s">
        <v>1149</v>
      </c>
      <c r="G471" s="3" t="s">
        <v>307</v>
      </c>
      <c r="H471" s="3" t="s">
        <v>1149</v>
      </c>
      <c r="I471" s="3" t="s">
        <v>307</v>
      </c>
      <c r="J471" s="6">
        <v>1.53</v>
      </c>
      <c r="K471" s="6">
        <v>3.7</v>
      </c>
      <c r="L471" s="6">
        <v>4.9000000000000004</v>
      </c>
      <c r="M471" s="10">
        <v>2.88</v>
      </c>
      <c r="N471" s="10">
        <v>3.25</v>
      </c>
      <c r="O471" s="10">
        <v>2.11</v>
      </c>
      <c r="P471" s="15">
        <v>-1</v>
      </c>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v>2</v>
      </c>
      <c r="AP471" s="8">
        <v>3</v>
      </c>
      <c r="AQ471" s="8">
        <v>2</v>
      </c>
      <c r="AR471" s="8">
        <v>5</v>
      </c>
      <c r="AS471" s="8">
        <v>1.186299999999999</v>
      </c>
      <c r="AT471" s="8">
        <v>1.186299999999999</v>
      </c>
      <c r="AU471" s="15">
        <v>1</v>
      </c>
      <c r="AV471" s="15">
        <v>3</v>
      </c>
      <c r="AW471" s="15">
        <v>1</v>
      </c>
      <c r="AX471" s="15">
        <v>4</v>
      </c>
      <c r="AY471" s="15">
        <v>1.2940000000000005</v>
      </c>
      <c r="AZ471" s="15">
        <v>1.2940000000000005</v>
      </c>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13"/>
        <v>40</v>
      </c>
      <c r="BP471" s="10">
        <f t="shared" si="214"/>
        <v>40</v>
      </c>
      <c r="BQ471" s="10">
        <f t="shared" si="215"/>
        <v>3</v>
      </c>
      <c r="BR471" s="10">
        <f t="shared" si="216"/>
        <v>40</v>
      </c>
      <c r="BS471" s="10">
        <f t="shared" si="217"/>
        <v>40</v>
      </c>
      <c r="BT471" s="10" t="str">
        <f t="shared" si="218"/>
        <v/>
      </c>
      <c r="BU471" s="10" t="str">
        <f t="shared" si="219"/>
        <v/>
      </c>
      <c r="BV471" s="10"/>
      <c r="BW471" s="10">
        <v>3</v>
      </c>
      <c r="BX471" s="10"/>
      <c r="BY471" s="10">
        <f t="shared" si="220"/>
        <v>3</v>
      </c>
      <c r="BZ471" s="10">
        <f t="shared" si="225"/>
        <v>3</v>
      </c>
      <c r="CA471" s="10">
        <f t="shared" si="221"/>
        <v>3</v>
      </c>
      <c r="CB471" s="10">
        <f t="shared" si="222"/>
        <v>3</v>
      </c>
      <c r="CC471" s="10">
        <f t="shared" si="223"/>
        <v>3</v>
      </c>
      <c r="CD471" s="10" t="str">
        <f t="shared" si="224"/>
        <v/>
      </c>
    </row>
    <row r="472" spans="2:82" x14ac:dyDescent="0.15">
      <c r="B472" s="19">
        <v>42634</v>
      </c>
      <c r="C472" s="3">
        <v>11</v>
      </c>
      <c r="D472" s="3" t="s">
        <v>1142</v>
      </c>
      <c r="E472" s="4">
        <v>42634.833333333336</v>
      </c>
      <c r="F472" s="3" t="s">
        <v>1150</v>
      </c>
      <c r="G472" s="3" t="s">
        <v>763</v>
      </c>
      <c r="H472" s="3" t="s">
        <v>1151</v>
      </c>
      <c r="I472" s="3" t="s">
        <v>764</v>
      </c>
      <c r="J472" s="6">
        <v>4.12</v>
      </c>
      <c r="K472" s="6">
        <v>3.35</v>
      </c>
      <c r="L472" s="6">
        <v>1.7</v>
      </c>
      <c r="M472" s="10">
        <v>1.85</v>
      </c>
      <c r="N472" s="10">
        <v>3.5</v>
      </c>
      <c r="O472" s="10">
        <v>3.3</v>
      </c>
      <c r="P472" s="15">
        <v>1</v>
      </c>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v>12</v>
      </c>
      <c r="AP472" s="8">
        <v>1</v>
      </c>
      <c r="AQ472" s="8">
        <v>3</v>
      </c>
      <c r="AR472" s="8">
        <v>3</v>
      </c>
      <c r="AS472" s="8">
        <v>0.22120000000000006</v>
      </c>
      <c r="AT472" s="8">
        <v>13.389399999999998</v>
      </c>
      <c r="AU472" s="15">
        <v>1</v>
      </c>
      <c r="AV472" s="15">
        <v>3</v>
      </c>
      <c r="AW472" s="15">
        <v>1</v>
      </c>
      <c r="AX472" s="15">
        <v>4</v>
      </c>
      <c r="AY472" s="15">
        <v>29.762699999999995</v>
      </c>
      <c r="AZ472" s="15">
        <v>29.762699999999995</v>
      </c>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13"/>
        <v>43</v>
      </c>
      <c r="BP472" s="10">
        <f t="shared" si="214"/>
        <v>43</v>
      </c>
      <c r="BQ472" s="10">
        <f t="shared" si="215"/>
        <v>43</v>
      </c>
      <c r="BR472" s="10">
        <f t="shared" si="216"/>
        <v>0</v>
      </c>
      <c r="BS472" s="10">
        <f t="shared" si="217"/>
        <v>43</v>
      </c>
      <c r="BT472" s="10" t="str">
        <f t="shared" si="218"/>
        <v/>
      </c>
      <c r="BU472" s="10" t="str">
        <f t="shared" si="219"/>
        <v/>
      </c>
      <c r="BV472" s="10"/>
      <c r="BW472" s="10">
        <v>43</v>
      </c>
      <c r="BX472" s="10"/>
      <c r="BY472" s="10" t="str">
        <f t="shared" si="220"/>
        <v/>
      </c>
      <c r="BZ472" s="10" t="str">
        <f t="shared" si="225"/>
        <v/>
      </c>
      <c r="CA472" s="10">
        <f t="shared" si="221"/>
        <v>43</v>
      </c>
      <c r="CB472" s="10">
        <f t="shared" si="222"/>
        <v>43</v>
      </c>
      <c r="CC472" s="10" t="str">
        <f t="shared" si="223"/>
        <v/>
      </c>
      <c r="CD472" s="10" t="str">
        <f t="shared" si="224"/>
        <v/>
      </c>
    </row>
    <row r="473" spans="2:82" x14ac:dyDescent="0.15">
      <c r="B473" s="19">
        <v>42634</v>
      </c>
      <c r="C473" s="3">
        <v>12</v>
      </c>
      <c r="D473" s="3" t="s">
        <v>1142</v>
      </c>
      <c r="E473" s="4">
        <v>42634.916666666664</v>
      </c>
      <c r="F473" s="3" t="s">
        <v>1152</v>
      </c>
      <c r="G473" s="3" t="s">
        <v>285</v>
      </c>
      <c r="H473" s="3" t="s">
        <v>1153</v>
      </c>
      <c r="I473" s="3" t="s">
        <v>285</v>
      </c>
      <c r="J473" s="6">
        <v>4.5</v>
      </c>
      <c r="K473" s="6">
        <v>3.4</v>
      </c>
      <c r="L473" s="6">
        <v>1.63</v>
      </c>
      <c r="M473" s="10">
        <v>1.95</v>
      </c>
      <c r="N473" s="10">
        <v>3.55</v>
      </c>
      <c r="O473" s="10">
        <v>3</v>
      </c>
      <c r="P473" s="15">
        <v>1</v>
      </c>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v>1</v>
      </c>
      <c r="AP473" s="8">
        <v>2</v>
      </c>
      <c r="AQ473" s="8">
        <v>1</v>
      </c>
      <c r="AR473" s="8">
        <v>4</v>
      </c>
      <c r="AS473" s="8">
        <v>14.924600000000002</v>
      </c>
      <c r="AT473" s="8">
        <v>14.924600000000002</v>
      </c>
      <c r="AU473" s="15">
        <v>2</v>
      </c>
      <c r="AV473" s="15">
        <v>3</v>
      </c>
      <c r="AW473" s="15">
        <v>1</v>
      </c>
      <c r="AX473" s="15">
        <v>5</v>
      </c>
      <c r="AY473" s="15">
        <v>18.345400000000001</v>
      </c>
      <c r="AZ473" s="15">
        <v>18.345400000000001</v>
      </c>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13"/>
        <v>43</v>
      </c>
      <c r="BP473" s="10">
        <f t="shared" si="214"/>
        <v>43</v>
      </c>
      <c r="BQ473" s="10">
        <f t="shared" si="215"/>
        <v>43</v>
      </c>
      <c r="BR473" s="10">
        <f t="shared" si="216"/>
        <v>0</v>
      </c>
      <c r="BS473" s="10">
        <f t="shared" si="217"/>
        <v>43</v>
      </c>
      <c r="BT473" s="10" t="str">
        <f t="shared" si="218"/>
        <v/>
      </c>
      <c r="BU473" s="10" t="str">
        <f t="shared" si="219"/>
        <v/>
      </c>
      <c r="BV473" s="10"/>
      <c r="BW473" s="10">
        <v>43</v>
      </c>
      <c r="BX473" s="10"/>
      <c r="BY473" s="10" t="str">
        <f t="shared" si="220"/>
        <v/>
      </c>
      <c r="BZ473" s="10" t="str">
        <f t="shared" si="225"/>
        <v/>
      </c>
      <c r="CA473" s="10">
        <f t="shared" si="221"/>
        <v>43</v>
      </c>
      <c r="CB473" s="10">
        <f t="shared" si="222"/>
        <v>43</v>
      </c>
      <c r="CC473" s="10" t="str">
        <f t="shared" si="223"/>
        <v/>
      </c>
      <c r="CD473" s="10" t="str">
        <f t="shared" si="224"/>
        <v/>
      </c>
    </row>
    <row r="474" spans="2:82" x14ac:dyDescent="0.15">
      <c r="B474" s="19">
        <v>42634</v>
      </c>
      <c r="C474" s="3">
        <v>13</v>
      </c>
      <c r="D474" s="3" t="s">
        <v>1142</v>
      </c>
      <c r="E474" s="4">
        <v>42634.958333333336</v>
      </c>
      <c r="F474" s="3" t="s">
        <v>1154</v>
      </c>
      <c r="G474" s="3" t="s">
        <v>876</v>
      </c>
      <c r="H474" s="3" t="s">
        <v>1155</v>
      </c>
      <c r="I474" s="3" t="s">
        <v>877</v>
      </c>
      <c r="J474" s="6">
        <v>3.13</v>
      </c>
      <c r="K474" s="6">
        <v>3</v>
      </c>
      <c r="L474" s="6">
        <v>2.1</v>
      </c>
      <c r="M474" s="10">
        <v>1.54</v>
      </c>
      <c r="N474" s="10">
        <v>3.65</v>
      </c>
      <c r="O474" s="10">
        <v>4.8499999999999996</v>
      </c>
      <c r="P474" s="15">
        <v>1</v>
      </c>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v>4</v>
      </c>
      <c r="AP474" s="8">
        <v>2</v>
      </c>
      <c r="AQ474" s="8">
        <v>4</v>
      </c>
      <c r="AR474" s="8">
        <v>3</v>
      </c>
      <c r="AS474" s="8">
        <v>0.34339999999999998</v>
      </c>
      <c r="AT474" s="8">
        <v>0.34339999999999998</v>
      </c>
      <c r="AU474" s="15">
        <v>1</v>
      </c>
      <c r="AV474" s="15">
        <v>3</v>
      </c>
      <c r="AW474" s="15">
        <v>1</v>
      </c>
      <c r="AX474" s="15">
        <v>4</v>
      </c>
      <c r="AY474" s="15">
        <v>31.192999999999998</v>
      </c>
      <c r="AZ474" s="15">
        <v>31.192999999999998</v>
      </c>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13"/>
        <v>43</v>
      </c>
      <c r="BP474" s="10">
        <f t="shared" si="214"/>
        <v>43</v>
      </c>
      <c r="BQ474" s="10">
        <f t="shared" si="215"/>
        <v>43</v>
      </c>
      <c r="BR474" s="10">
        <f t="shared" si="216"/>
        <v>0</v>
      </c>
      <c r="BS474" s="10">
        <f t="shared" si="217"/>
        <v>43</v>
      </c>
      <c r="BT474" s="10" t="str">
        <f t="shared" si="218"/>
        <v/>
      </c>
      <c r="BU474" s="10" t="str">
        <f t="shared" si="219"/>
        <v/>
      </c>
      <c r="BV474" s="10"/>
      <c r="BW474" s="10">
        <v>43</v>
      </c>
      <c r="BX474" s="10"/>
      <c r="BY474" s="10" t="str">
        <f t="shared" si="220"/>
        <v/>
      </c>
      <c r="BZ474" s="10" t="str">
        <f t="shared" si="225"/>
        <v/>
      </c>
      <c r="CA474" s="10">
        <f t="shared" si="221"/>
        <v>43</v>
      </c>
      <c r="CB474" s="10">
        <f t="shared" si="222"/>
        <v>43</v>
      </c>
      <c r="CC474" s="10" t="str">
        <f t="shared" si="223"/>
        <v/>
      </c>
      <c r="CD474" s="10" t="str">
        <f t="shared" si="224"/>
        <v/>
      </c>
    </row>
    <row r="475" spans="2:82" x14ac:dyDescent="0.15">
      <c r="B475" s="19">
        <v>42634</v>
      </c>
      <c r="C475" s="3">
        <v>14</v>
      </c>
      <c r="D475" s="3" t="s">
        <v>261</v>
      </c>
      <c r="E475" s="4">
        <v>42634.979166666664</v>
      </c>
      <c r="F475" s="3" t="s">
        <v>956</v>
      </c>
      <c r="G475" s="3" t="s">
        <v>209</v>
      </c>
      <c r="H475" s="3" t="s">
        <v>956</v>
      </c>
      <c r="I475" s="3" t="s">
        <v>209</v>
      </c>
      <c r="J475" s="6">
        <v>2.1800000000000002</v>
      </c>
      <c r="K475" s="6">
        <v>3.1</v>
      </c>
      <c r="L475" s="6">
        <v>2.88</v>
      </c>
      <c r="M475" s="10">
        <v>4.6500000000000004</v>
      </c>
      <c r="N475" s="10">
        <v>4.05</v>
      </c>
      <c r="O475" s="10">
        <v>1.5</v>
      </c>
      <c r="P475" s="15">
        <v>-1</v>
      </c>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v>4</v>
      </c>
      <c r="AP475" s="8">
        <v>3</v>
      </c>
      <c r="AQ475" s="8">
        <v>3</v>
      </c>
      <c r="AR475" s="8">
        <v>4</v>
      </c>
      <c r="AS475" s="8">
        <v>0.29639999999999972</v>
      </c>
      <c r="AT475" s="8">
        <v>0.29639999999999972</v>
      </c>
      <c r="AU475" s="15">
        <v>8</v>
      </c>
      <c r="AV475" s="15">
        <v>3</v>
      </c>
      <c r="AW475" s="15">
        <v>5</v>
      </c>
      <c r="AX475" s="15">
        <v>5</v>
      </c>
      <c r="AY475" s="15">
        <v>9.3000000000000013E-2</v>
      </c>
      <c r="AZ475" s="15">
        <v>0.61489999999999945</v>
      </c>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26">IF(ABS(MAX(BA475:BF475))&gt;ABS(MIN(BA475:BF475)),IF(P475&lt;0,IF(BA475=MAX(BA475:BF475),3,IF(BF475=MAX(BA475:BF475),40,"")),IF(BC475=MAX(BA475:BF475),0,IF(BD475=MAX(BA475:BF475),43,""))),IF(P475&lt;0,IF(BA475=MIN(BA475:BF475),40,IF(BF475=MIN(BA475:BF475),3,"")),IF(BC475=MIN(BA475:BF475),43,IF(BD475=MIN(BA475:BF475),0,""))))</f>
        <v>40</v>
      </c>
      <c r="BP475" s="10">
        <f t="shared" ref="BP475:BP538" si="227" xml:space="preserve">
IF(P475&lt;0,
 IF(BA475&gt;BF475,3,40),
 IF(BC475&gt;BD475,0,43)
)</f>
        <v>40</v>
      </c>
      <c r="BQ475" s="10">
        <f t="shared" ref="BQ475:BQ538" si="228" xml:space="preserve">
IF(P475&lt;0,
 IF(OR(BA475=MAX(BA475:BF475),BD475=MAX(BA475:BF475),BE475=MAX(BA475:BF475)),
  3,40),
 IF(OR(BA475=MAX(BA475:BF475),BB475=MAX(BA475:BF475),BD475=MAX(BA475:BF475)),
  43,0)
)</f>
        <v>3</v>
      </c>
      <c r="BR475" s="10">
        <f t="shared" ref="BR475:BR538" si="229" xml:space="preserve">
IF(P475&lt;0,
 IF(OR(BA475=MIN(BA475:BF475),BD475=MIN(BA475:BF475),BE475=MIN(BA475:BF475)),
  40,3),
 IF(OR(BA475=MIN(BA475:BF475),BB475=MIN(BA475:BF475),BD475=MIN(BA475:BF475)),
  0,43)
)</f>
        <v>40</v>
      </c>
      <c r="BS475" s="10">
        <f t="shared" ref="BS475:BS538" si="230" xml:space="preserve">
IF(P475&lt;0,
 IF(BA475=MIN(BA475:BF475),
  40,
  IF(BF475=MIN(BA475:BF475),
  3,"")),
 IF(BC475=MIN(BA475:BF475),
  43,
  IF(BD475=MIN(BA475:BF475),
  0,""))
)</f>
        <v>40</v>
      </c>
      <c r="BT475" s="10" t="str">
        <f t="shared" ref="BT475:BT538" si="231">IF(COUNTIF(BP475:BR475,"="&amp;BP475)=3,BP475,"")</f>
        <v/>
      </c>
      <c r="BU475" s="10" t="str">
        <f t="shared" ref="BU475:BU538" si="232">IF(COUNTIF(BP475:BS475,"="&amp;BP475)=4,BP475,"")</f>
        <v/>
      </c>
      <c r="BV475" s="10"/>
      <c r="BW475" s="10">
        <v>40</v>
      </c>
      <c r="BX475" s="10"/>
      <c r="BY475" s="10" t="str">
        <f t="shared" si="220"/>
        <v/>
      </c>
      <c r="BZ475" s="10" t="str">
        <f t="shared" si="225"/>
        <v/>
      </c>
      <c r="CA475" s="10">
        <f t="shared" si="221"/>
        <v>40</v>
      </c>
      <c r="CB475" s="10">
        <f t="shared" si="222"/>
        <v>40</v>
      </c>
      <c r="CC475" s="10">
        <f t="shared" si="223"/>
        <v>40</v>
      </c>
      <c r="CD475" s="10" t="str">
        <f t="shared" si="224"/>
        <v/>
      </c>
    </row>
    <row r="476" spans="2:82" x14ac:dyDescent="0.15">
      <c r="B476" s="19">
        <v>42634</v>
      </c>
      <c r="C476" s="3">
        <v>15</v>
      </c>
      <c r="D476" s="3" t="s">
        <v>261</v>
      </c>
      <c r="E476" s="4">
        <v>42634.979166666664</v>
      </c>
      <c r="F476" s="3" t="s">
        <v>1098</v>
      </c>
      <c r="G476" s="3" t="s">
        <v>277</v>
      </c>
      <c r="H476" s="3" t="s">
        <v>1098</v>
      </c>
      <c r="I476" s="3" t="s">
        <v>277</v>
      </c>
      <c r="J476" s="6">
        <v>2.13</v>
      </c>
      <c r="K476" s="6">
        <v>3</v>
      </c>
      <c r="L476" s="6">
        <v>3.06</v>
      </c>
      <c r="M476" s="10">
        <v>4.75</v>
      </c>
      <c r="N476" s="10">
        <v>3.85</v>
      </c>
      <c r="O476" s="10">
        <v>1.52</v>
      </c>
      <c r="P476" s="15">
        <v>-1</v>
      </c>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v>3</v>
      </c>
      <c r="AP476" s="8">
        <v>3</v>
      </c>
      <c r="AQ476" s="8">
        <v>3</v>
      </c>
      <c r="AR476" s="8">
        <v>5</v>
      </c>
      <c r="AS476" s="8">
        <v>0.76849999999999952</v>
      </c>
      <c r="AT476" s="8">
        <v>0.76849999999999952</v>
      </c>
      <c r="AU476" s="15">
        <v>3</v>
      </c>
      <c r="AV476" s="15">
        <v>3</v>
      </c>
      <c r="AW476" s="15">
        <v>1</v>
      </c>
      <c r="AX476" s="15">
        <v>5</v>
      </c>
      <c r="AY476" s="15">
        <v>0.50769999999999982</v>
      </c>
      <c r="AZ476" s="15">
        <v>21.430600000000002</v>
      </c>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26"/>
        <v>40</v>
      </c>
      <c r="BP476" s="10">
        <f t="shared" si="227"/>
        <v>40</v>
      </c>
      <c r="BQ476" s="10">
        <f t="shared" si="228"/>
        <v>3</v>
      </c>
      <c r="BR476" s="10">
        <f t="shared" si="229"/>
        <v>40</v>
      </c>
      <c r="BS476" s="10">
        <f t="shared" si="230"/>
        <v>40</v>
      </c>
      <c r="BT476" s="10" t="str">
        <f t="shared" si="231"/>
        <v/>
      </c>
      <c r="BU476" s="10" t="str">
        <f t="shared" si="232"/>
        <v/>
      </c>
      <c r="BV476" s="10"/>
      <c r="BW476" s="10">
        <v>3</v>
      </c>
      <c r="BX476" s="10"/>
      <c r="BY476" s="10" t="str">
        <f t="shared" si="220"/>
        <v/>
      </c>
      <c r="BZ476" s="10" t="str">
        <f t="shared" si="225"/>
        <v/>
      </c>
      <c r="CA476" s="10" t="str">
        <f t="shared" si="221"/>
        <v/>
      </c>
      <c r="CB476" s="10">
        <f t="shared" si="222"/>
        <v>3</v>
      </c>
      <c r="CC476" s="10">
        <f t="shared" si="223"/>
        <v>40</v>
      </c>
      <c r="CD476" s="10">
        <f t="shared" si="224"/>
        <v>3</v>
      </c>
    </row>
    <row r="477" spans="2:82" x14ac:dyDescent="0.15">
      <c r="B477" s="19">
        <v>42634</v>
      </c>
      <c r="C477" s="3">
        <v>16</v>
      </c>
      <c r="D477" s="3" t="s">
        <v>261</v>
      </c>
      <c r="E477" s="4">
        <v>42634.979166666664</v>
      </c>
      <c r="F477" s="3" t="s">
        <v>879</v>
      </c>
      <c r="G477" s="3" t="s">
        <v>262</v>
      </c>
      <c r="H477" s="3" t="s">
        <v>879</v>
      </c>
      <c r="I477" s="3" t="s">
        <v>263</v>
      </c>
      <c r="J477" s="6">
        <v>2.25</v>
      </c>
      <c r="K477" s="6">
        <v>3.1</v>
      </c>
      <c r="L477" s="6">
        <v>2.76</v>
      </c>
      <c r="M477" s="10">
        <v>4.95</v>
      </c>
      <c r="N477" s="10">
        <v>4.1500000000000004</v>
      </c>
      <c r="O477" s="10">
        <v>1.46</v>
      </c>
      <c r="P477" s="15">
        <v>-1</v>
      </c>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v>34</v>
      </c>
      <c r="AP477" s="8">
        <v>3</v>
      </c>
      <c r="AQ477" s="8">
        <v>1</v>
      </c>
      <c r="AR477" s="8">
        <v>6</v>
      </c>
      <c r="AS477" s="8">
        <v>2.0599999999999855E-2</v>
      </c>
      <c r="AT477" s="8">
        <v>2.0579000000000001</v>
      </c>
      <c r="AU477" s="15">
        <v>39</v>
      </c>
      <c r="AV477" s="15">
        <v>3</v>
      </c>
      <c r="AW477" s="15">
        <v>2</v>
      </c>
      <c r="AX477" s="15">
        <v>6</v>
      </c>
      <c r="AY477" s="15">
        <v>3.6900000000000155E-2</v>
      </c>
      <c r="AZ477" s="15">
        <v>1.1345000000000007</v>
      </c>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26"/>
        <v>40</v>
      </c>
      <c r="BP477" s="10">
        <f t="shared" si="227"/>
        <v>40</v>
      </c>
      <c r="BQ477" s="10">
        <f t="shared" si="228"/>
        <v>3</v>
      </c>
      <c r="BR477" s="10">
        <f t="shared" si="229"/>
        <v>40</v>
      </c>
      <c r="BS477" s="10">
        <f t="shared" si="230"/>
        <v>40</v>
      </c>
      <c r="BT477" s="10" t="str">
        <f t="shared" si="231"/>
        <v/>
      </c>
      <c r="BU477" s="10" t="str">
        <f t="shared" si="232"/>
        <v/>
      </c>
      <c r="BV477" s="10"/>
      <c r="BW477" s="10">
        <v>40</v>
      </c>
      <c r="BX477" s="10"/>
      <c r="BY477" s="10" t="str">
        <f t="shared" si="220"/>
        <v/>
      </c>
      <c r="BZ477" s="10" t="str">
        <f t="shared" si="225"/>
        <v/>
      </c>
      <c r="CA477" s="10">
        <f t="shared" si="221"/>
        <v>40</v>
      </c>
      <c r="CB477" s="10">
        <f t="shared" si="222"/>
        <v>40</v>
      </c>
      <c r="CC477" s="10">
        <f t="shared" si="223"/>
        <v>3</v>
      </c>
      <c r="CD477" s="10">
        <f t="shared" si="224"/>
        <v>40</v>
      </c>
    </row>
    <row r="478" spans="2:82" x14ac:dyDescent="0.15">
      <c r="B478" s="19">
        <v>42634</v>
      </c>
      <c r="C478" s="3">
        <v>17</v>
      </c>
      <c r="D478" s="3" t="s">
        <v>261</v>
      </c>
      <c r="E478" s="4">
        <v>42634.979166666664</v>
      </c>
      <c r="F478" s="3" t="s">
        <v>1097</v>
      </c>
      <c r="G478" s="3" t="s">
        <v>1099</v>
      </c>
      <c r="H478" s="3" t="s">
        <v>1097</v>
      </c>
      <c r="I478" s="3" t="s">
        <v>1099</v>
      </c>
      <c r="J478" s="6">
        <v>1.64</v>
      </c>
      <c r="K478" s="6">
        <v>3.55</v>
      </c>
      <c r="L478" s="6">
        <v>4.2</v>
      </c>
      <c r="M478" s="10">
        <v>3.03</v>
      </c>
      <c r="N478" s="10">
        <v>3.55</v>
      </c>
      <c r="O478" s="10">
        <v>1.93</v>
      </c>
      <c r="P478" s="15">
        <v>-1</v>
      </c>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v>3</v>
      </c>
      <c r="AP478" s="8">
        <v>2</v>
      </c>
      <c r="AQ478" s="8">
        <v>2</v>
      </c>
      <c r="AR478" s="8">
        <v>4</v>
      </c>
      <c r="AS478" s="8">
        <v>0.45190000000000036</v>
      </c>
      <c r="AT478" s="8">
        <v>0.45190000000000036</v>
      </c>
      <c r="AU478" s="15">
        <v>7</v>
      </c>
      <c r="AV478" s="15">
        <v>2</v>
      </c>
      <c r="AW478" s="15">
        <v>3</v>
      </c>
      <c r="AX478" s="15">
        <v>4</v>
      </c>
      <c r="AY478" s="15">
        <v>0.15669999999999992</v>
      </c>
      <c r="AZ478" s="15">
        <v>0.15669999999999992</v>
      </c>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26"/>
        <v>40</v>
      </c>
      <c r="BP478" s="10">
        <f t="shared" si="227"/>
        <v>40</v>
      </c>
      <c r="BQ478" s="10">
        <f t="shared" si="228"/>
        <v>3</v>
      </c>
      <c r="BR478" s="10">
        <f t="shared" si="229"/>
        <v>40</v>
      </c>
      <c r="BS478" s="10">
        <f t="shared" si="230"/>
        <v>40</v>
      </c>
      <c r="BT478" s="10" t="str">
        <f t="shared" si="231"/>
        <v/>
      </c>
      <c r="BU478" s="10" t="str">
        <f t="shared" si="232"/>
        <v/>
      </c>
      <c r="BV478" s="10"/>
      <c r="BW478" s="10">
        <v>3</v>
      </c>
      <c r="BX478" s="10"/>
      <c r="BY478" s="10">
        <f t="shared" si="220"/>
        <v>40</v>
      </c>
      <c r="BZ478" s="10">
        <f t="shared" si="225"/>
        <v>40</v>
      </c>
      <c r="CA478" s="10">
        <f t="shared" si="221"/>
        <v>40</v>
      </c>
      <c r="CB478" s="10">
        <f t="shared" si="222"/>
        <v>40</v>
      </c>
      <c r="CC478" s="10">
        <f t="shared" si="223"/>
        <v>40</v>
      </c>
      <c r="CD478" s="10">
        <f t="shared" si="224"/>
        <v>40</v>
      </c>
    </row>
    <row r="479" spans="2:82" x14ac:dyDescent="0.15">
      <c r="B479" s="19">
        <v>42634</v>
      </c>
      <c r="C479" s="3">
        <v>18</v>
      </c>
      <c r="D479" s="3" t="s">
        <v>1156</v>
      </c>
      <c r="E479" s="4">
        <v>42635</v>
      </c>
      <c r="F479" s="3" t="s">
        <v>320</v>
      </c>
      <c r="G479" s="3" t="s">
        <v>1107</v>
      </c>
      <c r="H479" s="3" t="s">
        <v>321</v>
      </c>
      <c r="I479" s="3" t="s">
        <v>1107</v>
      </c>
      <c r="J479" s="6">
        <v>2.2799999999999998</v>
      </c>
      <c r="K479" s="6">
        <v>3.3</v>
      </c>
      <c r="L479" s="6">
        <v>2.58</v>
      </c>
      <c r="M479" s="10">
        <v>4.8499999999999996</v>
      </c>
      <c r="N479" s="10">
        <v>4.3</v>
      </c>
      <c r="O479" s="10">
        <v>1.45</v>
      </c>
      <c r="P479" s="15">
        <v>-1</v>
      </c>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v>34</v>
      </c>
      <c r="AP479" s="8">
        <v>3</v>
      </c>
      <c r="AQ479" s="8">
        <v>19</v>
      </c>
      <c r="AR479" s="8">
        <v>5</v>
      </c>
      <c r="AS479" s="8">
        <v>9.5099999999999907E-2</v>
      </c>
      <c r="AT479" s="8">
        <v>0.23309999999999978</v>
      </c>
      <c r="AU479" s="15">
        <v>40</v>
      </c>
      <c r="AV479" s="15">
        <v>3</v>
      </c>
      <c r="AW479" s="15">
        <v>22</v>
      </c>
      <c r="AX479" s="15">
        <v>5</v>
      </c>
      <c r="AY479" s="15">
        <v>0.10589999999999973</v>
      </c>
      <c r="AZ479" s="15">
        <v>0.10589999999999973</v>
      </c>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26"/>
        <v>40</v>
      </c>
      <c r="BP479" s="10">
        <f t="shared" si="227"/>
        <v>40</v>
      </c>
      <c r="BQ479" s="10">
        <f t="shared" si="228"/>
        <v>3</v>
      </c>
      <c r="BR479" s="10">
        <f t="shared" si="229"/>
        <v>40</v>
      </c>
      <c r="BS479" s="10">
        <f t="shared" si="230"/>
        <v>40</v>
      </c>
      <c r="BT479" s="10" t="str">
        <f t="shared" si="231"/>
        <v/>
      </c>
      <c r="BU479" s="10" t="str">
        <f t="shared" si="232"/>
        <v/>
      </c>
      <c r="BV479" s="10"/>
      <c r="BW479" s="10">
        <v>40</v>
      </c>
      <c r="BX479" s="10"/>
      <c r="BY479" s="10" t="str">
        <f t="shared" si="220"/>
        <v/>
      </c>
      <c r="BZ479" s="10" t="str">
        <f t="shared" si="225"/>
        <v/>
      </c>
      <c r="CA479" s="10">
        <f t="shared" si="221"/>
        <v>40</v>
      </c>
      <c r="CB479" s="10">
        <f t="shared" si="222"/>
        <v>40</v>
      </c>
      <c r="CC479" s="10">
        <f t="shared" si="223"/>
        <v>3</v>
      </c>
      <c r="CD479" s="10">
        <f t="shared" si="224"/>
        <v>40</v>
      </c>
    </row>
    <row r="480" spans="2:82" x14ac:dyDescent="0.15">
      <c r="B480" s="19">
        <v>42634</v>
      </c>
      <c r="C480" s="3">
        <v>19</v>
      </c>
      <c r="D480" s="3" t="s">
        <v>174</v>
      </c>
      <c r="E480" s="4">
        <v>42635.020833333336</v>
      </c>
      <c r="F480" s="3" t="s">
        <v>181</v>
      </c>
      <c r="G480" s="3" t="s">
        <v>176</v>
      </c>
      <c r="H480" s="3" t="s">
        <v>181</v>
      </c>
      <c r="I480" s="3" t="s">
        <v>176</v>
      </c>
      <c r="J480" s="6">
        <v>2.13</v>
      </c>
      <c r="K480" s="6">
        <v>2.85</v>
      </c>
      <c r="L480" s="6">
        <v>3.25</v>
      </c>
      <c r="M480" s="10">
        <v>4.6500000000000004</v>
      </c>
      <c r="N480" s="10">
        <v>3.9</v>
      </c>
      <c r="O480" s="10">
        <v>1.52</v>
      </c>
      <c r="P480" s="15">
        <v>-1</v>
      </c>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v>1</v>
      </c>
      <c r="AP480" s="8">
        <v>3</v>
      </c>
      <c r="AQ480" s="8">
        <v>1</v>
      </c>
      <c r="AR480" s="8">
        <v>3</v>
      </c>
      <c r="AS480" s="8">
        <v>0.67119999999999957</v>
      </c>
      <c r="AT480" s="8">
        <v>0.67119999999999957</v>
      </c>
      <c r="AU480" s="15">
        <v>1</v>
      </c>
      <c r="AV480" s="15">
        <v>3</v>
      </c>
      <c r="AW480" s="15">
        <v>0</v>
      </c>
      <c r="AX480" s="15">
        <v>5</v>
      </c>
      <c r="AY480" s="15">
        <v>0.47909999999999964</v>
      </c>
      <c r="AZ480" s="15">
        <v>0</v>
      </c>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26"/>
        <v>40</v>
      </c>
      <c r="BP480" s="10">
        <f t="shared" si="227"/>
        <v>40</v>
      </c>
      <c r="BQ480" s="10">
        <f t="shared" si="228"/>
        <v>3</v>
      </c>
      <c r="BR480" s="10">
        <f t="shared" si="229"/>
        <v>40</v>
      </c>
      <c r="BS480" s="10">
        <f t="shared" si="230"/>
        <v>40</v>
      </c>
      <c r="BT480" s="10" t="str">
        <f t="shared" si="231"/>
        <v/>
      </c>
      <c r="BU480" s="10" t="str">
        <f t="shared" si="232"/>
        <v/>
      </c>
      <c r="BV480" s="10"/>
      <c r="BW480" s="10">
        <v>40</v>
      </c>
      <c r="BX480" s="10"/>
      <c r="BY480" s="10">
        <f t="shared" si="220"/>
        <v>40</v>
      </c>
      <c r="BZ480" s="10">
        <f t="shared" si="225"/>
        <v>40</v>
      </c>
      <c r="CA480" s="10" t="str">
        <f t="shared" si="221"/>
        <v/>
      </c>
      <c r="CB480" s="10">
        <f t="shared" si="222"/>
        <v>40</v>
      </c>
      <c r="CC480" s="10">
        <f t="shared" si="223"/>
        <v>40</v>
      </c>
      <c r="CD480" s="10" t="str">
        <f t="shared" si="224"/>
        <v/>
      </c>
    </row>
    <row r="481" spans="2:82" x14ac:dyDescent="0.15">
      <c r="B481" s="19">
        <v>42634</v>
      </c>
      <c r="C481" s="3">
        <v>21</v>
      </c>
      <c r="D481" s="3" t="s">
        <v>192</v>
      </c>
      <c r="E481" s="4">
        <v>42635.041666666664</v>
      </c>
      <c r="F481" s="3" t="s">
        <v>1002</v>
      </c>
      <c r="G481" s="3" t="s">
        <v>923</v>
      </c>
      <c r="H481" s="3" t="s">
        <v>1002</v>
      </c>
      <c r="I481" s="3" t="s">
        <v>923</v>
      </c>
      <c r="J481" s="6">
        <v>2.02</v>
      </c>
      <c r="K481" s="6">
        <v>2.87</v>
      </c>
      <c r="L481" s="6">
        <v>3.5</v>
      </c>
      <c r="M481" s="10">
        <v>4.5</v>
      </c>
      <c r="N481" s="10">
        <v>3.65</v>
      </c>
      <c r="O481" s="10">
        <v>1.58</v>
      </c>
      <c r="P481" s="15">
        <v>-1</v>
      </c>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v>35</v>
      </c>
      <c r="AP481" s="8">
        <v>3</v>
      </c>
      <c r="AQ481" s="8">
        <v>7</v>
      </c>
      <c r="AR481" s="8">
        <v>5</v>
      </c>
      <c r="AS481" s="8">
        <v>9.7299999999999956E-2</v>
      </c>
      <c r="AT481" s="8">
        <v>0.26590000000000008</v>
      </c>
      <c r="AU481" s="15">
        <v>40</v>
      </c>
      <c r="AV481" s="15">
        <v>3</v>
      </c>
      <c r="AW481" s="15">
        <v>3</v>
      </c>
      <c r="AX481" s="15">
        <v>6</v>
      </c>
      <c r="AY481" s="15">
        <v>1.7599999999999914E-2</v>
      </c>
      <c r="AZ481" s="15">
        <v>0.15549999999999975</v>
      </c>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26"/>
        <v>40</v>
      </c>
      <c r="BP481" s="10">
        <f t="shared" si="227"/>
        <v>40</v>
      </c>
      <c r="BQ481" s="10">
        <f t="shared" si="228"/>
        <v>3</v>
      </c>
      <c r="BR481" s="10">
        <f t="shared" si="229"/>
        <v>40</v>
      </c>
      <c r="BS481" s="10">
        <f t="shared" si="230"/>
        <v>40</v>
      </c>
      <c r="BT481" s="10" t="str">
        <f t="shared" si="231"/>
        <v/>
      </c>
      <c r="BU481" s="10" t="str">
        <f t="shared" si="232"/>
        <v/>
      </c>
      <c r="BV481" s="10"/>
      <c r="BW481" s="10">
        <v>40</v>
      </c>
      <c r="BX481" s="10"/>
      <c r="BY481" s="10">
        <f t="shared" si="220"/>
        <v>40</v>
      </c>
      <c r="BZ481" s="10">
        <f t="shared" si="225"/>
        <v>40</v>
      </c>
      <c r="CA481" s="10">
        <f t="shared" si="221"/>
        <v>40</v>
      </c>
      <c r="CB481" s="10">
        <f t="shared" si="222"/>
        <v>40</v>
      </c>
      <c r="CC481" s="10">
        <f t="shared" si="223"/>
        <v>40</v>
      </c>
      <c r="CD481" s="10" t="str">
        <f t="shared" si="224"/>
        <v/>
      </c>
    </row>
    <row r="482" spans="2:82" x14ac:dyDescent="0.15">
      <c r="B482" s="19">
        <v>42634</v>
      </c>
      <c r="C482" s="3">
        <v>22</v>
      </c>
      <c r="D482" s="3" t="s">
        <v>192</v>
      </c>
      <c r="E482" s="4">
        <v>42635.041666666664</v>
      </c>
      <c r="F482" s="3" t="s">
        <v>1005</v>
      </c>
      <c r="G482" s="3" t="s">
        <v>1003</v>
      </c>
      <c r="H482" s="3" t="s">
        <v>1005</v>
      </c>
      <c r="I482" s="3" t="s">
        <v>1003</v>
      </c>
      <c r="J482" s="6">
        <v>1.88</v>
      </c>
      <c r="K482" s="6">
        <v>3</v>
      </c>
      <c r="L482" s="6">
        <v>3.8</v>
      </c>
      <c r="M482" s="10">
        <v>3.9</v>
      </c>
      <c r="N482" s="10">
        <v>3.6</v>
      </c>
      <c r="O482" s="10">
        <v>1.68</v>
      </c>
      <c r="P482" s="15">
        <v>-1</v>
      </c>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v>8</v>
      </c>
      <c r="AP482" s="8">
        <v>3</v>
      </c>
      <c r="AQ482" s="8">
        <v>2</v>
      </c>
      <c r="AR482" s="8">
        <v>5</v>
      </c>
      <c r="AS482" s="8">
        <v>0.56789999999999985</v>
      </c>
      <c r="AT482" s="8">
        <v>2.5330999999999988</v>
      </c>
      <c r="AU482" s="15">
        <v>10</v>
      </c>
      <c r="AV482" s="15">
        <v>3</v>
      </c>
      <c r="AW482" s="15">
        <v>1</v>
      </c>
      <c r="AX482" s="15">
        <v>5</v>
      </c>
      <c r="AY482" s="15">
        <v>6.88E-2</v>
      </c>
      <c r="AZ482" s="15">
        <v>19.475000000000001</v>
      </c>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26"/>
        <v>40</v>
      </c>
      <c r="BP482" s="10">
        <f t="shared" si="227"/>
        <v>40</v>
      </c>
      <c r="BQ482" s="10">
        <f t="shared" si="228"/>
        <v>3</v>
      </c>
      <c r="BR482" s="10">
        <f t="shared" si="229"/>
        <v>40</v>
      </c>
      <c r="BS482" s="10">
        <f t="shared" si="230"/>
        <v>40</v>
      </c>
      <c r="BT482" s="10" t="str">
        <f t="shared" si="231"/>
        <v/>
      </c>
      <c r="BU482" s="10" t="str">
        <f t="shared" si="232"/>
        <v/>
      </c>
      <c r="BV482" s="10"/>
      <c r="BW482" s="10">
        <v>3</v>
      </c>
      <c r="BX482" s="10"/>
      <c r="BY482" s="10" t="str">
        <f t="shared" si="220"/>
        <v/>
      </c>
      <c r="BZ482" s="10" t="str">
        <f t="shared" si="225"/>
        <v/>
      </c>
      <c r="CA482" s="10">
        <f t="shared" si="221"/>
        <v>40</v>
      </c>
      <c r="CB482" s="10">
        <f t="shared" si="222"/>
        <v>3</v>
      </c>
      <c r="CC482" s="10">
        <f t="shared" si="223"/>
        <v>40</v>
      </c>
      <c r="CD482" s="10">
        <f t="shared" si="224"/>
        <v>3</v>
      </c>
    </row>
    <row r="483" spans="2:82" x14ac:dyDescent="0.15">
      <c r="B483" s="19">
        <v>42634</v>
      </c>
      <c r="C483" s="3">
        <v>23</v>
      </c>
      <c r="D483" s="3" t="s">
        <v>192</v>
      </c>
      <c r="E483" s="4">
        <v>42635.041666666664</v>
      </c>
      <c r="F483" s="3" t="s">
        <v>1001</v>
      </c>
      <c r="G483" s="3" t="s">
        <v>164</v>
      </c>
      <c r="H483" s="3" t="s">
        <v>1001</v>
      </c>
      <c r="I483" s="3" t="s">
        <v>164</v>
      </c>
      <c r="J483" s="6">
        <v>2.86</v>
      </c>
      <c r="K483" s="6">
        <v>2.9</v>
      </c>
      <c r="L483" s="6">
        <v>2.2999999999999998</v>
      </c>
      <c r="M483" s="10">
        <v>1.44</v>
      </c>
      <c r="N483" s="10">
        <v>4.1500000000000004</v>
      </c>
      <c r="O483" s="10">
        <v>5.15</v>
      </c>
      <c r="P483" s="15">
        <v>1</v>
      </c>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v>9</v>
      </c>
      <c r="AP483" s="8">
        <v>3</v>
      </c>
      <c r="AQ483" s="8">
        <v>1</v>
      </c>
      <c r="AR483" s="8">
        <v>6</v>
      </c>
      <c r="AS483" s="8">
        <v>0.37100000000000039</v>
      </c>
      <c r="AT483" s="8">
        <v>21.615400000000001</v>
      </c>
      <c r="AU483" s="15">
        <v>10</v>
      </c>
      <c r="AV483" s="15">
        <v>3</v>
      </c>
      <c r="AW483" s="15">
        <v>1</v>
      </c>
      <c r="AX483" s="15">
        <v>5</v>
      </c>
      <c r="AY483" s="15">
        <v>0.17440000000000047</v>
      </c>
      <c r="AZ483" s="15">
        <v>0.17440000000000047</v>
      </c>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26"/>
        <v>43</v>
      </c>
      <c r="BP483" s="10">
        <f t="shared" si="227"/>
        <v>43</v>
      </c>
      <c r="BQ483" s="10">
        <f t="shared" si="228"/>
        <v>43</v>
      </c>
      <c r="BR483" s="10">
        <f t="shared" si="229"/>
        <v>0</v>
      </c>
      <c r="BS483" s="10">
        <f t="shared" si="230"/>
        <v>43</v>
      </c>
      <c r="BT483" s="10" t="str">
        <f t="shared" si="231"/>
        <v/>
      </c>
      <c r="BU483" s="10" t="str">
        <f t="shared" si="232"/>
        <v/>
      </c>
      <c r="BV483" s="10"/>
      <c r="BW483" s="10">
        <v>0</v>
      </c>
      <c r="BX483" s="10"/>
      <c r="BY483" s="10" t="str">
        <f t="shared" si="220"/>
        <v/>
      </c>
      <c r="BZ483" s="10" t="str">
        <f t="shared" si="225"/>
        <v/>
      </c>
      <c r="CA483" s="10">
        <f t="shared" si="221"/>
        <v>43</v>
      </c>
      <c r="CB483" s="10">
        <f t="shared" si="222"/>
        <v>0</v>
      </c>
      <c r="CC483" s="10">
        <f t="shared" si="223"/>
        <v>43</v>
      </c>
      <c r="CD483" s="10" t="str">
        <f t="shared" si="224"/>
        <v/>
      </c>
    </row>
    <row r="484" spans="2:82" x14ac:dyDescent="0.15">
      <c r="B484" s="19">
        <v>42634</v>
      </c>
      <c r="C484" s="3">
        <v>24</v>
      </c>
      <c r="D484" s="3" t="s">
        <v>192</v>
      </c>
      <c r="E484" s="4">
        <v>42635.041666666664</v>
      </c>
      <c r="F484" s="3" t="s">
        <v>201</v>
      </c>
      <c r="G484" s="3" t="s">
        <v>202</v>
      </c>
      <c r="H484" s="3" t="s">
        <v>201</v>
      </c>
      <c r="I484" s="3" t="s">
        <v>202</v>
      </c>
      <c r="J484" s="6">
        <v>2.37</v>
      </c>
      <c r="K484" s="6">
        <v>2.78</v>
      </c>
      <c r="L484" s="6">
        <v>2.88</v>
      </c>
      <c r="M484" s="10">
        <v>5.7</v>
      </c>
      <c r="N484" s="10">
        <v>4</v>
      </c>
      <c r="O484" s="10">
        <v>1.42</v>
      </c>
      <c r="P484" s="15">
        <v>-1</v>
      </c>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v>2</v>
      </c>
      <c r="AP484" s="8">
        <v>2</v>
      </c>
      <c r="AQ484" s="8">
        <v>1</v>
      </c>
      <c r="AR484" s="8">
        <v>4</v>
      </c>
      <c r="AS484" s="8">
        <v>30.427399999999999</v>
      </c>
      <c r="AT484" s="8">
        <v>34.224999999999994</v>
      </c>
      <c r="AU484" s="15">
        <v>1</v>
      </c>
      <c r="AV484" s="15">
        <v>3</v>
      </c>
      <c r="AW484" s="15">
        <v>1</v>
      </c>
      <c r="AX484" s="15">
        <v>4</v>
      </c>
      <c r="AY484" s="15">
        <v>32.9467</v>
      </c>
      <c r="AZ484" s="15">
        <v>32.9467</v>
      </c>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26"/>
        <v>40</v>
      </c>
      <c r="BP484" s="10">
        <f t="shared" si="227"/>
        <v>40</v>
      </c>
      <c r="BQ484" s="10">
        <f t="shared" si="228"/>
        <v>3</v>
      </c>
      <c r="BR484" s="10">
        <f t="shared" si="229"/>
        <v>40</v>
      </c>
      <c r="BS484" s="10">
        <f t="shared" si="230"/>
        <v>40</v>
      </c>
      <c r="BT484" s="10" t="str">
        <f t="shared" si="231"/>
        <v/>
      </c>
      <c r="BU484" s="10" t="str">
        <f t="shared" si="232"/>
        <v/>
      </c>
      <c r="BV484" s="10"/>
      <c r="BW484" s="10">
        <v>40</v>
      </c>
      <c r="BX484" s="10"/>
      <c r="BY484" s="10" t="str">
        <f t="shared" si="220"/>
        <v/>
      </c>
      <c r="BZ484" s="10" t="str">
        <f t="shared" si="225"/>
        <v/>
      </c>
      <c r="CA484" s="10">
        <f t="shared" si="221"/>
        <v>40</v>
      </c>
      <c r="CB484" s="10" t="str">
        <f t="shared" si="222"/>
        <v/>
      </c>
      <c r="CC484" s="10" t="str">
        <f t="shared" si="223"/>
        <v/>
      </c>
      <c r="CD484" s="10" t="str">
        <f t="shared" si="224"/>
        <v/>
      </c>
    </row>
    <row r="485" spans="2:82" x14ac:dyDescent="0.15">
      <c r="B485" s="19">
        <v>42634</v>
      </c>
      <c r="C485" s="3">
        <v>25</v>
      </c>
      <c r="D485" s="3" t="s">
        <v>192</v>
      </c>
      <c r="E485" s="4">
        <v>42635.041666666664</v>
      </c>
      <c r="F485" s="3" t="s">
        <v>832</v>
      </c>
      <c r="G485" s="3" t="s">
        <v>194</v>
      </c>
      <c r="H485" s="3" t="s">
        <v>832</v>
      </c>
      <c r="I485" s="3" t="s">
        <v>194</v>
      </c>
      <c r="J485" s="6">
        <v>3.22</v>
      </c>
      <c r="K485" s="6">
        <v>3</v>
      </c>
      <c r="L485" s="6">
        <v>2.06</v>
      </c>
      <c r="M485" s="10">
        <v>1.56</v>
      </c>
      <c r="N485" s="10">
        <v>3.85</v>
      </c>
      <c r="O485" s="10">
        <v>4.4000000000000004</v>
      </c>
      <c r="P485" s="15">
        <v>1</v>
      </c>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v>3</v>
      </c>
      <c r="AP485" s="8">
        <v>3</v>
      </c>
      <c r="AQ485" s="8">
        <v>3</v>
      </c>
      <c r="AR485" s="8">
        <v>5</v>
      </c>
      <c r="AS485" s="8">
        <v>0.38589999999999991</v>
      </c>
      <c r="AT485" s="8">
        <v>0.38589999999999991</v>
      </c>
      <c r="AU485" s="15">
        <v>3</v>
      </c>
      <c r="AV485" s="15">
        <v>3</v>
      </c>
      <c r="AW485" s="15">
        <v>1</v>
      </c>
      <c r="AX485" s="15">
        <v>6</v>
      </c>
      <c r="AY485" s="15">
        <v>1.2603999999999991</v>
      </c>
      <c r="AZ485" s="15">
        <v>17.707599999999999</v>
      </c>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26"/>
        <v>43</v>
      </c>
      <c r="BP485" s="10">
        <f t="shared" si="227"/>
        <v>43</v>
      </c>
      <c r="BQ485" s="10">
        <f t="shared" si="228"/>
        <v>43</v>
      </c>
      <c r="BR485" s="10">
        <f t="shared" si="229"/>
        <v>0</v>
      </c>
      <c r="BS485" s="10">
        <f t="shared" si="230"/>
        <v>43</v>
      </c>
      <c r="BT485" s="10" t="str">
        <f t="shared" si="231"/>
        <v/>
      </c>
      <c r="BU485" s="10" t="str">
        <f t="shared" si="232"/>
        <v/>
      </c>
      <c r="BV485" s="10"/>
      <c r="BW485" s="10">
        <v>43</v>
      </c>
      <c r="BX485" s="10"/>
      <c r="BY485" s="10" t="str">
        <f t="shared" si="220"/>
        <v/>
      </c>
      <c r="BZ485" s="10" t="str">
        <f t="shared" si="225"/>
        <v/>
      </c>
      <c r="CA485" s="10" t="str">
        <f t="shared" si="221"/>
        <v/>
      </c>
      <c r="CB485" s="10">
        <f t="shared" si="222"/>
        <v>43</v>
      </c>
      <c r="CC485" s="10">
        <f t="shared" si="223"/>
        <v>0</v>
      </c>
      <c r="CD485" s="10" t="str">
        <f t="shared" si="224"/>
        <v/>
      </c>
    </row>
    <row r="486" spans="2:82" x14ac:dyDescent="0.15">
      <c r="B486" s="19">
        <v>42634</v>
      </c>
      <c r="C486" s="3">
        <v>26</v>
      </c>
      <c r="D486" s="3" t="s">
        <v>192</v>
      </c>
      <c r="E486" s="4">
        <v>42635.041666666664</v>
      </c>
      <c r="F486" s="3" t="s">
        <v>776</v>
      </c>
      <c r="G486" s="3" t="s">
        <v>1102</v>
      </c>
      <c r="H486" s="3" t="s">
        <v>776</v>
      </c>
      <c r="I486" s="3" t="s">
        <v>1102</v>
      </c>
      <c r="J486" s="6">
        <v>1.45</v>
      </c>
      <c r="K486" s="6">
        <v>3.8</v>
      </c>
      <c r="L486" s="6">
        <v>5.65</v>
      </c>
      <c r="M486" s="10">
        <v>2.4700000000000002</v>
      </c>
      <c r="N486" s="10">
        <v>3.5</v>
      </c>
      <c r="O486" s="10">
        <v>2.2799999999999998</v>
      </c>
      <c r="P486" s="15">
        <v>-1</v>
      </c>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v>5</v>
      </c>
      <c r="AP486" s="8">
        <v>3</v>
      </c>
      <c r="AQ486" s="8">
        <v>2</v>
      </c>
      <c r="AR486" s="8">
        <v>5</v>
      </c>
      <c r="AS486" s="8">
        <v>0.49290000000000039</v>
      </c>
      <c r="AT486" s="8">
        <v>3.5109999999999988</v>
      </c>
      <c r="AU486" s="15">
        <v>2</v>
      </c>
      <c r="AV486" s="15">
        <v>3</v>
      </c>
      <c r="AW486" s="15">
        <v>0</v>
      </c>
      <c r="AX486" s="15">
        <v>5</v>
      </c>
      <c r="AY486" s="15">
        <v>0.27750000000000014</v>
      </c>
      <c r="AZ486" s="15">
        <v>0</v>
      </c>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26"/>
        <v>40</v>
      </c>
      <c r="BP486" s="10">
        <f t="shared" si="227"/>
        <v>40</v>
      </c>
      <c r="BQ486" s="10">
        <f t="shared" si="228"/>
        <v>3</v>
      </c>
      <c r="BR486" s="10">
        <f t="shared" si="229"/>
        <v>40</v>
      </c>
      <c r="BS486" s="10">
        <f t="shared" si="230"/>
        <v>40</v>
      </c>
      <c r="BT486" s="10" t="str">
        <f t="shared" si="231"/>
        <v/>
      </c>
      <c r="BU486" s="10" t="str">
        <f t="shared" si="232"/>
        <v/>
      </c>
      <c r="BV486" s="10"/>
      <c r="BW486" s="10">
        <v>3</v>
      </c>
      <c r="BX486" s="10"/>
      <c r="BY486" s="10" t="str">
        <f t="shared" si="220"/>
        <v/>
      </c>
      <c r="BZ486" s="10" t="str">
        <f t="shared" si="225"/>
        <v/>
      </c>
      <c r="CA486" s="10">
        <f t="shared" si="221"/>
        <v>3</v>
      </c>
      <c r="CB486" s="10">
        <f t="shared" si="222"/>
        <v>3</v>
      </c>
      <c r="CC486" s="10">
        <f t="shared" si="223"/>
        <v>40</v>
      </c>
      <c r="CD486" s="10" t="str">
        <f t="shared" si="224"/>
        <v/>
      </c>
    </row>
    <row r="487" spans="2:82" x14ac:dyDescent="0.15">
      <c r="B487" s="19">
        <v>42634</v>
      </c>
      <c r="C487" s="3">
        <v>27</v>
      </c>
      <c r="D487" s="3" t="s">
        <v>192</v>
      </c>
      <c r="E487" s="4">
        <v>42635.041666666664</v>
      </c>
      <c r="F487" s="3" t="s">
        <v>1109</v>
      </c>
      <c r="G487" s="3" t="s">
        <v>999</v>
      </c>
      <c r="H487" s="3" t="s">
        <v>1109</v>
      </c>
      <c r="I487" s="3" t="s">
        <v>999</v>
      </c>
      <c r="J487" s="6">
        <v>2.12</v>
      </c>
      <c r="K487" s="6">
        <v>2.75</v>
      </c>
      <c r="L487" s="6">
        <v>3.4</v>
      </c>
      <c r="M487" s="10">
        <v>4.9000000000000004</v>
      </c>
      <c r="N487" s="10">
        <v>3.7</v>
      </c>
      <c r="O487" s="10">
        <v>1.53</v>
      </c>
      <c r="P487" s="15">
        <v>-1</v>
      </c>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v>21</v>
      </c>
      <c r="AP487" s="8">
        <v>2</v>
      </c>
      <c r="AQ487" s="8">
        <v>1</v>
      </c>
      <c r="AR487" s="8">
        <v>5</v>
      </c>
      <c r="AS487" s="8">
        <v>8.9799999999999963E-2</v>
      </c>
      <c r="AT487" s="8">
        <v>0.59490000000000076</v>
      </c>
      <c r="AU487" s="15">
        <v>9</v>
      </c>
      <c r="AV487" s="15">
        <v>3</v>
      </c>
      <c r="AW487" s="15">
        <v>2</v>
      </c>
      <c r="AX487" s="15">
        <v>5</v>
      </c>
      <c r="AY487" s="15">
        <v>0.58100000000000029</v>
      </c>
      <c r="AZ487" s="15">
        <v>1.1855000000000007</v>
      </c>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26"/>
        <v>40</v>
      </c>
      <c r="BP487" s="10">
        <f t="shared" si="227"/>
        <v>40</v>
      </c>
      <c r="BQ487" s="10">
        <f t="shared" si="228"/>
        <v>3</v>
      </c>
      <c r="BR487" s="10">
        <f t="shared" si="229"/>
        <v>40</v>
      </c>
      <c r="BS487" s="10">
        <f t="shared" si="230"/>
        <v>40</v>
      </c>
      <c r="BT487" s="10" t="str">
        <f t="shared" si="231"/>
        <v/>
      </c>
      <c r="BU487" s="10" t="str">
        <f t="shared" si="232"/>
        <v/>
      </c>
      <c r="BV487" s="10"/>
      <c r="BW487" s="10">
        <v>40</v>
      </c>
      <c r="BX487" s="10"/>
      <c r="BY487" s="10" t="str">
        <f t="shared" si="220"/>
        <v/>
      </c>
      <c r="BZ487" s="10" t="str">
        <f t="shared" si="225"/>
        <v/>
      </c>
      <c r="CA487" s="10">
        <f t="shared" si="221"/>
        <v>40</v>
      </c>
      <c r="CB487" s="10">
        <f t="shared" si="222"/>
        <v>40</v>
      </c>
      <c r="CC487" s="10" t="str">
        <f t="shared" si="223"/>
        <v/>
      </c>
      <c r="CD487" s="10" t="str">
        <f t="shared" si="224"/>
        <v/>
      </c>
    </row>
    <row r="488" spans="2:82" x14ac:dyDescent="0.15">
      <c r="B488" s="19">
        <v>42634</v>
      </c>
      <c r="C488" s="3">
        <v>28</v>
      </c>
      <c r="D488" s="3" t="s">
        <v>331</v>
      </c>
      <c r="E488" s="4">
        <v>42635.041666666664</v>
      </c>
      <c r="F488" s="3" t="s">
        <v>1110</v>
      </c>
      <c r="G488" s="3" t="s">
        <v>255</v>
      </c>
      <c r="H488" s="3" t="s">
        <v>1110</v>
      </c>
      <c r="I488" s="3" t="s">
        <v>255</v>
      </c>
      <c r="J488" s="6">
        <v>2.2799999999999998</v>
      </c>
      <c r="K488" s="6">
        <v>3.2</v>
      </c>
      <c r="L488" s="6">
        <v>2.65</v>
      </c>
      <c r="M488" s="10">
        <v>4.8499999999999996</v>
      </c>
      <c r="N488" s="10">
        <v>4.3</v>
      </c>
      <c r="O488" s="10">
        <v>1.45</v>
      </c>
      <c r="P488" s="15">
        <v>-1</v>
      </c>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v>10</v>
      </c>
      <c r="AP488" s="8">
        <v>3</v>
      </c>
      <c r="AQ488" s="8">
        <v>3</v>
      </c>
      <c r="AR488" s="8">
        <v>5</v>
      </c>
      <c r="AS488" s="8">
        <v>7.1999999999999967E-2</v>
      </c>
      <c r="AT488" s="8">
        <v>0.10790000000000008</v>
      </c>
      <c r="AU488" s="15">
        <v>10</v>
      </c>
      <c r="AV488" s="15">
        <v>3</v>
      </c>
      <c r="AW488" s="15">
        <v>7</v>
      </c>
      <c r="AX488" s="15">
        <v>5</v>
      </c>
      <c r="AY488" s="15">
        <v>0.27289999999999992</v>
      </c>
      <c r="AZ488" s="15">
        <v>0.27289999999999992</v>
      </c>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26"/>
        <v>40</v>
      </c>
      <c r="BP488" s="10">
        <f t="shared" si="227"/>
        <v>40</v>
      </c>
      <c r="BQ488" s="10">
        <f t="shared" si="228"/>
        <v>3</v>
      </c>
      <c r="BR488" s="10">
        <f t="shared" si="229"/>
        <v>40</v>
      </c>
      <c r="BS488" s="10">
        <f t="shared" si="230"/>
        <v>40</v>
      </c>
      <c r="BT488" s="10" t="str">
        <f t="shared" si="231"/>
        <v/>
      </c>
      <c r="BU488" s="10" t="str">
        <f t="shared" si="232"/>
        <v/>
      </c>
      <c r="BV488" s="10"/>
      <c r="BW488" s="10">
        <v>3</v>
      </c>
      <c r="BX488" s="10"/>
      <c r="BY488" s="10" t="str">
        <f t="shared" si="220"/>
        <v/>
      </c>
      <c r="BZ488" s="10" t="str">
        <f t="shared" si="225"/>
        <v/>
      </c>
      <c r="CA488" s="10" t="str">
        <f t="shared" si="221"/>
        <v/>
      </c>
      <c r="CB488" s="10">
        <f t="shared" si="222"/>
        <v>40</v>
      </c>
      <c r="CC488" s="10">
        <f t="shared" si="223"/>
        <v>3</v>
      </c>
      <c r="CD488" s="10">
        <f t="shared" si="224"/>
        <v>3</v>
      </c>
    </row>
    <row r="489" spans="2:82" x14ac:dyDescent="0.15">
      <c r="B489" s="19">
        <v>42634</v>
      </c>
      <c r="C489" s="3">
        <v>29</v>
      </c>
      <c r="D489" s="3" t="s">
        <v>331</v>
      </c>
      <c r="E489" s="4">
        <v>42635.041666666664</v>
      </c>
      <c r="F489" s="3" t="s">
        <v>674</v>
      </c>
      <c r="G489" s="3" t="s">
        <v>332</v>
      </c>
      <c r="H489" s="3" t="s">
        <v>674</v>
      </c>
      <c r="I489" s="3" t="s">
        <v>333</v>
      </c>
      <c r="J489" s="6">
        <v>2.46</v>
      </c>
      <c r="K489" s="6">
        <v>3.18</v>
      </c>
      <c r="L489" s="6">
        <v>2.46</v>
      </c>
      <c r="M489" s="10">
        <v>5.55</v>
      </c>
      <c r="N489" s="10">
        <v>4.3499999999999996</v>
      </c>
      <c r="O489" s="10">
        <v>1.39</v>
      </c>
      <c r="P489" s="15">
        <v>-1</v>
      </c>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v>36</v>
      </c>
      <c r="AP489" s="8">
        <v>3</v>
      </c>
      <c r="AQ489" s="8">
        <v>2</v>
      </c>
      <c r="AR489" s="8">
        <v>6</v>
      </c>
      <c r="AS489" s="8">
        <v>6.5499999999999947E-2</v>
      </c>
      <c r="AT489" s="8">
        <v>1.9551000000000003</v>
      </c>
      <c r="AU489" s="15">
        <v>40</v>
      </c>
      <c r="AV489" s="15">
        <v>3</v>
      </c>
      <c r="AW489" s="15">
        <v>22</v>
      </c>
      <c r="AX489" s="15">
        <v>5</v>
      </c>
      <c r="AY489" s="15">
        <v>6.310000000000017E-2</v>
      </c>
      <c r="AZ489" s="15">
        <v>0.42739999999999995</v>
      </c>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26"/>
        <v>40</v>
      </c>
      <c r="BP489" s="10">
        <f t="shared" si="227"/>
        <v>40</v>
      </c>
      <c r="BQ489" s="10">
        <f t="shared" si="228"/>
        <v>3</v>
      </c>
      <c r="BR489" s="10">
        <f t="shared" si="229"/>
        <v>40</v>
      </c>
      <c r="BS489" s="10">
        <f t="shared" si="230"/>
        <v>40</v>
      </c>
      <c r="BT489" s="10" t="str">
        <f t="shared" si="231"/>
        <v/>
      </c>
      <c r="BU489" s="10" t="str">
        <f t="shared" si="232"/>
        <v/>
      </c>
      <c r="BV489" s="10"/>
      <c r="BW489" s="10">
        <v>3</v>
      </c>
      <c r="BX489" s="10"/>
      <c r="BY489" s="10" t="str">
        <f t="shared" si="220"/>
        <v/>
      </c>
      <c r="BZ489" s="10" t="str">
        <f t="shared" si="225"/>
        <v/>
      </c>
      <c r="CA489" s="10">
        <f t="shared" si="221"/>
        <v>40</v>
      </c>
      <c r="CB489" s="10">
        <f t="shared" si="222"/>
        <v>3</v>
      </c>
      <c r="CC489" s="10">
        <f t="shared" si="223"/>
        <v>40</v>
      </c>
      <c r="CD489" s="10" t="str">
        <f t="shared" si="224"/>
        <v/>
      </c>
    </row>
    <row r="490" spans="2:82" x14ac:dyDescent="0.15">
      <c r="B490" s="19">
        <v>42634</v>
      </c>
      <c r="C490" s="3">
        <v>30</v>
      </c>
      <c r="D490" s="3" t="s">
        <v>331</v>
      </c>
      <c r="E490" s="4">
        <v>42635.041666666664</v>
      </c>
      <c r="F490" s="3" t="s">
        <v>288</v>
      </c>
      <c r="G490" s="3" t="s">
        <v>342</v>
      </c>
      <c r="H490" s="3" t="s">
        <v>288</v>
      </c>
      <c r="I490" s="3" t="s">
        <v>343</v>
      </c>
      <c r="J490" s="6">
        <v>1.69</v>
      </c>
      <c r="K490" s="6">
        <v>3.65</v>
      </c>
      <c r="L490" s="6">
        <v>3.8</v>
      </c>
      <c r="M490" s="10">
        <v>3.12</v>
      </c>
      <c r="N490" s="10">
        <v>3.65</v>
      </c>
      <c r="O490" s="10">
        <v>1.87</v>
      </c>
      <c r="P490" s="15">
        <v>-1</v>
      </c>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v>1</v>
      </c>
      <c r="AP490" s="8">
        <v>3</v>
      </c>
      <c r="AQ490" s="8">
        <v>1</v>
      </c>
      <c r="AR490" s="8">
        <v>4</v>
      </c>
      <c r="AS490" s="8">
        <v>17.805499999999999</v>
      </c>
      <c r="AT490" s="8">
        <v>17.805499999999999</v>
      </c>
      <c r="AU490" s="15">
        <v>3</v>
      </c>
      <c r="AV490" s="15">
        <v>3</v>
      </c>
      <c r="AW490" s="15">
        <v>2</v>
      </c>
      <c r="AX490" s="15">
        <v>5</v>
      </c>
      <c r="AY490" s="15">
        <v>0.16539999999999985</v>
      </c>
      <c r="AZ490" s="15">
        <v>0.16539999999999985</v>
      </c>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26"/>
        <v>40</v>
      </c>
      <c r="BP490" s="10">
        <f t="shared" si="227"/>
        <v>40</v>
      </c>
      <c r="BQ490" s="10">
        <f t="shared" si="228"/>
        <v>3</v>
      </c>
      <c r="BR490" s="10">
        <f t="shared" si="229"/>
        <v>40</v>
      </c>
      <c r="BS490" s="10">
        <f t="shared" si="230"/>
        <v>40</v>
      </c>
      <c r="BT490" s="10" t="str">
        <f t="shared" si="231"/>
        <v/>
      </c>
      <c r="BU490" s="10" t="str">
        <f t="shared" si="232"/>
        <v/>
      </c>
      <c r="BV490" s="10"/>
      <c r="BW490" s="10">
        <v>3</v>
      </c>
      <c r="BX490" s="10"/>
      <c r="BY490" s="10">
        <f t="shared" si="220"/>
        <v>40</v>
      </c>
      <c r="BZ490" s="10">
        <f t="shared" si="225"/>
        <v>40</v>
      </c>
      <c r="CA490" s="10">
        <f t="shared" si="221"/>
        <v>40</v>
      </c>
      <c r="CB490" s="10">
        <f t="shared" si="222"/>
        <v>40</v>
      </c>
      <c r="CC490" s="10">
        <f t="shared" si="223"/>
        <v>40</v>
      </c>
      <c r="CD490" s="10" t="str">
        <f t="shared" si="224"/>
        <v/>
      </c>
    </row>
    <row r="491" spans="2:82" x14ac:dyDescent="0.15">
      <c r="B491" s="19">
        <v>42634</v>
      </c>
      <c r="C491" s="3">
        <v>31</v>
      </c>
      <c r="D491" s="3" t="s">
        <v>331</v>
      </c>
      <c r="E491" s="4">
        <v>42635.041666666664</v>
      </c>
      <c r="F491" s="3" t="s">
        <v>984</v>
      </c>
      <c r="G491" s="3" t="s">
        <v>308</v>
      </c>
      <c r="H491" s="3" t="s">
        <v>984</v>
      </c>
      <c r="I491" s="3" t="s">
        <v>308</v>
      </c>
      <c r="J491" s="6">
        <v>1.22</v>
      </c>
      <c r="K491" s="6">
        <v>5.2</v>
      </c>
      <c r="L491" s="6">
        <v>8.5</v>
      </c>
      <c r="M491" s="10">
        <v>1.77</v>
      </c>
      <c r="N491" s="10">
        <v>3.9</v>
      </c>
      <c r="O491" s="10">
        <v>3.26</v>
      </c>
      <c r="P491" s="15">
        <v>-1</v>
      </c>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v>27</v>
      </c>
      <c r="AP491" s="8">
        <v>3</v>
      </c>
      <c r="AQ491" s="8">
        <v>1</v>
      </c>
      <c r="AR491" s="8">
        <v>6</v>
      </c>
      <c r="AS491" s="8">
        <v>0.28500000000000003</v>
      </c>
      <c r="AT491" s="8">
        <v>7.3480999999999996</v>
      </c>
      <c r="AU491" s="15">
        <v>10</v>
      </c>
      <c r="AV491" s="15">
        <v>3</v>
      </c>
      <c r="AW491" s="15">
        <v>4</v>
      </c>
      <c r="AX491" s="15">
        <v>5</v>
      </c>
      <c r="AY491" s="15">
        <v>7.9545999999999992</v>
      </c>
      <c r="AZ491" s="15">
        <v>18.914700000000003</v>
      </c>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26"/>
        <v>40</v>
      </c>
      <c r="BP491" s="10">
        <f t="shared" si="227"/>
        <v>40</v>
      </c>
      <c r="BQ491" s="10">
        <f t="shared" si="228"/>
        <v>3</v>
      </c>
      <c r="BR491" s="10">
        <f t="shared" si="229"/>
        <v>40</v>
      </c>
      <c r="BS491" s="10">
        <f t="shared" si="230"/>
        <v>40</v>
      </c>
      <c r="BT491" s="10" t="str">
        <f t="shared" si="231"/>
        <v/>
      </c>
      <c r="BU491" s="10" t="str">
        <f t="shared" si="232"/>
        <v/>
      </c>
      <c r="BV491" s="10"/>
      <c r="BW491" s="10">
        <v>3</v>
      </c>
      <c r="BX491" s="10"/>
      <c r="BY491" s="10">
        <f t="shared" si="220"/>
        <v>3</v>
      </c>
      <c r="BZ491" s="10">
        <f t="shared" si="225"/>
        <v>3</v>
      </c>
      <c r="CA491" s="10">
        <f t="shared" si="221"/>
        <v>3</v>
      </c>
      <c r="CB491" s="10">
        <f t="shared" si="222"/>
        <v>3</v>
      </c>
      <c r="CC491" s="10">
        <f t="shared" si="223"/>
        <v>3</v>
      </c>
      <c r="CD491" s="10" t="str">
        <f t="shared" si="224"/>
        <v/>
      </c>
    </row>
    <row r="492" spans="2:82" x14ac:dyDescent="0.15">
      <c r="B492" s="19">
        <v>42634</v>
      </c>
      <c r="C492" s="3">
        <v>32</v>
      </c>
      <c r="D492" s="3" t="s">
        <v>331</v>
      </c>
      <c r="E492" s="4">
        <v>42635.041666666664</v>
      </c>
      <c r="F492" s="3" t="s">
        <v>286</v>
      </c>
      <c r="G492" s="3" t="s">
        <v>1103</v>
      </c>
      <c r="H492" s="3" t="s">
        <v>287</v>
      </c>
      <c r="I492" s="3" t="s">
        <v>1103</v>
      </c>
      <c r="J492" s="6">
        <v>2.2999999999999998</v>
      </c>
      <c r="K492" s="6">
        <v>3.25</v>
      </c>
      <c r="L492" s="6">
        <v>2.59</v>
      </c>
      <c r="M492" s="10">
        <v>1.35</v>
      </c>
      <c r="N492" s="10">
        <v>4.7</v>
      </c>
      <c r="O492" s="10">
        <v>5.7</v>
      </c>
      <c r="P492" s="15">
        <v>1</v>
      </c>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v>10</v>
      </c>
      <c r="AP492" s="8">
        <v>2</v>
      </c>
      <c r="AQ492" s="8">
        <v>1</v>
      </c>
      <c r="AR492" s="8">
        <v>5</v>
      </c>
      <c r="AS492" s="8">
        <v>13.481000000000002</v>
      </c>
      <c r="AT492" s="8">
        <v>20.105901000000003</v>
      </c>
      <c r="AU492" s="15">
        <v>3</v>
      </c>
      <c r="AV492" s="15">
        <v>3</v>
      </c>
      <c r="AW492" s="15">
        <v>1</v>
      </c>
      <c r="AX492" s="15">
        <v>6</v>
      </c>
      <c r="AY492" s="15">
        <v>14.501400000000004</v>
      </c>
      <c r="AZ492" s="15">
        <v>21.886700000000005</v>
      </c>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26"/>
        <v>43</v>
      </c>
      <c r="BP492" s="10">
        <f t="shared" si="227"/>
        <v>43</v>
      </c>
      <c r="BQ492" s="10">
        <f t="shared" si="228"/>
        <v>43</v>
      </c>
      <c r="BR492" s="10">
        <f t="shared" si="229"/>
        <v>0</v>
      </c>
      <c r="BS492" s="10">
        <f t="shared" si="230"/>
        <v>43</v>
      </c>
      <c r="BT492" s="10" t="str">
        <f t="shared" si="231"/>
        <v/>
      </c>
      <c r="BU492" s="10" t="str">
        <f t="shared" si="232"/>
        <v/>
      </c>
      <c r="BV492" s="10"/>
      <c r="BW492" s="10">
        <v>43</v>
      </c>
      <c r="BX492" s="10"/>
      <c r="BY492" s="10" t="str">
        <f t="shared" si="220"/>
        <v/>
      </c>
      <c r="BZ492" s="10" t="str">
        <f t="shared" si="225"/>
        <v/>
      </c>
      <c r="CA492" s="10">
        <f t="shared" si="221"/>
        <v>43</v>
      </c>
      <c r="CB492" s="10">
        <f t="shared" si="222"/>
        <v>43</v>
      </c>
      <c r="CC492" s="10" t="str">
        <f t="shared" si="223"/>
        <v/>
      </c>
      <c r="CD492" s="10" t="str">
        <f t="shared" si="224"/>
        <v/>
      </c>
    </row>
    <row r="493" spans="2:82" x14ac:dyDescent="0.15">
      <c r="B493" s="19">
        <v>42634</v>
      </c>
      <c r="C493" s="3">
        <v>33</v>
      </c>
      <c r="D493" s="3" t="s">
        <v>1157</v>
      </c>
      <c r="E493" s="4">
        <v>42635.0625</v>
      </c>
      <c r="F493" s="3" t="s">
        <v>284</v>
      </c>
      <c r="G493" s="3" t="s">
        <v>1158</v>
      </c>
      <c r="H493" s="3" t="s">
        <v>284</v>
      </c>
      <c r="I493" s="3" t="s">
        <v>1159</v>
      </c>
      <c r="J493" s="6">
        <v>1.1299999999999999</v>
      </c>
      <c r="K493" s="6">
        <v>6.2</v>
      </c>
      <c r="L493" s="6">
        <v>12</v>
      </c>
      <c r="M493" s="10">
        <v>1.55</v>
      </c>
      <c r="N493" s="10">
        <v>4.1500000000000004</v>
      </c>
      <c r="O493" s="10">
        <v>4.1500000000000004</v>
      </c>
      <c r="P493" s="15">
        <v>-1</v>
      </c>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v>11</v>
      </c>
      <c r="AP493" s="8">
        <v>3</v>
      </c>
      <c r="AQ493" s="8">
        <v>8</v>
      </c>
      <c r="AR493" s="8">
        <v>5</v>
      </c>
      <c r="AS493" s="8">
        <v>21.245000000000008</v>
      </c>
      <c r="AT493" s="8">
        <v>34.683600000000006</v>
      </c>
      <c r="AU493" s="15">
        <v>5</v>
      </c>
      <c r="AV493" s="15">
        <v>3</v>
      </c>
      <c r="AW493" s="15">
        <v>2</v>
      </c>
      <c r="AX493" s="15">
        <v>5</v>
      </c>
      <c r="AY493" s="15">
        <v>49.894299999999994</v>
      </c>
      <c r="AZ493" s="15">
        <v>54.408900000000003</v>
      </c>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26"/>
        <v>40</v>
      </c>
      <c r="BP493" s="10">
        <f t="shared" si="227"/>
        <v>40</v>
      </c>
      <c r="BQ493" s="10">
        <f t="shared" si="228"/>
        <v>3</v>
      </c>
      <c r="BR493" s="10">
        <f t="shared" si="229"/>
        <v>40</v>
      </c>
      <c r="BS493" s="10">
        <f t="shared" si="230"/>
        <v>40</v>
      </c>
      <c r="BT493" s="10" t="str">
        <f t="shared" si="231"/>
        <v/>
      </c>
      <c r="BU493" s="10" t="str">
        <f t="shared" si="232"/>
        <v/>
      </c>
      <c r="BV493" s="10"/>
      <c r="BW493" s="10">
        <v>3</v>
      </c>
      <c r="BX493" s="10"/>
      <c r="BY493" s="10">
        <f t="shared" si="220"/>
        <v>3</v>
      </c>
      <c r="BZ493" s="10">
        <f t="shared" si="225"/>
        <v>3</v>
      </c>
      <c r="CA493" s="10">
        <f t="shared" si="221"/>
        <v>3</v>
      </c>
      <c r="CB493" s="10">
        <f t="shared" si="222"/>
        <v>3</v>
      </c>
      <c r="CC493" s="10">
        <f t="shared" si="223"/>
        <v>3</v>
      </c>
      <c r="CD493" s="10">
        <f t="shared" si="224"/>
        <v>3</v>
      </c>
    </row>
    <row r="494" spans="2:82" x14ac:dyDescent="0.15">
      <c r="B494" s="19">
        <v>42634</v>
      </c>
      <c r="C494" s="3">
        <v>34</v>
      </c>
      <c r="D494" s="3" t="s">
        <v>246</v>
      </c>
      <c r="E494" s="4">
        <v>42635.083333333336</v>
      </c>
      <c r="F494" s="3" t="s">
        <v>762</v>
      </c>
      <c r="G494" s="3" t="s">
        <v>664</v>
      </c>
      <c r="H494" s="3" t="s">
        <v>762</v>
      </c>
      <c r="I494" s="3" t="s">
        <v>664</v>
      </c>
      <c r="J494" s="6">
        <v>1.34</v>
      </c>
      <c r="K494" s="6">
        <v>4.3499999999999996</v>
      </c>
      <c r="L494" s="6">
        <v>6.55</v>
      </c>
      <c r="M494" s="10">
        <v>2.17</v>
      </c>
      <c r="N494" s="10">
        <v>3.5</v>
      </c>
      <c r="O494" s="10">
        <v>2.62</v>
      </c>
      <c r="P494" s="15">
        <v>-1</v>
      </c>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v>12</v>
      </c>
      <c r="AP494" s="8">
        <v>3</v>
      </c>
      <c r="AQ494" s="8">
        <v>2</v>
      </c>
      <c r="AR494" s="8">
        <v>5</v>
      </c>
      <c r="AS494" s="8">
        <v>5.6700000000000014E-2</v>
      </c>
      <c r="AT494" s="8">
        <v>2.8050999999999982</v>
      </c>
      <c r="AU494" s="15">
        <v>5</v>
      </c>
      <c r="AV494" s="15">
        <v>3</v>
      </c>
      <c r="AW494" s="15">
        <v>1</v>
      </c>
      <c r="AX494" s="15">
        <v>5</v>
      </c>
      <c r="AY494" s="15">
        <v>1.1159999999999985</v>
      </c>
      <c r="AZ494" s="15">
        <v>104.27050000000001</v>
      </c>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26"/>
        <v>40</v>
      </c>
      <c r="BP494" s="10">
        <f t="shared" si="227"/>
        <v>40</v>
      </c>
      <c r="BQ494" s="10">
        <f t="shared" si="228"/>
        <v>3</v>
      </c>
      <c r="BR494" s="10">
        <f t="shared" si="229"/>
        <v>40</v>
      </c>
      <c r="BS494" s="10">
        <f t="shared" si="230"/>
        <v>40</v>
      </c>
      <c r="BT494" s="10" t="str">
        <f t="shared" si="231"/>
        <v/>
      </c>
      <c r="BU494" s="10" t="str">
        <f t="shared" si="232"/>
        <v/>
      </c>
      <c r="BV494" s="10"/>
      <c r="BW494" s="10">
        <v>3</v>
      </c>
      <c r="BX494" s="10"/>
      <c r="BY494" s="10">
        <f t="shared" si="220"/>
        <v>3</v>
      </c>
      <c r="BZ494" s="10">
        <f t="shared" si="225"/>
        <v>3</v>
      </c>
      <c r="CA494" s="10">
        <f t="shared" si="221"/>
        <v>3</v>
      </c>
      <c r="CB494" s="10">
        <f t="shared" si="222"/>
        <v>3</v>
      </c>
      <c r="CC494" s="10">
        <f t="shared" si="223"/>
        <v>3</v>
      </c>
      <c r="CD494" s="10">
        <f t="shared" si="224"/>
        <v>3</v>
      </c>
    </row>
    <row r="495" spans="2:82" x14ac:dyDescent="0.15">
      <c r="B495" s="19">
        <v>42634</v>
      </c>
      <c r="C495" s="3">
        <v>36</v>
      </c>
      <c r="D495" s="3" t="s">
        <v>246</v>
      </c>
      <c r="E495" s="4">
        <v>42635.083333333336</v>
      </c>
      <c r="F495" s="3" t="s">
        <v>833</v>
      </c>
      <c r="G495" s="3" t="s">
        <v>919</v>
      </c>
      <c r="H495" s="3" t="s">
        <v>833</v>
      </c>
      <c r="I495" s="3" t="s">
        <v>919</v>
      </c>
      <c r="J495" s="6">
        <v>1.95</v>
      </c>
      <c r="K495" s="6">
        <v>3.25</v>
      </c>
      <c r="L495" s="6">
        <v>3.25</v>
      </c>
      <c r="M495" s="10">
        <v>3.9</v>
      </c>
      <c r="N495" s="10">
        <v>3.85</v>
      </c>
      <c r="O495" s="10">
        <v>1.63</v>
      </c>
      <c r="P495" s="15">
        <v>-1</v>
      </c>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v>36</v>
      </c>
      <c r="AP495" s="8">
        <v>3</v>
      </c>
      <c r="AQ495" s="8">
        <v>1</v>
      </c>
      <c r="AR495" s="8">
        <v>6</v>
      </c>
      <c r="AS495" s="8">
        <v>1.2999999999999999E-2</v>
      </c>
      <c r="AT495" s="8">
        <v>21.665500000000005</v>
      </c>
      <c r="AU495" s="15">
        <v>41</v>
      </c>
      <c r="AV495" s="15">
        <v>3</v>
      </c>
      <c r="AW495" s="15">
        <v>7</v>
      </c>
      <c r="AX495" s="15">
        <v>5</v>
      </c>
      <c r="AY495" s="15">
        <v>4.9999999999999645E-3</v>
      </c>
      <c r="AZ495" s="15">
        <v>0.30269999999999969</v>
      </c>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26"/>
        <v>40</v>
      </c>
      <c r="BP495" s="10">
        <f t="shared" si="227"/>
        <v>40</v>
      </c>
      <c r="BQ495" s="10">
        <f t="shared" si="228"/>
        <v>3</v>
      </c>
      <c r="BR495" s="10">
        <f t="shared" si="229"/>
        <v>40</v>
      </c>
      <c r="BS495" s="10">
        <f t="shared" si="230"/>
        <v>40</v>
      </c>
      <c r="BT495" s="10" t="str">
        <f t="shared" si="231"/>
        <v/>
      </c>
      <c r="BU495" s="10" t="str">
        <f t="shared" si="232"/>
        <v/>
      </c>
      <c r="BV495" s="10"/>
      <c r="BW495" s="10">
        <v>3</v>
      </c>
      <c r="BX495" s="10"/>
      <c r="BY495" s="10" t="str">
        <f t="shared" si="220"/>
        <v/>
      </c>
      <c r="BZ495" s="10" t="str">
        <f t="shared" si="225"/>
        <v/>
      </c>
      <c r="CA495" s="10">
        <f t="shared" si="221"/>
        <v>40</v>
      </c>
      <c r="CB495" s="10">
        <f t="shared" si="222"/>
        <v>3</v>
      </c>
      <c r="CC495" s="10">
        <f t="shared" si="223"/>
        <v>40</v>
      </c>
      <c r="CD495" s="10" t="str">
        <f t="shared" si="224"/>
        <v/>
      </c>
    </row>
    <row r="496" spans="2:82" x14ac:dyDescent="0.15">
      <c r="B496" s="19">
        <v>42634</v>
      </c>
      <c r="C496" s="3">
        <v>37</v>
      </c>
      <c r="D496" s="3" t="s">
        <v>246</v>
      </c>
      <c r="E496" s="4">
        <v>42635.083333333336</v>
      </c>
      <c r="F496" s="3" t="s">
        <v>270</v>
      </c>
      <c r="G496" s="3" t="s">
        <v>714</v>
      </c>
      <c r="H496" s="3" t="s">
        <v>270</v>
      </c>
      <c r="I496" s="3" t="s">
        <v>715</v>
      </c>
      <c r="J496" s="6">
        <v>2.08</v>
      </c>
      <c r="K496" s="6">
        <v>3.4</v>
      </c>
      <c r="L496" s="6">
        <v>2.82</v>
      </c>
      <c r="M496" s="10">
        <v>4.12</v>
      </c>
      <c r="N496" s="10">
        <v>4.1500000000000004</v>
      </c>
      <c r="O496" s="10">
        <v>1.55</v>
      </c>
      <c r="P496" s="15">
        <v>-1</v>
      </c>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v>1</v>
      </c>
      <c r="AP496" s="8">
        <v>3</v>
      </c>
      <c r="AQ496" s="8">
        <v>1</v>
      </c>
      <c r="AR496" s="8">
        <v>4</v>
      </c>
      <c r="AS496" s="8">
        <v>0.97150000000000047</v>
      </c>
      <c r="AT496" s="8">
        <v>0.97150000000000047</v>
      </c>
      <c r="AU496" s="15">
        <v>1</v>
      </c>
      <c r="AV496" s="15">
        <v>3</v>
      </c>
      <c r="AW496" s="15">
        <v>1</v>
      </c>
      <c r="AX496" s="15">
        <v>4</v>
      </c>
      <c r="AY496" s="15">
        <v>1.9172</v>
      </c>
      <c r="AZ496" s="15">
        <v>1.9172</v>
      </c>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26"/>
        <v>40</v>
      </c>
      <c r="BP496" s="10">
        <f t="shared" si="227"/>
        <v>40</v>
      </c>
      <c r="BQ496" s="10">
        <f t="shared" si="228"/>
        <v>3</v>
      </c>
      <c r="BR496" s="10">
        <f t="shared" si="229"/>
        <v>40</v>
      </c>
      <c r="BS496" s="10">
        <f t="shared" si="230"/>
        <v>40</v>
      </c>
      <c r="BT496" s="10" t="str">
        <f t="shared" si="231"/>
        <v/>
      </c>
      <c r="BU496" s="10" t="str">
        <f t="shared" si="232"/>
        <v/>
      </c>
      <c r="BV496" s="10"/>
      <c r="BW496" s="10">
        <v>40</v>
      </c>
      <c r="BX496" s="10"/>
      <c r="BY496" s="10">
        <f t="shared" si="220"/>
        <v>3</v>
      </c>
      <c r="BZ496" s="10">
        <f t="shared" si="225"/>
        <v>3</v>
      </c>
      <c r="CA496" s="10" t="str">
        <f t="shared" si="221"/>
        <v/>
      </c>
      <c r="CB496" s="10" t="str">
        <f t="shared" si="222"/>
        <v/>
      </c>
      <c r="CC496" s="10">
        <f t="shared" si="223"/>
        <v>3</v>
      </c>
      <c r="CD496" s="10">
        <f t="shared" si="224"/>
        <v>3</v>
      </c>
    </row>
    <row r="497" spans="2:82" x14ac:dyDescent="0.15">
      <c r="B497" s="19">
        <v>42634</v>
      </c>
      <c r="C497" s="3">
        <v>38</v>
      </c>
      <c r="D497" s="3" t="s">
        <v>246</v>
      </c>
      <c r="E497" s="4">
        <v>42635.083333333336</v>
      </c>
      <c r="F497" s="3" t="s">
        <v>663</v>
      </c>
      <c r="G497" s="3" t="s">
        <v>812</v>
      </c>
      <c r="H497" s="3" t="s">
        <v>665</v>
      </c>
      <c r="I497" s="3" t="s">
        <v>813</v>
      </c>
      <c r="J497" s="6">
        <v>2.68</v>
      </c>
      <c r="K497" s="6">
        <v>3.45</v>
      </c>
      <c r="L497" s="6">
        <v>2.15</v>
      </c>
      <c r="M497" s="10">
        <v>1.51</v>
      </c>
      <c r="N497" s="10">
        <v>4.2</v>
      </c>
      <c r="O497" s="10">
        <v>4.4000000000000004</v>
      </c>
      <c r="P497" s="15">
        <v>1</v>
      </c>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v>36</v>
      </c>
      <c r="AP497" s="8">
        <v>3</v>
      </c>
      <c r="AQ497" s="8">
        <v>1</v>
      </c>
      <c r="AR497" s="8">
        <v>6</v>
      </c>
      <c r="AS497" s="8">
        <v>0.12789999999999974</v>
      </c>
      <c r="AT497" s="8">
        <v>1.1819000000000002</v>
      </c>
      <c r="AU497" s="15">
        <v>42</v>
      </c>
      <c r="AV497" s="15">
        <v>3</v>
      </c>
      <c r="AW497" s="15">
        <v>1</v>
      </c>
      <c r="AX497" s="15">
        <v>6</v>
      </c>
      <c r="AY497" s="15">
        <v>0.1581000000000003</v>
      </c>
      <c r="AZ497" s="15">
        <v>15.290400000000002</v>
      </c>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26"/>
        <v>43</v>
      </c>
      <c r="BP497" s="10">
        <f t="shared" si="227"/>
        <v>43</v>
      </c>
      <c r="BQ497" s="10">
        <f t="shared" si="228"/>
        <v>43</v>
      </c>
      <c r="BR497" s="10">
        <f t="shared" si="229"/>
        <v>0</v>
      </c>
      <c r="BS497" s="10">
        <f t="shared" si="230"/>
        <v>43</v>
      </c>
      <c r="BT497" s="10" t="str">
        <f t="shared" si="231"/>
        <v/>
      </c>
      <c r="BU497" s="10" t="str">
        <f t="shared" si="232"/>
        <v/>
      </c>
      <c r="BV497" s="10"/>
      <c r="BW497" s="10">
        <v>0</v>
      </c>
      <c r="BX497" s="10"/>
      <c r="BY497" s="10" t="str">
        <f t="shared" si="220"/>
        <v/>
      </c>
      <c r="BZ497" s="10" t="str">
        <f t="shared" si="225"/>
        <v/>
      </c>
      <c r="CA497" s="10">
        <f t="shared" si="221"/>
        <v>43</v>
      </c>
      <c r="CB497" s="10" t="str">
        <f t="shared" si="222"/>
        <v/>
      </c>
      <c r="CC497" s="10">
        <f t="shared" si="223"/>
        <v>0</v>
      </c>
      <c r="CD497" s="10">
        <f t="shared" si="224"/>
        <v>0</v>
      </c>
    </row>
    <row r="498" spans="2:82" x14ac:dyDescent="0.15">
      <c r="B498" s="19">
        <v>42634</v>
      </c>
      <c r="C498" s="3">
        <v>39</v>
      </c>
      <c r="D498" s="3" t="s">
        <v>161</v>
      </c>
      <c r="E498" s="4">
        <v>42635.083333333336</v>
      </c>
      <c r="F498" s="3" t="s">
        <v>827</v>
      </c>
      <c r="G498" s="3" t="s">
        <v>173</v>
      </c>
      <c r="H498" s="3" t="s">
        <v>828</v>
      </c>
      <c r="I498" s="3" t="s">
        <v>173</v>
      </c>
      <c r="J498" s="6">
        <v>1.48</v>
      </c>
      <c r="K498" s="6">
        <v>3.7</v>
      </c>
      <c r="L498" s="6">
        <v>5.45</v>
      </c>
      <c r="M498" s="10">
        <v>2.6</v>
      </c>
      <c r="N498" s="10">
        <v>3.4</v>
      </c>
      <c r="O498" s="10">
        <v>2.2200000000000002</v>
      </c>
      <c r="P498" s="15">
        <v>-1</v>
      </c>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v>6</v>
      </c>
      <c r="AP498" s="8">
        <v>3</v>
      </c>
      <c r="AQ498" s="8">
        <v>3</v>
      </c>
      <c r="AR498" s="8">
        <v>5</v>
      </c>
      <c r="AS498" s="8">
        <v>8.1399999999999945E-2</v>
      </c>
      <c r="AT498" s="8">
        <v>8.1399999999999945E-2</v>
      </c>
      <c r="AU498" s="15">
        <v>2</v>
      </c>
      <c r="AV498" s="15">
        <v>3</v>
      </c>
      <c r="AW498" s="15">
        <v>2</v>
      </c>
      <c r="AX498" s="15">
        <v>4</v>
      </c>
      <c r="AY498" s="15">
        <v>0.2618999999999998</v>
      </c>
      <c r="AZ498" s="15">
        <v>0.2618999999999998</v>
      </c>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26"/>
        <v>40</v>
      </c>
      <c r="BP498" s="10">
        <f t="shared" si="227"/>
        <v>40</v>
      </c>
      <c r="BQ498" s="10">
        <f t="shared" si="228"/>
        <v>3</v>
      </c>
      <c r="BR498" s="10">
        <f t="shared" si="229"/>
        <v>40</v>
      </c>
      <c r="BS498" s="10">
        <f t="shared" si="230"/>
        <v>40</v>
      </c>
      <c r="BT498" s="10" t="str">
        <f t="shared" si="231"/>
        <v/>
      </c>
      <c r="BU498" s="10" t="str">
        <f t="shared" si="232"/>
        <v/>
      </c>
      <c r="BV498" s="10"/>
      <c r="BW498" s="10">
        <v>3</v>
      </c>
      <c r="BX498" s="10"/>
      <c r="BY498" s="10">
        <f t="shared" si="220"/>
        <v>3</v>
      </c>
      <c r="BZ498" s="10">
        <f t="shared" si="225"/>
        <v>3</v>
      </c>
      <c r="CA498" s="10">
        <f t="shared" si="221"/>
        <v>3</v>
      </c>
      <c r="CB498" s="10">
        <f t="shared" si="222"/>
        <v>3</v>
      </c>
      <c r="CC498" s="10">
        <f t="shared" si="223"/>
        <v>3</v>
      </c>
      <c r="CD498" s="10" t="str">
        <f t="shared" si="224"/>
        <v/>
      </c>
    </row>
    <row r="499" spans="2:82" x14ac:dyDescent="0.15">
      <c r="B499" s="19">
        <v>42634</v>
      </c>
      <c r="C499" s="3">
        <v>40</v>
      </c>
      <c r="D499" s="3" t="s">
        <v>161</v>
      </c>
      <c r="E499" s="4">
        <v>42635.083333333336</v>
      </c>
      <c r="F499" s="3" t="s">
        <v>772</v>
      </c>
      <c r="G499" s="3" t="s">
        <v>172</v>
      </c>
      <c r="H499" s="3" t="s">
        <v>772</v>
      </c>
      <c r="I499" s="3" t="s">
        <v>172</v>
      </c>
      <c r="J499" s="6">
        <v>1.1000000000000001</v>
      </c>
      <c r="K499" s="6">
        <v>6.65</v>
      </c>
      <c r="L499" s="6">
        <v>14.5</v>
      </c>
      <c r="M499" s="10">
        <v>1.48</v>
      </c>
      <c r="N499" s="10">
        <v>4.25</v>
      </c>
      <c r="O499" s="10">
        <v>4.58</v>
      </c>
      <c r="P499" s="15">
        <v>-1</v>
      </c>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v>8</v>
      </c>
      <c r="AP499" s="8">
        <v>2</v>
      </c>
      <c r="AQ499" s="8">
        <v>1</v>
      </c>
      <c r="AR499" s="8">
        <v>5</v>
      </c>
      <c r="AS499" s="8">
        <v>65.206000000000003</v>
      </c>
      <c r="AT499" s="8">
        <v>207.86400000000006</v>
      </c>
      <c r="AU499" s="15">
        <v>3</v>
      </c>
      <c r="AV499" s="15">
        <v>2</v>
      </c>
      <c r="AW499" s="15">
        <v>1</v>
      </c>
      <c r="AX499" s="15">
        <v>4</v>
      </c>
      <c r="AY499" s="15">
        <v>115.9149</v>
      </c>
      <c r="AZ499" s="15">
        <v>188.55950000000001</v>
      </c>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26"/>
        <v>40</v>
      </c>
      <c r="BP499" s="10">
        <f t="shared" si="227"/>
        <v>40</v>
      </c>
      <c r="BQ499" s="10">
        <f t="shared" si="228"/>
        <v>3</v>
      </c>
      <c r="BR499" s="10">
        <f t="shared" si="229"/>
        <v>40</v>
      </c>
      <c r="BS499" s="10">
        <f t="shared" si="230"/>
        <v>40</v>
      </c>
      <c r="BT499" s="10" t="str">
        <f t="shared" si="231"/>
        <v/>
      </c>
      <c r="BU499" s="10" t="str">
        <f t="shared" si="232"/>
        <v/>
      </c>
      <c r="BV499" s="10"/>
      <c r="BW499" s="10">
        <v>3</v>
      </c>
      <c r="BX499" s="10"/>
      <c r="BY499" s="10" t="str">
        <f t="shared" si="220"/>
        <v/>
      </c>
      <c r="BZ499" s="10" t="str">
        <f t="shared" si="225"/>
        <v/>
      </c>
      <c r="CA499" s="10">
        <f t="shared" si="221"/>
        <v>3</v>
      </c>
      <c r="CB499" s="10">
        <f t="shared" si="222"/>
        <v>3</v>
      </c>
      <c r="CC499" s="10">
        <f t="shared" si="223"/>
        <v>3</v>
      </c>
      <c r="CD499" s="10" t="str">
        <f t="shared" si="224"/>
        <v/>
      </c>
    </row>
    <row r="500" spans="2:82" x14ac:dyDescent="0.15">
      <c r="B500" s="19">
        <v>42634</v>
      </c>
      <c r="C500" s="3">
        <v>41</v>
      </c>
      <c r="D500" s="3" t="s">
        <v>1130</v>
      </c>
      <c r="E500" s="4">
        <v>42635.083333333336</v>
      </c>
      <c r="F500" s="3" t="s">
        <v>189</v>
      </c>
      <c r="G500" s="3" t="s">
        <v>235</v>
      </c>
      <c r="H500" s="3" t="s">
        <v>189</v>
      </c>
      <c r="I500" s="3" t="s">
        <v>235</v>
      </c>
      <c r="J500" s="6">
        <v>2.4</v>
      </c>
      <c r="K500" s="6">
        <v>3.3</v>
      </c>
      <c r="L500" s="6">
        <v>2.4500000000000002</v>
      </c>
      <c r="M500" s="10">
        <v>5.2</v>
      </c>
      <c r="N500" s="10">
        <v>4.4000000000000004</v>
      </c>
      <c r="O500" s="10">
        <v>1.41</v>
      </c>
      <c r="P500" s="15">
        <v>-1</v>
      </c>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v>37</v>
      </c>
      <c r="AP500" s="8">
        <v>3</v>
      </c>
      <c r="AQ500" s="8">
        <v>20</v>
      </c>
      <c r="AR500" s="8">
        <v>5</v>
      </c>
      <c r="AS500" s="8">
        <v>0.16540000000000049</v>
      </c>
      <c r="AT500" s="8">
        <v>0.16540000000000049</v>
      </c>
      <c r="AU500" s="15">
        <v>42</v>
      </c>
      <c r="AV500" s="15">
        <v>3</v>
      </c>
      <c r="AW500" s="15">
        <v>1</v>
      </c>
      <c r="AX500" s="15">
        <v>6</v>
      </c>
      <c r="AY500" s="15">
        <v>4.5399999999999718E-2</v>
      </c>
      <c r="AZ500" s="15">
        <v>3.8172000000000001</v>
      </c>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26"/>
        <v>40</v>
      </c>
      <c r="BP500" s="10">
        <f t="shared" si="227"/>
        <v>40</v>
      </c>
      <c r="BQ500" s="10">
        <f t="shared" si="228"/>
        <v>3</v>
      </c>
      <c r="BR500" s="10">
        <f t="shared" si="229"/>
        <v>40</v>
      </c>
      <c r="BS500" s="10">
        <f t="shared" si="230"/>
        <v>40</v>
      </c>
      <c r="BT500" s="10" t="str">
        <f t="shared" si="231"/>
        <v/>
      </c>
      <c r="BU500" s="10" t="str">
        <f t="shared" si="232"/>
        <v/>
      </c>
      <c r="BV500" s="10"/>
      <c r="BW500" s="10">
        <v>40</v>
      </c>
      <c r="BX500" s="10"/>
      <c r="BY500" s="10" t="str">
        <f t="shared" si="220"/>
        <v/>
      </c>
      <c r="BZ500" s="10" t="str">
        <f t="shared" si="225"/>
        <v/>
      </c>
      <c r="CA500" s="10">
        <f t="shared" si="221"/>
        <v>40</v>
      </c>
      <c r="CB500" s="10">
        <f t="shared" si="222"/>
        <v>40</v>
      </c>
      <c r="CC500" s="10">
        <f t="shared" si="223"/>
        <v>40</v>
      </c>
      <c r="CD500" s="10" t="str">
        <f t="shared" si="224"/>
        <v/>
      </c>
    </row>
    <row r="501" spans="2:82" x14ac:dyDescent="0.15">
      <c r="B501" s="19">
        <v>42634</v>
      </c>
      <c r="C501" s="3">
        <v>42</v>
      </c>
      <c r="D501" s="3" t="s">
        <v>1130</v>
      </c>
      <c r="E501" s="4">
        <v>42635.083333333336</v>
      </c>
      <c r="F501" s="3" t="s">
        <v>1092</v>
      </c>
      <c r="G501" s="3" t="s">
        <v>914</v>
      </c>
      <c r="H501" s="3" t="s">
        <v>1092</v>
      </c>
      <c r="I501" s="3" t="s">
        <v>914</v>
      </c>
      <c r="J501" s="6">
        <v>1.1399999999999999</v>
      </c>
      <c r="K501" s="6">
        <v>5.85</v>
      </c>
      <c r="L501" s="6">
        <v>12.5</v>
      </c>
      <c r="M501" s="10">
        <v>1.59</v>
      </c>
      <c r="N501" s="10">
        <v>4</v>
      </c>
      <c r="O501" s="10">
        <v>4</v>
      </c>
      <c r="P501" s="15">
        <v>-1</v>
      </c>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v>12</v>
      </c>
      <c r="AP501" s="8">
        <v>3</v>
      </c>
      <c r="AQ501" s="8">
        <v>4</v>
      </c>
      <c r="AR501" s="8">
        <v>5</v>
      </c>
      <c r="AS501" s="8">
        <v>12.211500000000001</v>
      </c>
      <c r="AT501" s="8">
        <v>69.567899999999995</v>
      </c>
      <c r="AU501" s="15">
        <v>7</v>
      </c>
      <c r="AV501" s="15">
        <v>3</v>
      </c>
      <c r="AW501" s="15">
        <v>5</v>
      </c>
      <c r="AX501" s="15">
        <v>5</v>
      </c>
      <c r="AY501" s="15">
        <v>9.4474999999999998</v>
      </c>
      <c r="AZ501" s="15">
        <v>9.4474999999999998</v>
      </c>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26"/>
        <v>40</v>
      </c>
      <c r="BP501" s="10">
        <f t="shared" si="227"/>
        <v>40</v>
      </c>
      <c r="BQ501" s="10">
        <f t="shared" si="228"/>
        <v>3</v>
      </c>
      <c r="BR501" s="10">
        <f t="shared" si="229"/>
        <v>40</v>
      </c>
      <c r="BS501" s="10">
        <f t="shared" si="230"/>
        <v>40</v>
      </c>
      <c r="BT501" s="10" t="str">
        <f t="shared" si="231"/>
        <v/>
      </c>
      <c r="BU501" s="10" t="str">
        <f t="shared" si="232"/>
        <v/>
      </c>
      <c r="BV501" s="10"/>
      <c r="BW501" s="10">
        <v>3</v>
      </c>
      <c r="BX501" s="10"/>
      <c r="BY501" s="10" t="str">
        <f t="shared" si="220"/>
        <v/>
      </c>
      <c r="BZ501" s="10" t="str">
        <f t="shared" si="225"/>
        <v/>
      </c>
      <c r="CA501" s="10">
        <f t="shared" si="221"/>
        <v>3</v>
      </c>
      <c r="CB501" s="10">
        <f t="shared" si="222"/>
        <v>40</v>
      </c>
      <c r="CC501" s="10">
        <f t="shared" si="223"/>
        <v>40</v>
      </c>
      <c r="CD501" s="10">
        <f t="shared" si="224"/>
        <v>40</v>
      </c>
    </row>
    <row r="502" spans="2:82" x14ac:dyDescent="0.15">
      <c r="B502" s="19">
        <v>42634</v>
      </c>
      <c r="C502" s="3">
        <v>43</v>
      </c>
      <c r="D502" s="3" t="s">
        <v>1156</v>
      </c>
      <c r="E502" s="4">
        <v>42635.083333333336</v>
      </c>
      <c r="F502" s="3" t="s">
        <v>300</v>
      </c>
      <c r="G502" s="3" t="s">
        <v>316</v>
      </c>
      <c r="H502" s="3" t="s">
        <v>300</v>
      </c>
      <c r="I502" s="3" t="s">
        <v>316</v>
      </c>
      <c r="J502" s="6">
        <v>5.05</v>
      </c>
      <c r="K502" s="6">
        <v>4</v>
      </c>
      <c r="L502" s="6">
        <v>1.47</v>
      </c>
      <c r="M502" s="10">
        <v>2.2400000000000002</v>
      </c>
      <c r="N502" s="10">
        <v>3.75</v>
      </c>
      <c r="O502" s="10">
        <v>2.4</v>
      </c>
      <c r="P502" s="15">
        <v>1</v>
      </c>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v>14</v>
      </c>
      <c r="AP502" s="8">
        <v>3</v>
      </c>
      <c r="AQ502" s="8">
        <v>7</v>
      </c>
      <c r="AR502" s="8">
        <v>5</v>
      </c>
      <c r="AS502" s="8">
        <v>1.6686000000000003</v>
      </c>
      <c r="AT502" s="8">
        <v>1.6686000000000003</v>
      </c>
      <c r="AU502" s="15">
        <v>5</v>
      </c>
      <c r="AV502" s="15">
        <v>3</v>
      </c>
      <c r="AW502" s="15">
        <v>5</v>
      </c>
      <c r="AX502" s="15">
        <v>4</v>
      </c>
      <c r="AY502" s="15">
        <v>0.49930000000000069</v>
      </c>
      <c r="AZ502" s="15">
        <v>0.49930000000000069</v>
      </c>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26"/>
        <v>43</v>
      </c>
      <c r="BP502" s="10">
        <f t="shared" si="227"/>
        <v>43</v>
      </c>
      <c r="BQ502" s="10">
        <f t="shared" si="228"/>
        <v>43</v>
      </c>
      <c r="BR502" s="10">
        <f t="shared" si="229"/>
        <v>0</v>
      </c>
      <c r="BS502" s="10">
        <f t="shared" si="230"/>
        <v>43</v>
      </c>
      <c r="BT502" s="10" t="str">
        <f t="shared" si="231"/>
        <v/>
      </c>
      <c r="BU502" s="10" t="str">
        <f t="shared" si="232"/>
        <v/>
      </c>
      <c r="BV502" s="10"/>
      <c r="BW502" s="10">
        <v>0</v>
      </c>
      <c r="BX502" s="10"/>
      <c r="BY502" s="10" t="str">
        <f t="shared" si="220"/>
        <v/>
      </c>
      <c r="BZ502" s="10" t="str">
        <f t="shared" si="225"/>
        <v/>
      </c>
      <c r="CA502" s="10">
        <f t="shared" si="221"/>
        <v>0</v>
      </c>
      <c r="CB502" s="10">
        <f t="shared" si="222"/>
        <v>0</v>
      </c>
      <c r="CC502" s="10">
        <f t="shared" si="223"/>
        <v>43</v>
      </c>
      <c r="CD502" s="10" t="str">
        <f t="shared" si="224"/>
        <v/>
      </c>
    </row>
    <row r="503" spans="2:82" x14ac:dyDescent="0.15">
      <c r="B503" s="19">
        <v>42634</v>
      </c>
      <c r="C503" s="3">
        <v>44</v>
      </c>
      <c r="D503" s="3" t="s">
        <v>1157</v>
      </c>
      <c r="E503" s="4">
        <v>42635.083333333336</v>
      </c>
      <c r="F503" s="3" t="s">
        <v>1114</v>
      </c>
      <c r="G503" s="3" t="s">
        <v>1160</v>
      </c>
      <c r="H503" s="3" t="s">
        <v>1114</v>
      </c>
      <c r="I503" s="3" t="s">
        <v>1160</v>
      </c>
      <c r="J503" s="6">
        <v>1.46</v>
      </c>
      <c r="K503" s="6">
        <v>3.92</v>
      </c>
      <c r="L503" s="6">
        <v>5.3</v>
      </c>
      <c r="M503" s="10">
        <v>2.52</v>
      </c>
      <c r="N503" s="10">
        <v>3.45</v>
      </c>
      <c r="O503" s="10">
        <v>2.2599999999999998</v>
      </c>
      <c r="P503" s="15">
        <v>-1</v>
      </c>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v>28</v>
      </c>
      <c r="AP503" s="8">
        <v>3</v>
      </c>
      <c r="AQ503" s="8">
        <v>15</v>
      </c>
      <c r="AR503" s="8">
        <v>5</v>
      </c>
      <c r="AS503" s="8">
        <v>0.15480000000000035</v>
      </c>
      <c r="AT503" s="8">
        <v>0.48479999999999979</v>
      </c>
      <c r="AU503" s="15">
        <v>10</v>
      </c>
      <c r="AV503" s="15">
        <v>3</v>
      </c>
      <c r="AW503" s="15">
        <v>4</v>
      </c>
      <c r="AX503" s="15">
        <v>5</v>
      </c>
      <c r="AY503" s="15">
        <v>5.9900000000000203E-2</v>
      </c>
      <c r="AZ503" s="15">
        <v>0.73189999999999977</v>
      </c>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26"/>
        <v>40</v>
      </c>
      <c r="BP503" s="10">
        <f t="shared" si="227"/>
        <v>40</v>
      </c>
      <c r="BQ503" s="10">
        <f t="shared" si="228"/>
        <v>3</v>
      </c>
      <c r="BR503" s="10">
        <f t="shared" si="229"/>
        <v>40</v>
      </c>
      <c r="BS503" s="10">
        <f t="shared" si="230"/>
        <v>40</v>
      </c>
      <c r="BT503" s="10" t="str">
        <f t="shared" si="231"/>
        <v/>
      </c>
      <c r="BU503" s="10" t="str">
        <f t="shared" si="232"/>
        <v/>
      </c>
      <c r="BV503" s="10"/>
      <c r="BW503" s="10">
        <v>3</v>
      </c>
      <c r="BX503" s="10"/>
      <c r="BY503" s="10" t="str">
        <f t="shared" si="220"/>
        <v/>
      </c>
      <c r="BZ503" s="10" t="str">
        <f t="shared" si="225"/>
        <v/>
      </c>
      <c r="CA503" s="10">
        <f t="shared" si="221"/>
        <v>3</v>
      </c>
      <c r="CB503" s="10">
        <f t="shared" si="222"/>
        <v>3</v>
      </c>
      <c r="CC503" s="10">
        <f t="shared" si="223"/>
        <v>40</v>
      </c>
      <c r="CD503" s="10">
        <f t="shared" si="224"/>
        <v>3</v>
      </c>
    </row>
    <row r="504" spans="2:82" x14ac:dyDescent="0.15">
      <c r="B504" s="19">
        <v>42634</v>
      </c>
      <c r="C504" s="3">
        <v>45</v>
      </c>
      <c r="D504" s="3" t="s">
        <v>1157</v>
      </c>
      <c r="E504" s="4">
        <v>42635.104166666664</v>
      </c>
      <c r="F504" s="3" t="s">
        <v>1161</v>
      </c>
      <c r="G504" s="3" t="s">
        <v>279</v>
      </c>
      <c r="H504" s="3" t="s">
        <v>1162</v>
      </c>
      <c r="I504" s="3" t="s">
        <v>279</v>
      </c>
      <c r="J504" s="6">
        <v>5</v>
      </c>
      <c r="K504" s="6">
        <v>3.95</v>
      </c>
      <c r="L504" s="6">
        <v>1.48</v>
      </c>
      <c r="M504" s="10">
        <v>2.2200000000000002</v>
      </c>
      <c r="N504" s="10">
        <v>3.5</v>
      </c>
      <c r="O504" s="10">
        <v>2.54</v>
      </c>
      <c r="P504" s="15">
        <v>1</v>
      </c>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v>29</v>
      </c>
      <c r="AP504" s="8">
        <v>3</v>
      </c>
      <c r="AQ504" s="8">
        <v>1</v>
      </c>
      <c r="AR504" s="8">
        <v>6</v>
      </c>
      <c r="AS504" s="8">
        <v>0.88120000000000032</v>
      </c>
      <c r="AT504" s="8">
        <v>27.2958</v>
      </c>
      <c r="AU504" s="15">
        <v>10</v>
      </c>
      <c r="AV504" s="15">
        <v>3</v>
      </c>
      <c r="AW504" s="15">
        <v>4</v>
      </c>
      <c r="AX504" s="15">
        <v>5</v>
      </c>
      <c r="AY504" s="15">
        <v>17.555400000000002</v>
      </c>
      <c r="AZ504" s="15">
        <v>17.555400000000002</v>
      </c>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26"/>
        <v>43</v>
      </c>
      <c r="BP504" s="10">
        <f t="shared" si="227"/>
        <v>43</v>
      </c>
      <c r="BQ504" s="10">
        <f t="shared" si="228"/>
        <v>43</v>
      </c>
      <c r="BR504" s="10">
        <f t="shared" si="229"/>
        <v>0</v>
      </c>
      <c r="BS504" s="10">
        <f t="shared" si="230"/>
        <v>43</v>
      </c>
      <c r="BT504" s="10" t="str">
        <f t="shared" si="231"/>
        <v/>
      </c>
      <c r="BU504" s="10" t="str">
        <f t="shared" si="232"/>
        <v/>
      </c>
      <c r="BV504" s="10"/>
      <c r="BW504" s="10">
        <v>0</v>
      </c>
      <c r="BX504" s="10"/>
      <c r="BY504" s="10" t="str">
        <f t="shared" si="220"/>
        <v/>
      </c>
      <c r="BZ504" s="10" t="str">
        <f t="shared" si="225"/>
        <v/>
      </c>
      <c r="CA504" s="10">
        <f t="shared" si="221"/>
        <v>0</v>
      </c>
      <c r="CB504" s="10">
        <f t="shared" si="222"/>
        <v>0</v>
      </c>
      <c r="CC504" s="10">
        <f t="shared" si="223"/>
        <v>0</v>
      </c>
      <c r="CD504" s="10" t="str">
        <f t="shared" si="224"/>
        <v/>
      </c>
    </row>
    <row r="505" spans="2:82" x14ac:dyDescent="0.15">
      <c r="B505" s="19">
        <v>42634</v>
      </c>
      <c r="C505" s="3">
        <v>46</v>
      </c>
      <c r="D505" s="3" t="s">
        <v>1157</v>
      </c>
      <c r="E505" s="4">
        <v>42635.104166666664</v>
      </c>
      <c r="F505" s="3" t="s">
        <v>1163</v>
      </c>
      <c r="G505" s="3" t="s">
        <v>1116</v>
      </c>
      <c r="H505" s="3" t="s">
        <v>1163</v>
      </c>
      <c r="I505" s="3" t="s">
        <v>1116</v>
      </c>
      <c r="J505" s="6">
        <v>3.4</v>
      </c>
      <c r="K505" s="6">
        <v>3.35</v>
      </c>
      <c r="L505" s="6">
        <v>1.87</v>
      </c>
      <c r="M505" s="10">
        <v>1.69</v>
      </c>
      <c r="N505" s="10">
        <v>3.7</v>
      </c>
      <c r="O505" s="10">
        <v>3.75</v>
      </c>
      <c r="P505" s="15">
        <v>1</v>
      </c>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v>37</v>
      </c>
      <c r="AP505" s="8">
        <v>3</v>
      </c>
      <c r="AQ505" s="8">
        <v>20</v>
      </c>
      <c r="AR505" s="8">
        <v>5</v>
      </c>
      <c r="AS505" s="8">
        <v>0.13499999999999984</v>
      </c>
      <c r="AT505" s="8">
        <v>0.13499999999999984</v>
      </c>
      <c r="AU505" s="15">
        <v>43</v>
      </c>
      <c r="AV505" s="15">
        <v>3</v>
      </c>
      <c r="AW505" s="15">
        <v>24</v>
      </c>
      <c r="AX505" s="15">
        <v>5</v>
      </c>
      <c r="AY505" s="15">
        <v>0.11109999999999989</v>
      </c>
      <c r="AZ505" s="15">
        <v>0.23449999999999979</v>
      </c>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26"/>
        <v>43</v>
      </c>
      <c r="BP505" s="10">
        <f t="shared" si="227"/>
        <v>43</v>
      </c>
      <c r="BQ505" s="10">
        <f t="shared" si="228"/>
        <v>43</v>
      </c>
      <c r="BR505" s="10">
        <f t="shared" si="229"/>
        <v>0</v>
      </c>
      <c r="BS505" s="10">
        <f t="shared" si="230"/>
        <v>43</v>
      </c>
      <c r="BT505" s="10" t="str">
        <f t="shared" si="231"/>
        <v/>
      </c>
      <c r="BU505" s="10" t="str">
        <f t="shared" si="232"/>
        <v/>
      </c>
      <c r="BV505" s="10"/>
      <c r="BW505" s="10">
        <v>0</v>
      </c>
      <c r="BX505" s="10"/>
      <c r="BY505" s="10" t="str">
        <f t="shared" si="220"/>
        <v/>
      </c>
      <c r="BZ505" s="10" t="str">
        <f t="shared" si="225"/>
        <v/>
      </c>
      <c r="CA505" s="10">
        <f t="shared" si="221"/>
        <v>43</v>
      </c>
      <c r="CB505" s="10">
        <f t="shared" si="222"/>
        <v>43</v>
      </c>
      <c r="CC505" s="10">
        <f t="shared" si="223"/>
        <v>43</v>
      </c>
      <c r="CD505" s="10">
        <f t="shared" si="224"/>
        <v>0</v>
      </c>
    </row>
    <row r="506" spans="2:82" x14ac:dyDescent="0.15">
      <c r="B506" s="19">
        <v>42634</v>
      </c>
      <c r="C506" s="3">
        <v>47</v>
      </c>
      <c r="D506" s="3" t="s">
        <v>1134</v>
      </c>
      <c r="E506" s="4">
        <v>42635.114583333336</v>
      </c>
      <c r="F506" s="3" t="s">
        <v>838</v>
      </c>
      <c r="G506" s="3" t="s">
        <v>1104</v>
      </c>
      <c r="H506" s="3" t="s">
        <v>840</v>
      </c>
      <c r="I506" s="3" t="s">
        <v>1104</v>
      </c>
      <c r="J506" s="6">
        <v>1.85</v>
      </c>
      <c r="K506" s="6">
        <v>3.25</v>
      </c>
      <c r="L506" s="6">
        <v>3.55</v>
      </c>
      <c r="M506" s="10">
        <v>3.65</v>
      </c>
      <c r="N506" s="10">
        <v>3.75</v>
      </c>
      <c r="O506" s="10">
        <v>1.7</v>
      </c>
      <c r="P506" s="15">
        <v>-1</v>
      </c>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v>68</v>
      </c>
      <c r="AP506" s="8">
        <v>2</v>
      </c>
      <c r="AQ506" s="8">
        <v>1</v>
      </c>
      <c r="AR506" s="8">
        <v>5</v>
      </c>
      <c r="AS506" s="8">
        <v>5.100000000000009E-3</v>
      </c>
      <c r="AT506" s="8">
        <v>2.5099999999999997E-2</v>
      </c>
      <c r="AU506" s="15">
        <v>3</v>
      </c>
      <c r="AV506" s="15">
        <v>3</v>
      </c>
      <c r="AW506" s="15">
        <v>0</v>
      </c>
      <c r="AX506" s="15">
        <v>5</v>
      </c>
      <c r="AY506" s="15">
        <v>2.0311999999999992</v>
      </c>
      <c r="AZ506" s="15">
        <v>0</v>
      </c>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26"/>
        <v>40</v>
      </c>
      <c r="BP506" s="10">
        <f t="shared" si="227"/>
        <v>40</v>
      </c>
      <c r="BQ506" s="10">
        <f t="shared" si="228"/>
        <v>3</v>
      </c>
      <c r="BR506" s="10">
        <f t="shared" si="229"/>
        <v>40</v>
      </c>
      <c r="BS506" s="10">
        <f t="shared" si="230"/>
        <v>40</v>
      </c>
      <c r="BT506" s="10" t="str">
        <f t="shared" si="231"/>
        <v/>
      </c>
      <c r="BU506" s="10" t="str">
        <f t="shared" si="232"/>
        <v/>
      </c>
      <c r="BV506" s="10"/>
      <c r="BW506" s="10">
        <v>40</v>
      </c>
      <c r="BX506" s="10"/>
      <c r="BY506" s="10" t="str">
        <f t="shared" si="220"/>
        <v/>
      </c>
      <c r="BZ506" s="10" t="str">
        <f t="shared" si="225"/>
        <v/>
      </c>
      <c r="CA506" s="10">
        <f t="shared" si="221"/>
        <v>40</v>
      </c>
      <c r="CB506" s="10">
        <f t="shared" si="222"/>
        <v>3</v>
      </c>
      <c r="CC506" s="10" t="str">
        <f t="shared" si="223"/>
        <v/>
      </c>
      <c r="CD506" s="10" t="str">
        <f t="shared" si="224"/>
        <v/>
      </c>
    </row>
    <row r="507" spans="2:82" x14ac:dyDescent="0.15">
      <c r="B507" s="19">
        <v>42634</v>
      </c>
      <c r="C507" s="3">
        <v>48</v>
      </c>
      <c r="D507" s="3" t="s">
        <v>1134</v>
      </c>
      <c r="E507" s="4">
        <v>42635.114583333336</v>
      </c>
      <c r="F507" s="3" t="s">
        <v>1106</v>
      </c>
      <c r="G507" s="3" t="s">
        <v>159</v>
      </c>
      <c r="H507" s="3" t="s">
        <v>1106</v>
      </c>
      <c r="I507" s="3" t="s">
        <v>160</v>
      </c>
      <c r="J507" s="6">
        <v>7</v>
      </c>
      <c r="K507" s="6">
        <v>4.75</v>
      </c>
      <c r="L507" s="6">
        <v>1.29</v>
      </c>
      <c r="M507" s="10">
        <v>2.85</v>
      </c>
      <c r="N507" s="10">
        <v>3.8</v>
      </c>
      <c r="O507" s="10">
        <v>1.94</v>
      </c>
      <c r="P507" s="15">
        <v>1</v>
      </c>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v>22</v>
      </c>
      <c r="AP507" s="8">
        <v>3</v>
      </c>
      <c r="AQ507" s="8">
        <v>6</v>
      </c>
      <c r="AR507" s="8">
        <v>5</v>
      </c>
      <c r="AS507" s="8">
        <v>6.9398</v>
      </c>
      <c r="AT507" s="8">
        <v>6.9398</v>
      </c>
      <c r="AU507" s="15">
        <v>9</v>
      </c>
      <c r="AV507" s="15">
        <v>3</v>
      </c>
      <c r="AW507" s="15">
        <v>4</v>
      </c>
      <c r="AX507" s="15">
        <v>5</v>
      </c>
      <c r="AY507" s="15">
        <v>3.3018999999999985</v>
      </c>
      <c r="AZ507" s="15">
        <v>3.3018999999999985</v>
      </c>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26"/>
        <v>43</v>
      </c>
      <c r="BP507" s="10">
        <f t="shared" si="227"/>
        <v>43</v>
      </c>
      <c r="BQ507" s="10">
        <f t="shared" si="228"/>
        <v>43</v>
      </c>
      <c r="BR507" s="10">
        <f t="shared" si="229"/>
        <v>0</v>
      </c>
      <c r="BS507" s="10">
        <f t="shared" si="230"/>
        <v>43</v>
      </c>
      <c r="BT507" s="10" t="str">
        <f t="shared" si="231"/>
        <v/>
      </c>
      <c r="BU507" s="10" t="str">
        <f t="shared" si="232"/>
        <v/>
      </c>
      <c r="BV507" s="10"/>
      <c r="BW507" s="10">
        <v>0</v>
      </c>
      <c r="BX507" s="10"/>
      <c r="BY507" s="10" t="str">
        <f t="shared" si="220"/>
        <v/>
      </c>
      <c r="BZ507" s="10" t="str">
        <f t="shared" si="225"/>
        <v/>
      </c>
      <c r="CA507" s="10">
        <f t="shared" si="221"/>
        <v>0</v>
      </c>
      <c r="CB507" s="10">
        <f t="shared" si="222"/>
        <v>0</v>
      </c>
      <c r="CC507" s="10">
        <f t="shared" si="223"/>
        <v>43</v>
      </c>
      <c r="CD507" s="10">
        <f t="shared" si="224"/>
        <v>43</v>
      </c>
    </row>
    <row r="508" spans="2:82" x14ac:dyDescent="0.15">
      <c r="B508" s="19">
        <v>42634</v>
      </c>
      <c r="C508" s="3">
        <v>49</v>
      </c>
      <c r="D508" s="3" t="s">
        <v>1134</v>
      </c>
      <c r="E508" s="4">
        <v>42635.114583333336</v>
      </c>
      <c r="F508" s="3" t="s">
        <v>4</v>
      </c>
      <c r="G508" s="3" t="s">
        <v>484</v>
      </c>
      <c r="H508" s="3" t="s">
        <v>4</v>
      </c>
      <c r="I508" s="3" t="s">
        <v>485</v>
      </c>
      <c r="J508" s="6">
        <v>1.1200000000000001</v>
      </c>
      <c r="K508" s="6">
        <v>6.4</v>
      </c>
      <c r="L508" s="6">
        <v>12.5</v>
      </c>
      <c r="M508" s="10">
        <v>1.54</v>
      </c>
      <c r="N508" s="10">
        <v>4.0999999999999996</v>
      </c>
      <c r="O508" s="10">
        <v>4.25</v>
      </c>
      <c r="P508" s="15">
        <v>-1</v>
      </c>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v>12</v>
      </c>
      <c r="AP508" s="8">
        <v>3</v>
      </c>
      <c r="AQ508" s="8">
        <v>1</v>
      </c>
      <c r="AR508" s="8">
        <v>6</v>
      </c>
      <c r="AS508" s="8">
        <v>0.30270000000000008</v>
      </c>
      <c r="AT508" s="8">
        <v>60.019700000000007</v>
      </c>
      <c r="AU508" s="15">
        <v>6</v>
      </c>
      <c r="AV508" s="15">
        <v>3</v>
      </c>
      <c r="AW508" s="15">
        <v>2</v>
      </c>
      <c r="AX508" s="15">
        <v>5</v>
      </c>
      <c r="AY508" s="15">
        <v>43.067200000000007</v>
      </c>
      <c r="AZ508" s="15">
        <v>62.635399999999997</v>
      </c>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26"/>
        <v>40</v>
      </c>
      <c r="BP508" s="10">
        <f t="shared" si="227"/>
        <v>40</v>
      </c>
      <c r="BQ508" s="10">
        <f t="shared" si="228"/>
        <v>3</v>
      </c>
      <c r="BR508" s="10">
        <f t="shared" si="229"/>
        <v>40</v>
      </c>
      <c r="BS508" s="10">
        <f t="shared" si="230"/>
        <v>40</v>
      </c>
      <c r="BT508" s="10" t="str">
        <f t="shared" si="231"/>
        <v/>
      </c>
      <c r="BU508" s="10" t="str">
        <f t="shared" si="232"/>
        <v/>
      </c>
      <c r="BV508" s="10"/>
      <c r="BW508" s="10">
        <v>3</v>
      </c>
      <c r="BX508" s="10"/>
      <c r="BY508" s="10">
        <f t="shared" si="220"/>
        <v>3</v>
      </c>
      <c r="BZ508" s="10">
        <f t="shared" si="225"/>
        <v>3</v>
      </c>
      <c r="CA508" s="10">
        <f t="shared" si="221"/>
        <v>3</v>
      </c>
      <c r="CB508" s="10">
        <f t="shared" si="222"/>
        <v>3</v>
      </c>
      <c r="CC508" s="10">
        <f t="shared" si="223"/>
        <v>3</v>
      </c>
      <c r="CD508" s="10" t="str">
        <f t="shared" si="224"/>
        <v/>
      </c>
    </row>
    <row r="509" spans="2:82" x14ac:dyDescent="0.15">
      <c r="B509" s="19">
        <v>42634</v>
      </c>
      <c r="C509" s="3">
        <v>50</v>
      </c>
      <c r="D509" s="3" t="s">
        <v>1134</v>
      </c>
      <c r="E509" s="4">
        <v>42635.114583333336</v>
      </c>
      <c r="F509" s="3" t="s">
        <v>729</v>
      </c>
      <c r="G509" s="3" t="s">
        <v>684</v>
      </c>
      <c r="H509" s="3" t="s">
        <v>731</v>
      </c>
      <c r="I509" s="3" t="s">
        <v>684</v>
      </c>
      <c r="J509" s="6">
        <v>2.75</v>
      </c>
      <c r="K509" s="6">
        <v>3.15</v>
      </c>
      <c r="L509" s="6">
        <v>2.23</v>
      </c>
      <c r="M509" s="10">
        <v>1.47</v>
      </c>
      <c r="N509" s="10">
        <v>4</v>
      </c>
      <c r="O509" s="10">
        <v>5.05</v>
      </c>
      <c r="P509" s="15">
        <v>1</v>
      </c>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v>10</v>
      </c>
      <c r="AP509" s="8">
        <v>3</v>
      </c>
      <c r="AQ509" s="8">
        <v>3</v>
      </c>
      <c r="AR509" s="8">
        <v>5</v>
      </c>
      <c r="AS509" s="8">
        <v>0.11290000000000015</v>
      </c>
      <c r="AT509" s="8">
        <v>0.37649999999999989</v>
      </c>
      <c r="AU509" s="15">
        <v>11</v>
      </c>
      <c r="AV509" s="15">
        <v>3</v>
      </c>
      <c r="AW509" s="15">
        <v>8</v>
      </c>
      <c r="AX509" s="15">
        <v>5</v>
      </c>
      <c r="AY509" s="15">
        <v>9.3000000000000083E-2</v>
      </c>
      <c r="AZ509" s="15">
        <v>1.0811000000000004</v>
      </c>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26"/>
        <v>43</v>
      </c>
      <c r="BP509" s="10">
        <f t="shared" si="227"/>
        <v>43</v>
      </c>
      <c r="BQ509" s="10">
        <f t="shared" si="228"/>
        <v>43</v>
      </c>
      <c r="BR509" s="10">
        <f t="shared" si="229"/>
        <v>0</v>
      </c>
      <c r="BS509" s="10">
        <f t="shared" si="230"/>
        <v>43</v>
      </c>
      <c r="BT509" s="10" t="str">
        <f t="shared" si="231"/>
        <v/>
      </c>
      <c r="BU509" s="10" t="str">
        <f t="shared" si="232"/>
        <v/>
      </c>
      <c r="BV509" s="10"/>
      <c r="BW509" s="10">
        <v>0</v>
      </c>
      <c r="BX509" s="10"/>
      <c r="BY509" s="10" t="str">
        <f t="shared" si="220"/>
        <v/>
      </c>
      <c r="BZ509" s="10" t="str">
        <f t="shared" si="225"/>
        <v/>
      </c>
      <c r="CA509" s="10">
        <f t="shared" si="221"/>
        <v>43</v>
      </c>
      <c r="CB509" s="10">
        <f t="shared" si="222"/>
        <v>43</v>
      </c>
      <c r="CC509" s="10">
        <f t="shared" si="223"/>
        <v>43</v>
      </c>
      <c r="CD509" s="10">
        <f t="shared" si="224"/>
        <v>0</v>
      </c>
    </row>
    <row r="510" spans="2:82" x14ac:dyDescent="0.15">
      <c r="B510" s="19">
        <v>42634</v>
      </c>
      <c r="C510" s="3">
        <v>51</v>
      </c>
      <c r="D510" s="3" t="s">
        <v>1134</v>
      </c>
      <c r="E510" s="4">
        <v>42635.114583333336</v>
      </c>
      <c r="F510" s="3" t="s">
        <v>737</v>
      </c>
      <c r="G510" s="3" t="s">
        <v>733</v>
      </c>
      <c r="H510" s="3" t="s">
        <v>737</v>
      </c>
      <c r="I510" s="3" t="s">
        <v>733</v>
      </c>
      <c r="J510" s="6">
        <v>2.12</v>
      </c>
      <c r="K510" s="6">
        <v>3.28</v>
      </c>
      <c r="L510" s="6">
        <v>2.85</v>
      </c>
      <c r="M510" s="10">
        <v>4.3499999999999996</v>
      </c>
      <c r="N510" s="10">
        <v>4.0999999999999996</v>
      </c>
      <c r="O510" s="10">
        <v>1.53</v>
      </c>
      <c r="P510" s="15">
        <v>-1</v>
      </c>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v>38</v>
      </c>
      <c r="AP510" s="8">
        <v>3</v>
      </c>
      <c r="AQ510" s="8">
        <v>21</v>
      </c>
      <c r="AR510" s="8">
        <v>5</v>
      </c>
      <c r="AS510" s="8">
        <v>2.6899999999999889E-2</v>
      </c>
      <c r="AT510" s="8">
        <v>2.6899999999999889E-2</v>
      </c>
      <c r="AU510" s="15">
        <v>43</v>
      </c>
      <c r="AV510" s="15">
        <v>3</v>
      </c>
      <c r="AW510" s="15">
        <v>24</v>
      </c>
      <c r="AX510" s="15">
        <v>5</v>
      </c>
      <c r="AY510" s="15">
        <v>2.2300000000000222E-2</v>
      </c>
      <c r="AZ510" s="15">
        <v>0.10429999999999973</v>
      </c>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26"/>
        <v>40</v>
      </c>
      <c r="BP510" s="10">
        <f t="shared" si="227"/>
        <v>40</v>
      </c>
      <c r="BQ510" s="10">
        <f t="shared" si="228"/>
        <v>3</v>
      </c>
      <c r="BR510" s="10">
        <f t="shared" si="229"/>
        <v>40</v>
      </c>
      <c r="BS510" s="10">
        <f t="shared" si="230"/>
        <v>40</v>
      </c>
      <c r="BT510" s="10" t="str">
        <f t="shared" si="231"/>
        <v/>
      </c>
      <c r="BU510" s="10" t="str">
        <f t="shared" si="232"/>
        <v/>
      </c>
      <c r="BV510" s="10"/>
      <c r="BW510" s="10">
        <v>3</v>
      </c>
      <c r="BX510" s="10"/>
      <c r="BY510" s="10" t="str">
        <f t="shared" si="220"/>
        <v/>
      </c>
      <c r="BZ510" s="10" t="str">
        <f t="shared" si="225"/>
        <v/>
      </c>
      <c r="CA510" s="10">
        <f t="shared" si="221"/>
        <v>40</v>
      </c>
      <c r="CB510" s="10">
        <f t="shared" si="222"/>
        <v>40</v>
      </c>
      <c r="CC510" s="10">
        <f t="shared" si="223"/>
        <v>40</v>
      </c>
      <c r="CD510" s="10">
        <f t="shared" si="224"/>
        <v>3</v>
      </c>
    </row>
    <row r="511" spans="2:82" x14ac:dyDescent="0.15">
      <c r="B511" s="19">
        <v>42634</v>
      </c>
      <c r="C511" s="3">
        <v>52</v>
      </c>
      <c r="D511" s="3" t="s">
        <v>1134</v>
      </c>
      <c r="E511" s="4">
        <v>42635.114583333336</v>
      </c>
      <c r="F511" s="3" t="s">
        <v>501</v>
      </c>
      <c r="G511" s="3" t="s">
        <v>801</v>
      </c>
      <c r="H511" s="3" t="s">
        <v>503</v>
      </c>
      <c r="I511" s="3" t="s">
        <v>802</v>
      </c>
      <c r="J511" s="6">
        <v>16</v>
      </c>
      <c r="K511" s="6">
        <v>6.75</v>
      </c>
      <c r="L511" s="6">
        <v>1.0900000000000001</v>
      </c>
      <c r="M511" s="10">
        <v>4.75</v>
      </c>
      <c r="N511" s="10">
        <v>4.4000000000000004</v>
      </c>
      <c r="O511" s="10">
        <v>1.45</v>
      </c>
      <c r="P511" s="15">
        <v>1</v>
      </c>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v>12</v>
      </c>
      <c r="AP511" s="8">
        <v>3</v>
      </c>
      <c r="AQ511" s="8">
        <v>2</v>
      </c>
      <c r="AR511" s="8">
        <v>5</v>
      </c>
      <c r="AS511" s="8">
        <v>28.936500000000002</v>
      </c>
      <c r="AT511" s="8">
        <v>82.801199999999994</v>
      </c>
      <c r="AU511" s="15">
        <v>8</v>
      </c>
      <c r="AV511" s="15">
        <v>3</v>
      </c>
      <c r="AW511" s="15">
        <v>1</v>
      </c>
      <c r="AX511" s="15">
        <v>6</v>
      </c>
      <c r="AY511" s="15">
        <v>3.8965999999999994</v>
      </c>
      <c r="AZ511" s="15">
        <v>172.32040000000001</v>
      </c>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26"/>
        <v>43</v>
      </c>
      <c r="BP511" s="10">
        <f t="shared" si="227"/>
        <v>43</v>
      </c>
      <c r="BQ511" s="10">
        <f t="shared" si="228"/>
        <v>43</v>
      </c>
      <c r="BR511" s="10">
        <f t="shared" si="229"/>
        <v>0</v>
      </c>
      <c r="BS511" s="10">
        <f t="shared" si="230"/>
        <v>43</v>
      </c>
      <c r="BT511" s="10" t="str">
        <f t="shared" si="231"/>
        <v/>
      </c>
      <c r="BU511" s="10" t="str">
        <f t="shared" si="232"/>
        <v/>
      </c>
      <c r="BV511" s="10"/>
      <c r="BW511" s="10">
        <v>0</v>
      </c>
      <c r="BX511" s="10"/>
      <c r="BY511" s="10" t="str">
        <f t="shared" si="220"/>
        <v/>
      </c>
      <c r="BZ511" s="10" t="str">
        <f t="shared" si="225"/>
        <v/>
      </c>
      <c r="CA511" s="10">
        <f t="shared" si="221"/>
        <v>0</v>
      </c>
      <c r="CB511" s="10">
        <f t="shared" si="222"/>
        <v>43</v>
      </c>
      <c r="CC511" s="10">
        <f t="shared" si="223"/>
        <v>43</v>
      </c>
      <c r="CD511" s="10" t="str">
        <f t="shared" si="224"/>
        <v/>
      </c>
    </row>
    <row r="512" spans="2:82" x14ac:dyDescent="0.15">
      <c r="B512" s="19">
        <v>42634</v>
      </c>
      <c r="C512" s="3">
        <v>53</v>
      </c>
      <c r="D512" s="3" t="s">
        <v>174</v>
      </c>
      <c r="E512" s="4">
        <v>42635.114583333336</v>
      </c>
      <c r="F512" s="3" t="s">
        <v>179</v>
      </c>
      <c r="G512" s="3" t="s">
        <v>184</v>
      </c>
      <c r="H512" s="3" t="s">
        <v>179</v>
      </c>
      <c r="I512" s="3" t="s">
        <v>185</v>
      </c>
      <c r="J512" s="6">
        <v>2.19</v>
      </c>
      <c r="K512" s="6">
        <v>2.9</v>
      </c>
      <c r="L512" s="6">
        <v>3.05</v>
      </c>
      <c r="M512" s="10">
        <v>5</v>
      </c>
      <c r="N512" s="10">
        <v>3.9</v>
      </c>
      <c r="O512" s="10">
        <v>1.49</v>
      </c>
      <c r="P512" s="15">
        <v>-1</v>
      </c>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v>11</v>
      </c>
      <c r="AP512" s="8">
        <v>3</v>
      </c>
      <c r="AQ512" s="8">
        <v>4</v>
      </c>
      <c r="AR512" s="8">
        <v>5</v>
      </c>
      <c r="AS512" s="8">
        <v>0.12950000000000006</v>
      </c>
      <c r="AT512" s="8">
        <v>0.29099999999999993</v>
      </c>
      <c r="AU512" s="15">
        <v>11</v>
      </c>
      <c r="AV512" s="15">
        <v>3</v>
      </c>
      <c r="AW512" s="15">
        <v>1</v>
      </c>
      <c r="AX512" s="15">
        <v>5</v>
      </c>
      <c r="AY512" s="15">
        <v>0.27700000000000041</v>
      </c>
      <c r="AZ512" s="15">
        <v>24.635299999999994</v>
      </c>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26"/>
        <v>40</v>
      </c>
      <c r="BP512" s="10">
        <f t="shared" si="227"/>
        <v>40</v>
      </c>
      <c r="BQ512" s="10">
        <f t="shared" si="228"/>
        <v>3</v>
      </c>
      <c r="BR512" s="10">
        <f t="shared" si="229"/>
        <v>40</v>
      </c>
      <c r="BS512" s="10">
        <f t="shared" si="230"/>
        <v>40</v>
      </c>
      <c r="BT512" s="10" t="str">
        <f t="shared" si="231"/>
        <v/>
      </c>
      <c r="BU512" s="10" t="str">
        <f t="shared" si="232"/>
        <v/>
      </c>
      <c r="BV512" s="10"/>
      <c r="BW512" s="10">
        <v>40</v>
      </c>
      <c r="BX512" s="10"/>
      <c r="BY512" s="10">
        <f t="shared" si="220"/>
        <v>3</v>
      </c>
      <c r="BZ512" s="10">
        <f t="shared" si="225"/>
        <v>3</v>
      </c>
      <c r="CA512" s="10" t="str">
        <f t="shared" si="221"/>
        <v/>
      </c>
      <c r="CB512" s="10">
        <f t="shared" si="222"/>
        <v>3</v>
      </c>
      <c r="CC512" s="10">
        <f t="shared" si="223"/>
        <v>3</v>
      </c>
      <c r="CD512" s="10">
        <f t="shared" si="224"/>
        <v>3</v>
      </c>
    </row>
    <row r="513" spans="2:82" x14ac:dyDescent="0.15">
      <c r="B513" s="19">
        <v>42634</v>
      </c>
      <c r="C513" s="3">
        <v>55</v>
      </c>
      <c r="D513" s="3" t="s">
        <v>174</v>
      </c>
      <c r="E513" s="4">
        <v>42635.114583333336</v>
      </c>
      <c r="F513" s="3" t="s">
        <v>178</v>
      </c>
      <c r="G513" s="3" t="s">
        <v>182</v>
      </c>
      <c r="H513" s="3" t="s">
        <v>178</v>
      </c>
      <c r="I513" s="3" t="s">
        <v>182</v>
      </c>
      <c r="J513" s="6">
        <v>1.45</v>
      </c>
      <c r="K513" s="6">
        <v>3.75</v>
      </c>
      <c r="L513" s="6">
        <v>5.8</v>
      </c>
      <c r="M513" s="10">
        <v>2.5499999999999998</v>
      </c>
      <c r="N513" s="10">
        <v>3.35</v>
      </c>
      <c r="O513" s="10">
        <v>2.29</v>
      </c>
      <c r="P513" s="15">
        <v>-1</v>
      </c>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v>14</v>
      </c>
      <c r="AP513" s="8">
        <v>3</v>
      </c>
      <c r="AQ513" s="8">
        <v>1</v>
      </c>
      <c r="AR513" s="8">
        <v>6</v>
      </c>
      <c r="AS513" s="8">
        <v>2.6299999999999924E-2</v>
      </c>
      <c r="AT513" s="8">
        <v>2.6299999999999924E-2</v>
      </c>
      <c r="AU513" s="15">
        <v>6</v>
      </c>
      <c r="AV513" s="15">
        <v>3</v>
      </c>
      <c r="AW513" s="15">
        <v>4</v>
      </c>
      <c r="AX513" s="15">
        <v>5</v>
      </c>
      <c r="AY513" s="15">
        <v>0.54820000000000035</v>
      </c>
      <c r="AZ513" s="15">
        <v>0.54820000000000035</v>
      </c>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26"/>
        <v>40</v>
      </c>
      <c r="BP513" s="10">
        <f t="shared" si="227"/>
        <v>40</v>
      </c>
      <c r="BQ513" s="10">
        <f t="shared" si="228"/>
        <v>3</v>
      </c>
      <c r="BR513" s="10">
        <f t="shared" si="229"/>
        <v>40</v>
      </c>
      <c r="BS513" s="10">
        <f t="shared" si="230"/>
        <v>40</v>
      </c>
      <c r="BT513" s="10" t="str">
        <f t="shared" si="231"/>
        <v/>
      </c>
      <c r="BU513" s="10" t="str">
        <f t="shared" si="232"/>
        <v/>
      </c>
      <c r="BV513" s="10"/>
      <c r="BW513" s="10">
        <v>3</v>
      </c>
      <c r="BX513" s="10"/>
      <c r="BY513" s="10">
        <f t="shared" si="220"/>
        <v>3</v>
      </c>
      <c r="BZ513" s="10">
        <f t="shared" si="225"/>
        <v>3</v>
      </c>
      <c r="CA513" s="10">
        <f t="shared" si="221"/>
        <v>3</v>
      </c>
      <c r="CB513" s="10">
        <f t="shared" si="222"/>
        <v>3</v>
      </c>
      <c r="CC513" s="10">
        <f t="shared" si="223"/>
        <v>3</v>
      </c>
      <c r="CD513" s="10" t="str">
        <f t="shared" si="224"/>
        <v/>
      </c>
    </row>
    <row r="514" spans="2:82" x14ac:dyDescent="0.15">
      <c r="B514" s="19">
        <v>42634</v>
      </c>
      <c r="C514" s="3">
        <v>56</v>
      </c>
      <c r="D514" s="3" t="s">
        <v>174</v>
      </c>
      <c r="E514" s="4">
        <v>42635.114583333336</v>
      </c>
      <c r="F514" s="3" t="s">
        <v>186</v>
      </c>
      <c r="G514" s="3" t="s">
        <v>187</v>
      </c>
      <c r="H514" s="3" t="s">
        <v>186</v>
      </c>
      <c r="I514" s="3" t="s">
        <v>187</v>
      </c>
      <c r="J514" s="6">
        <v>3.82</v>
      </c>
      <c r="K514" s="6">
        <v>3.15</v>
      </c>
      <c r="L514" s="6">
        <v>1.82</v>
      </c>
      <c r="M514" s="10">
        <v>1.73</v>
      </c>
      <c r="N514" s="10">
        <v>3.55</v>
      </c>
      <c r="O514" s="10">
        <v>3.72</v>
      </c>
      <c r="P514" s="15">
        <v>1</v>
      </c>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v>38</v>
      </c>
      <c r="AP514" s="8">
        <v>3</v>
      </c>
      <c r="AQ514" s="8">
        <v>2</v>
      </c>
      <c r="AR514" s="8">
        <v>5</v>
      </c>
      <c r="AS514" s="8">
        <v>3.5000000000000283E-3</v>
      </c>
      <c r="AT514" s="8">
        <v>16.455000000000002</v>
      </c>
      <c r="AU514" s="15">
        <v>44</v>
      </c>
      <c r="AV514" s="15">
        <v>3</v>
      </c>
      <c r="AW514" s="15">
        <v>3</v>
      </c>
      <c r="AX514" s="15">
        <v>5</v>
      </c>
      <c r="AY514" s="15">
        <v>0.42500000000000004</v>
      </c>
      <c r="AZ514" s="15">
        <v>3.2867999999999995</v>
      </c>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26"/>
        <v>43</v>
      </c>
      <c r="BP514" s="10">
        <f t="shared" si="227"/>
        <v>43</v>
      </c>
      <c r="BQ514" s="10">
        <f t="shared" si="228"/>
        <v>43</v>
      </c>
      <c r="BR514" s="10">
        <f t="shared" si="229"/>
        <v>0</v>
      </c>
      <c r="BS514" s="10">
        <f t="shared" si="230"/>
        <v>43</v>
      </c>
      <c r="BT514" s="10" t="str">
        <f t="shared" si="231"/>
        <v/>
      </c>
      <c r="BU514" s="10" t="str">
        <f t="shared" si="232"/>
        <v/>
      </c>
      <c r="BV514" s="10"/>
      <c r="BW514" s="10">
        <v>43</v>
      </c>
      <c r="BX514" s="10"/>
      <c r="BY514" s="10" t="str">
        <f t="shared" si="220"/>
        <v/>
      </c>
      <c r="BZ514" s="10" t="str">
        <f t="shared" si="225"/>
        <v/>
      </c>
      <c r="CA514" s="10">
        <f t="shared" si="221"/>
        <v>43</v>
      </c>
      <c r="CB514" s="10">
        <f t="shared" si="222"/>
        <v>43</v>
      </c>
      <c r="CC514" s="10">
        <f t="shared" si="223"/>
        <v>0</v>
      </c>
      <c r="CD514" s="10">
        <f t="shared" si="224"/>
        <v>43</v>
      </c>
    </row>
    <row r="515" spans="2:82" x14ac:dyDescent="0.15">
      <c r="B515" s="19">
        <v>42634</v>
      </c>
      <c r="C515" s="3">
        <v>57</v>
      </c>
      <c r="D515" s="3" t="s">
        <v>174</v>
      </c>
      <c r="E515" s="4">
        <v>42635.114583333336</v>
      </c>
      <c r="F515" s="3" t="s">
        <v>175</v>
      </c>
      <c r="G515" s="3" t="s">
        <v>711</v>
      </c>
      <c r="H515" s="3" t="s">
        <v>175</v>
      </c>
      <c r="I515" s="3" t="s">
        <v>711</v>
      </c>
      <c r="J515" s="6">
        <v>4.5</v>
      </c>
      <c r="K515" s="6">
        <v>3.65</v>
      </c>
      <c r="L515" s="6">
        <v>1.58</v>
      </c>
      <c r="M515" s="10">
        <v>2.0299999999999998</v>
      </c>
      <c r="N515" s="10">
        <v>3.6</v>
      </c>
      <c r="O515" s="10">
        <v>2.8</v>
      </c>
      <c r="P515" s="15">
        <v>1</v>
      </c>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v>1</v>
      </c>
      <c r="AP515" s="8">
        <v>3</v>
      </c>
      <c r="AQ515" s="8">
        <v>1</v>
      </c>
      <c r="AR515" s="8">
        <v>5</v>
      </c>
      <c r="AS515" s="8">
        <v>23.6053</v>
      </c>
      <c r="AT515" s="8">
        <v>23.6053</v>
      </c>
      <c r="AU515" s="15">
        <v>1</v>
      </c>
      <c r="AV515" s="15">
        <v>3</v>
      </c>
      <c r="AW515" s="15">
        <v>1</v>
      </c>
      <c r="AX515" s="15">
        <v>4</v>
      </c>
      <c r="AY515" s="15">
        <v>0.39750000000000002</v>
      </c>
      <c r="AZ515" s="15">
        <v>0.39750000000000002</v>
      </c>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26"/>
        <v>43</v>
      </c>
      <c r="BP515" s="10">
        <f t="shared" si="227"/>
        <v>43</v>
      </c>
      <c r="BQ515" s="10">
        <f t="shared" si="228"/>
        <v>43</v>
      </c>
      <c r="BR515" s="10">
        <f t="shared" si="229"/>
        <v>0</v>
      </c>
      <c r="BS515" s="10">
        <f t="shared" si="230"/>
        <v>43</v>
      </c>
      <c r="BT515" s="10" t="str">
        <f t="shared" si="231"/>
        <v/>
      </c>
      <c r="BU515" s="10" t="str">
        <f t="shared" si="232"/>
        <v/>
      </c>
      <c r="BV515" s="10"/>
      <c r="BW515" s="10">
        <v>0</v>
      </c>
      <c r="BX515" s="10"/>
      <c r="BY515" s="10" t="str">
        <f t="shared" si="220"/>
        <v/>
      </c>
      <c r="BZ515" s="10" t="str">
        <f t="shared" si="225"/>
        <v/>
      </c>
      <c r="CA515" s="10" t="str">
        <f t="shared" si="221"/>
        <v/>
      </c>
      <c r="CB515" s="10">
        <f t="shared" si="222"/>
        <v>0</v>
      </c>
      <c r="CC515" s="10">
        <f t="shared" si="223"/>
        <v>43</v>
      </c>
      <c r="CD515" s="10" t="str">
        <f t="shared" si="224"/>
        <v/>
      </c>
    </row>
    <row r="516" spans="2:82" x14ac:dyDescent="0.15">
      <c r="B516" s="19">
        <v>42634</v>
      </c>
      <c r="C516" s="3">
        <v>58</v>
      </c>
      <c r="D516" s="3" t="s">
        <v>174</v>
      </c>
      <c r="E516" s="4">
        <v>42635.114583333336</v>
      </c>
      <c r="F516" s="3" t="s">
        <v>775</v>
      </c>
      <c r="G516" s="3" t="s">
        <v>349</v>
      </c>
      <c r="H516" s="3" t="s">
        <v>775</v>
      </c>
      <c r="I516" s="3" t="s">
        <v>349</v>
      </c>
      <c r="J516" s="6">
        <v>1.1000000000000001</v>
      </c>
      <c r="K516" s="6">
        <v>6.5</v>
      </c>
      <c r="L516" s="6">
        <v>15</v>
      </c>
      <c r="M516" s="10">
        <v>2.35</v>
      </c>
      <c r="N516" s="10">
        <v>4</v>
      </c>
      <c r="O516" s="10">
        <v>2.21</v>
      </c>
      <c r="P516" s="15">
        <v>-2</v>
      </c>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26"/>
        <v>40</v>
      </c>
      <c r="BP516" s="10">
        <f t="shared" si="227"/>
        <v>40</v>
      </c>
      <c r="BQ516" s="10">
        <f t="shared" si="228"/>
        <v>3</v>
      </c>
      <c r="BR516" s="10">
        <f t="shared" si="229"/>
        <v>40</v>
      </c>
      <c r="BS516" s="10">
        <f t="shared" si="230"/>
        <v>40</v>
      </c>
      <c r="BT516" s="10" t="str">
        <f t="shared" si="231"/>
        <v/>
      </c>
      <c r="BU516" s="10" t="str">
        <f t="shared" si="232"/>
        <v/>
      </c>
      <c r="BV516" s="10"/>
      <c r="BW516" s="10"/>
      <c r="BX516" s="10"/>
      <c r="BY516" s="10"/>
      <c r="BZ516" s="10"/>
      <c r="CA516" s="10" t="str">
        <f t="shared" si="221"/>
        <v/>
      </c>
      <c r="CB516" s="10" t="str">
        <f t="shared" si="222"/>
        <v/>
      </c>
      <c r="CC516" s="10" t="str">
        <f t="shared" si="223"/>
        <v/>
      </c>
      <c r="CD516" s="10" t="str">
        <f t="shared" si="224"/>
        <v/>
      </c>
    </row>
    <row r="517" spans="2:82" x14ac:dyDescent="0.15">
      <c r="B517" s="19">
        <v>42634</v>
      </c>
      <c r="C517" s="3">
        <v>59</v>
      </c>
      <c r="D517" s="3" t="s">
        <v>174</v>
      </c>
      <c r="E517" s="4">
        <v>42635.114583333336</v>
      </c>
      <c r="F517" s="3" t="s">
        <v>351</v>
      </c>
      <c r="G517" s="3" t="s">
        <v>188</v>
      </c>
      <c r="H517" s="3" t="s">
        <v>351</v>
      </c>
      <c r="I517" s="3" t="s">
        <v>188</v>
      </c>
      <c r="J517" s="6">
        <v>3</v>
      </c>
      <c r="K517" s="6">
        <v>3.25</v>
      </c>
      <c r="L517" s="6">
        <v>2.0499999999999998</v>
      </c>
      <c r="M517" s="10">
        <v>1.56</v>
      </c>
      <c r="N517" s="10">
        <v>3.95</v>
      </c>
      <c r="O517" s="10">
        <v>4.25</v>
      </c>
      <c r="P517" s="15">
        <v>1</v>
      </c>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v>3</v>
      </c>
      <c r="AP517" s="8">
        <v>2</v>
      </c>
      <c r="AQ517" s="8">
        <v>1</v>
      </c>
      <c r="AR517" s="8">
        <v>4</v>
      </c>
      <c r="AS517" s="8">
        <v>1.5506999999999995</v>
      </c>
      <c r="AT517" s="8">
        <v>1.5506999999999995</v>
      </c>
      <c r="AU517" s="15">
        <v>1</v>
      </c>
      <c r="AV517" s="15">
        <v>3</v>
      </c>
      <c r="AW517" s="15">
        <v>1</v>
      </c>
      <c r="AX517" s="15">
        <v>4</v>
      </c>
      <c r="AY517" s="15">
        <v>16.113</v>
      </c>
      <c r="AZ517" s="15">
        <v>16.113</v>
      </c>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26"/>
        <v>43</v>
      </c>
      <c r="BP517" s="10">
        <f t="shared" si="227"/>
        <v>43</v>
      </c>
      <c r="BQ517" s="10">
        <f t="shared" si="228"/>
        <v>43</v>
      </c>
      <c r="BR517" s="10">
        <f t="shared" si="229"/>
        <v>0</v>
      </c>
      <c r="BS517" s="10">
        <f t="shared" si="230"/>
        <v>43</v>
      </c>
      <c r="BT517" s="10" t="str">
        <f t="shared" si="231"/>
        <v/>
      </c>
      <c r="BU517" s="10" t="str">
        <f t="shared" si="232"/>
        <v/>
      </c>
      <c r="BV517" s="10"/>
      <c r="BW517" s="10">
        <v>43</v>
      </c>
      <c r="BX517" s="10"/>
      <c r="BY517" s="10" t="str">
        <f t="shared" si="220"/>
        <v/>
      </c>
      <c r="BZ517" s="10" t="str">
        <f t="shared" si="225"/>
        <v/>
      </c>
      <c r="CA517" s="10">
        <f t="shared" si="221"/>
        <v>43</v>
      </c>
      <c r="CB517" s="10" t="str">
        <f t="shared" si="222"/>
        <v/>
      </c>
      <c r="CC517" s="10" t="str">
        <f t="shared" si="223"/>
        <v/>
      </c>
      <c r="CD517" s="10" t="str">
        <f t="shared" si="224"/>
        <v/>
      </c>
    </row>
    <row r="518" spans="2:82" x14ac:dyDescent="0.15">
      <c r="B518" s="19">
        <v>42634</v>
      </c>
      <c r="C518" s="3">
        <v>60</v>
      </c>
      <c r="D518" s="3" t="s">
        <v>174</v>
      </c>
      <c r="E518" s="4">
        <v>42635.114583333336</v>
      </c>
      <c r="F518" s="3" t="s">
        <v>177</v>
      </c>
      <c r="G518" s="3" t="s">
        <v>183</v>
      </c>
      <c r="H518" s="3" t="s">
        <v>177</v>
      </c>
      <c r="I518" s="3" t="s">
        <v>183</v>
      </c>
      <c r="J518" s="6">
        <v>3.1</v>
      </c>
      <c r="K518" s="6">
        <v>3.1</v>
      </c>
      <c r="L518" s="6">
        <v>2.0699999999999998</v>
      </c>
      <c r="M518" s="10">
        <v>1.55</v>
      </c>
      <c r="N518" s="10">
        <v>3.85</v>
      </c>
      <c r="O518" s="10">
        <v>4.45</v>
      </c>
      <c r="P518" s="15">
        <v>1</v>
      </c>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v>39</v>
      </c>
      <c r="AP518" s="8">
        <v>3</v>
      </c>
      <c r="AQ518" s="8">
        <v>2</v>
      </c>
      <c r="AR518" s="8">
        <v>6</v>
      </c>
      <c r="AS518" s="8">
        <v>1.1499999999999982E-2</v>
      </c>
      <c r="AT518" s="8">
        <v>17.856100000000001</v>
      </c>
      <c r="AU518" s="15">
        <v>44</v>
      </c>
      <c r="AV518" s="15">
        <v>3</v>
      </c>
      <c r="AW518" s="15">
        <v>2</v>
      </c>
      <c r="AX518" s="15">
        <v>6</v>
      </c>
      <c r="AY518" s="15">
        <v>0.14989999999999995</v>
      </c>
      <c r="AZ518" s="15">
        <v>0.50670000000000026</v>
      </c>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26"/>
        <v>43</v>
      </c>
      <c r="BP518" s="10">
        <f t="shared" si="227"/>
        <v>43</v>
      </c>
      <c r="BQ518" s="10">
        <f t="shared" si="228"/>
        <v>43</v>
      </c>
      <c r="BR518" s="10">
        <f t="shared" si="229"/>
        <v>0</v>
      </c>
      <c r="BS518" s="10">
        <f t="shared" si="230"/>
        <v>43</v>
      </c>
      <c r="BT518" s="10" t="str">
        <f t="shared" si="231"/>
        <v/>
      </c>
      <c r="BU518" s="10" t="str">
        <f t="shared" si="232"/>
        <v/>
      </c>
      <c r="BV518" s="10"/>
      <c r="BW518" s="10">
        <v>43</v>
      </c>
      <c r="BX518" s="10"/>
      <c r="BY518" s="10" t="str">
        <f t="shared" si="220"/>
        <v/>
      </c>
      <c r="BZ518" s="10" t="str">
        <f t="shared" si="225"/>
        <v/>
      </c>
      <c r="CA518" s="10">
        <f t="shared" si="221"/>
        <v>43</v>
      </c>
      <c r="CB518" s="10" t="str">
        <f t="shared" si="222"/>
        <v/>
      </c>
      <c r="CC518" s="10">
        <f t="shared" si="223"/>
        <v>0</v>
      </c>
      <c r="CD518" s="10">
        <f t="shared" si="224"/>
        <v>43</v>
      </c>
    </row>
    <row r="519" spans="2:82" x14ac:dyDescent="0.15">
      <c r="B519" s="19">
        <v>42634</v>
      </c>
      <c r="C519" s="3">
        <v>61</v>
      </c>
      <c r="D519" s="3" t="s">
        <v>1130</v>
      </c>
      <c r="E519" s="4">
        <v>42635.114583333336</v>
      </c>
      <c r="F519" s="3" t="s">
        <v>193</v>
      </c>
      <c r="G519" s="3" t="s">
        <v>1015</v>
      </c>
      <c r="H519" s="3" t="s">
        <v>193</v>
      </c>
      <c r="I519" s="3" t="s">
        <v>1015</v>
      </c>
      <c r="J519" s="6">
        <v>1.2</v>
      </c>
      <c r="K519" s="6">
        <v>5.25</v>
      </c>
      <c r="L519" s="6">
        <v>9.5</v>
      </c>
      <c r="M519" s="10">
        <v>1.74</v>
      </c>
      <c r="N519" s="10">
        <v>3.85</v>
      </c>
      <c r="O519" s="10">
        <v>3.4</v>
      </c>
      <c r="P519" s="15">
        <v>-1</v>
      </c>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v>5</v>
      </c>
      <c r="AP519" s="8">
        <v>3</v>
      </c>
      <c r="AQ519" s="8">
        <v>4</v>
      </c>
      <c r="AR519" s="8">
        <v>5</v>
      </c>
      <c r="AS519" s="8">
        <v>5.5665999999999984</v>
      </c>
      <c r="AT519" s="8">
        <v>5.5665999999999984</v>
      </c>
      <c r="AU519" s="15">
        <v>6</v>
      </c>
      <c r="AV519" s="15">
        <v>3</v>
      </c>
      <c r="AW519" s="15">
        <v>5</v>
      </c>
      <c r="AX519" s="15">
        <v>5</v>
      </c>
      <c r="AY519" s="15">
        <v>26.313099999999999</v>
      </c>
      <c r="AZ519" s="15">
        <v>26.313099999999999</v>
      </c>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26"/>
        <v>40</v>
      </c>
      <c r="BP519" s="10">
        <f t="shared" si="227"/>
        <v>40</v>
      </c>
      <c r="BQ519" s="10">
        <f t="shared" si="228"/>
        <v>3</v>
      </c>
      <c r="BR519" s="10">
        <f t="shared" si="229"/>
        <v>40</v>
      </c>
      <c r="BS519" s="10">
        <f t="shared" si="230"/>
        <v>40</v>
      </c>
      <c r="BT519" s="10" t="str">
        <f t="shared" si="231"/>
        <v/>
      </c>
      <c r="BU519" s="10" t="str">
        <f t="shared" si="232"/>
        <v/>
      </c>
      <c r="BV519" s="10"/>
      <c r="BW519" s="10">
        <v>3</v>
      </c>
      <c r="BX519" s="10"/>
      <c r="BY519" s="10" t="str">
        <f t="shared" si="220"/>
        <v/>
      </c>
      <c r="BZ519" s="10" t="str">
        <f t="shared" si="225"/>
        <v/>
      </c>
      <c r="CA519" s="10">
        <f t="shared" si="221"/>
        <v>40</v>
      </c>
      <c r="CB519" s="10">
        <f t="shared" si="222"/>
        <v>40</v>
      </c>
      <c r="CC519" s="10">
        <f t="shared" si="223"/>
        <v>3</v>
      </c>
      <c r="CD519" s="10">
        <f t="shared" si="224"/>
        <v>3</v>
      </c>
    </row>
    <row r="520" spans="2:82" x14ac:dyDescent="0.15">
      <c r="B520" s="19">
        <v>42634</v>
      </c>
      <c r="C520" s="3">
        <v>63</v>
      </c>
      <c r="D520" s="3" t="s">
        <v>1134</v>
      </c>
      <c r="E520" s="4">
        <v>42635.125</v>
      </c>
      <c r="F520" s="3" t="s">
        <v>1105</v>
      </c>
      <c r="G520" s="3" t="s">
        <v>966</v>
      </c>
      <c r="H520" s="3" t="s">
        <v>1105</v>
      </c>
      <c r="I520" s="3" t="s">
        <v>966</v>
      </c>
      <c r="J520" s="6">
        <v>1.76</v>
      </c>
      <c r="K520" s="6">
        <v>3.3</v>
      </c>
      <c r="L520" s="6">
        <v>3.88</v>
      </c>
      <c r="M520" s="10">
        <v>3.46</v>
      </c>
      <c r="N520" s="10">
        <v>3.55</v>
      </c>
      <c r="O520" s="10">
        <v>1.79</v>
      </c>
      <c r="P520" s="15">
        <v>-1</v>
      </c>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v>13</v>
      </c>
      <c r="AP520" s="8">
        <v>3</v>
      </c>
      <c r="AQ520" s="8">
        <v>2</v>
      </c>
      <c r="AR520" s="8">
        <v>6</v>
      </c>
      <c r="AS520" s="8">
        <v>0.33640000000000003</v>
      </c>
      <c r="AT520" s="8">
        <v>4.4101999999999997</v>
      </c>
      <c r="AU520" s="15">
        <v>6</v>
      </c>
      <c r="AV520" s="15">
        <v>3</v>
      </c>
      <c r="AW520" s="15">
        <v>2</v>
      </c>
      <c r="AX520" s="15">
        <v>5</v>
      </c>
      <c r="AY520" s="15">
        <v>0.31469999999999987</v>
      </c>
      <c r="AZ520" s="15">
        <v>0.31469999999999987</v>
      </c>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26"/>
        <v>40</v>
      </c>
      <c r="BP520" s="10">
        <f t="shared" si="227"/>
        <v>40</v>
      </c>
      <c r="BQ520" s="10">
        <f t="shared" si="228"/>
        <v>3</v>
      </c>
      <c r="BR520" s="10">
        <f t="shared" si="229"/>
        <v>40</v>
      </c>
      <c r="BS520" s="10">
        <f t="shared" si="230"/>
        <v>40</v>
      </c>
      <c r="BT520" s="10" t="str">
        <f t="shared" si="231"/>
        <v/>
      </c>
      <c r="BU520" s="10" t="str">
        <f t="shared" si="232"/>
        <v/>
      </c>
      <c r="BV520" s="10"/>
      <c r="BW520" s="10">
        <v>3</v>
      </c>
      <c r="BX520" s="10"/>
      <c r="BY520" s="10" t="str">
        <f t="shared" si="220"/>
        <v/>
      </c>
      <c r="BZ520" s="10" t="str">
        <f t="shared" si="225"/>
        <v/>
      </c>
      <c r="CA520" s="10">
        <f t="shared" si="221"/>
        <v>3</v>
      </c>
      <c r="CB520" s="10">
        <f t="shared" si="222"/>
        <v>3</v>
      </c>
      <c r="CC520" s="10">
        <f t="shared" si="223"/>
        <v>40</v>
      </c>
      <c r="CD520" s="10" t="str">
        <f t="shared" si="224"/>
        <v/>
      </c>
    </row>
    <row r="521" spans="2:82" x14ac:dyDescent="0.15">
      <c r="B521" s="19">
        <v>42634</v>
      </c>
      <c r="C521" s="3">
        <v>64</v>
      </c>
      <c r="D521" s="3" t="s">
        <v>1134</v>
      </c>
      <c r="E521" s="4">
        <v>42635.125</v>
      </c>
      <c r="F521" s="3" t="s">
        <v>766</v>
      </c>
      <c r="G521" s="3" t="s">
        <v>22</v>
      </c>
      <c r="H521" s="3" t="s">
        <v>767</v>
      </c>
      <c r="I521" s="3" t="s">
        <v>22</v>
      </c>
      <c r="J521" s="6">
        <v>1.06</v>
      </c>
      <c r="K521" s="6">
        <v>7.85</v>
      </c>
      <c r="L521" s="6">
        <v>17</v>
      </c>
      <c r="M521" s="10">
        <v>1.98</v>
      </c>
      <c r="N521" s="10">
        <v>4.1500000000000004</v>
      </c>
      <c r="O521" s="10">
        <v>2.62</v>
      </c>
      <c r="P521" s="15">
        <v>-2</v>
      </c>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26"/>
        <v>40</v>
      </c>
      <c r="BP521" s="10">
        <f t="shared" si="227"/>
        <v>40</v>
      </c>
      <c r="BQ521" s="10">
        <f t="shared" si="228"/>
        <v>3</v>
      </c>
      <c r="BR521" s="10">
        <f t="shared" si="229"/>
        <v>40</v>
      </c>
      <c r="BS521" s="10">
        <f t="shared" si="230"/>
        <v>40</v>
      </c>
      <c r="BT521" s="10" t="str">
        <f t="shared" si="231"/>
        <v/>
      </c>
      <c r="BU521" s="10" t="str">
        <f t="shared" si="232"/>
        <v/>
      </c>
      <c r="BV521" s="10"/>
      <c r="BW521" s="10"/>
      <c r="BX521" s="10"/>
      <c r="BY521" s="10"/>
      <c r="BZ521" s="10"/>
      <c r="CA521" s="10" t="str">
        <f t="shared" si="221"/>
        <v/>
      </c>
      <c r="CB521" s="10" t="str">
        <f t="shared" si="222"/>
        <v/>
      </c>
      <c r="CC521" s="10" t="str">
        <f t="shared" si="223"/>
        <v/>
      </c>
      <c r="CD521" s="10" t="str">
        <f t="shared" si="224"/>
        <v/>
      </c>
    </row>
    <row r="522" spans="2:82" x14ac:dyDescent="0.15">
      <c r="B522" s="19">
        <v>42634</v>
      </c>
      <c r="C522" s="3">
        <v>65</v>
      </c>
      <c r="D522" s="3" t="s">
        <v>192</v>
      </c>
      <c r="E522" s="4">
        <v>42635.125</v>
      </c>
      <c r="F522" s="3" t="s">
        <v>987</v>
      </c>
      <c r="G522" s="3" t="s">
        <v>1118</v>
      </c>
      <c r="H522" s="3" t="s">
        <v>987</v>
      </c>
      <c r="I522" s="3" t="s">
        <v>1118</v>
      </c>
      <c r="J522" s="6">
        <v>2.1</v>
      </c>
      <c r="K522" s="6">
        <v>2.95</v>
      </c>
      <c r="L522" s="6">
        <v>3.2</v>
      </c>
      <c r="M522" s="10">
        <v>4.55</v>
      </c>
      <c r="N522" s="10">
        <v>3.9</v>
      </c>
      <c r="O522" s="10">
        <v>1.53</v>
      </c>
      <c r="P522" s="15">
        <v>-1</v>
      </c>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v>12</v>
      </c>
      <c r="AP522" s="8">
        <v>3</v>
      </c>
      <c r="AQ522" s="8">
        <v>2</v>
      </c>
      <c r="AR522" s="8">
        <v>6</v>
      </c>
      <c r="AS522" s="8">
        <v>9.9000000000000046E-2</v>
      </c>
      <c r="AT522" s="8">
        <v>0.9458999999999993</v>
      </c>
      <c r="AU522" s="15">
        <v>11</v>
      </c>
      <c r="AV522" s="15">
        <v>3</v>
      </c>
      <c r="AW522" s="15">
        <v>1</v>
      </c>
      <c r="AX522" s="15">
        <v>5</v>
      </c>
      <c r="AY522" s="15">
        <v>5.200000000000006E-2</v>
      </c>
      <c r="AZ522" s="15">
        <v>21.840899999999998</v>
      </c>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26"/>
        <v>40</v>
      </c>
      <c r="BP522" s="10">
        <f t="shared" si="227"/>
        <v>40</v>
      </c>
      <c r="BQ522" s="10">
        <f t="shared" si="228"/>
        <v>3</v>
      </c>
      <c r="BR522" s="10">
        <f t="shared" si="229"/>
        <v>40</v>
      </c>
      <c r="BS522" s="10">
        <f t="shared" si="230"/>
        <v>40</v>
      </c>
      <c r="BT522" s="10" t="str">
        <f t="shared" si="231"/>
        <v/>
      </c>
      <c r="BU522" s="10" t="str">
        <f t="shared" si="232"/>
        <v/>
      </c>
      <c r="BV522" s="10"/>
      <c r="BW522" s="10">
        <v>3</v>
      </c>
      <c r="BX522" s="10"/>
      <c r="BY522" s="10" t="str">
        <f t="shared" si="220"/>
        <v/>
      </c>
      <c r="BZ522" s="10" t="str">
        <f t="shared" si="225"/>
        <v/>
      </c>
      <c r="CA522" s="10">
        <f t="shared" si="221"/>
        <v>3</v>
      </c>
      <c r="CB522" s="10">
        <f t="shared" si="222"/>
        <v>3</v>
      </c>
      <c r="CC522" s="10">
        <f t="shared" si="223"/>
        <v>40</v>
      </c>
      <c r="CD522" s="10" t="str">
        <f t="shared" si="224"/>
        <v/>
      </c>
    </row>
    <row r="523" spans="2:82" x14ac:dyDescent="0.15">
      <c r="B523" s="19">
        <v>42634</v>
      </c>
      <c r="C523" s="3">
        <v>66</v>
      </c>
      <c r="D523" s="3" t="s">
        <v>850</v>
      </c>
      <c r="E523" s="4">
        <v>42635.125</v>
      </c>
      <c r="F523" s="3" t="s">
        <v>1164</v>
      </c>
      <c r="G523" s="3" t="s">
        <v>859</v>
      </c>
      <c r="H523" s="3" t="s">
        <v>1165</v>
      </c>
      <c r="I523" s="3" t="s">
        <v>859</v>
      </c>
      <c r="J523" s="6">
        <v>2.5499999999999998</v>
      </c>
      <c r="K523" s="6">
        <v>3.35</v>
      </c>
      <c r="L523" s="6">
        <v>2.2799999999999998</v>
      </c>
      <c r="M523" s="10">
        <v>1.45</v>
      </c>
      <c r="N523" s="10">
        <v>4.3</v>
      </c>
      <c r="O523" s="10">
        <v>4.82</v>
      </c>
      <c r="P523" s="15">
        <v>1</v>
      </c>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v>39</v>
      </c>
      <c r="AP523" s="8">
        <v>3</v>
      </c>
      <c r="AQ523" s="8">
        <v>8</v>
      </c>
      <c r="AR523" s="8">
        <v>5</v>
      </c>
      <c r="AS523" s="8">
        <v>8.1000000000000499E-3</v>
      </c>
      <c r="AT523" s="8">
        <v>0.72689999999999988</v>
      </c>
      <c r="AU523" s="15">
        <v>45</v>
      </c>
      <c r="AV523" s="15">
        <v>3</v>
      </c>
      <c r="AW523" s="15">
        <v>10</v>
      </c>
      <c r="AX523" s="15">
        <v>5</v>
      </c>
      <c r="AY523" s="15">
        <v>5.9399999999999897E-2</v>
      </c>
      <c r="AZ523" s="15">
        <v>0.52180000000000004</v>
      </c>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26"/>
        <v>43</v>
      </c>
      <c r="BP523" s="10">
        <f t="shared" si="227"/>
        <v>43</v>
      </c>
      <c r="BQ523" s="10">
        <f t="shared" si="228"/>
        <v>43</v>
      </c>
      <c r="BR523" s="10">
        <f t="shared" si="229"/>
        <v>0</v>
      </c>
      <c r="BS523" s="10">
        <f t="shared" si="230"/>
        <v>43</v>
      </c>
      <c r="BT523" s="10" t="str">
        <f t="shared" si="231"/>
        <v/>
      </c>
      <c r="BU523" s="10" t="str">
        <f t="shared" si="232"/>
        <v/>
      </c>
      <c r="BV523" s="10"/>
      <c r="BW523" s="10">
        <v>43</v>
      </c>
      <c r="BX523" s="10"/>
      <c r="BY523" s="10" t="str">
        <f t="shared" si="220"/>
        <v/>
      </c>
      <c r="BZ523" s="10" t="str">
        <f t="shared" si="225"/>
        <v/>
      </c>
      <c r="CA523" s="10">
        <f t="shared" si="221"/>
        <v>43</v>
      </c>
      <c r="CB523" s="10">
        <f t="shared" si="222"/>
        <v>43</v>
      </c>
      <c r="CC523" s="10">
        <f t="shared" si="223"/>
        <v>0</v>
      </c>
      <c r="CD523" s="10">
        <f t="shared" si="224"/>
        <v>43</v>
      </c>
    </row>
    <row r="524" spans="2:82" x14ac:dyDescent="0.15">
      <c r="B524" s="19">
        <v>42634</v>
      </c>
      <c r="C524" s="3">
        <v>67</v>
      </c>
      <c r="D524" s="3" t="s">
        <v>161</v>
      </c>
      <c r="E524" s="4">
        <v>42635.166666666664</v>
      </c>
      <c r="F524" s="3" t="s">
        <v>212</v>
      </c>
      <c r="G524" s="3" t="s">
        <v>716</v>
      </c>
      <c r="H524" s="3" t="s">
        <v>212</v>
      </c>
      <c r="I524" s="3" t="s">
        <v>716</v>
      </c>
      <c r="J524" s="6">
        <v>1.46</v>
      </c>
      <c r="K524" s="6">
        <v>3.8</v>
      </c>
      <c r="L524" s="6">
        <v>5.5</v>
      </c>
      <c r="M524" s="10">
        <v>2.5</v>
      </c>
      <c r="N524" s="10">
        <v>3.48</v>
      </c>
      <c r="O524" s="10">
        <v>2.2599999999999998</v>
      </c>
      <c r="P524" s="15">
        <v>-1</v>
      </c>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v>6</v>
      </c>
      <c r="AP524" s="8">
        <v>3</v>
      </c>
      <c r="AQ524" s="8">
        <v>0</v>
      </c>
      <c r="AR524" s="8">
        <v>5</v>
      </c>
      <c r="AS524" s="8">
        <v>0.13269999999999996</v>
      </c>
      <c r="AT524" s="8">
        <v>0</v>
      </c>
      <c r="AU524" s="15">
        <v>6</v>
      </c>
      <c r="AV524" s="15">
        <v>3</v>
      </c>
      <c r="AW524" s="15">
        <v>0</v>
      </c>
      <c r="AX524" s="15">
        <v>4</v>
      </c>
      <c r="AY524" s="15">
        <v>0.63930000000000009</v>
      </c>
      <c r="AZ524" s="15">
        <v>0</v>
      </c>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26"/>
        <v>40</v>
      </c>
      <c r="BP524" s="10">
        <f t="shared" si="227"/>
        <v>40</v>
      </c>
      <c r="BQ524" s="10">
        <f t="shared" si="228"/>
        <v>3</v>
      </c>
      <c r="BR524" s="10">
        <f t="shared" si="229"/>
        <v>40</v>
      </c>
      <c r="BS524" s="10">
        <f t="shared" si="230"/>
        <v>40</v>
      </c>
      <c r="BT524" s="10" t="str">
        <f t="shared" si="231"/>
        <v/>
      </c>
      <c r="BU524" s="10" t="str">
        <f t="shared" si="232"/>
        <v/>
      </c>
      <c r="BV524" s="10"/>
      <c r="BW524" s="10">
        <v>40</v>
      </c>
      <c r="BX524" s="10"/>
      <c r="BY524" s="77"/>
      <c r="BZ524" s="10">
        <f t="shared" si="225"/>
        <v>3</v>
      </c>
      <c r="CA524" s="10" t="str">
        <f t="shared" si="221"/>
        <v/>
      </c>
      <c r="CB524" s="10">
        <f t="shared" si="222"/>
        <v>3</v>
      </c>
      <c r="CC524" s="10">
        <f t="shared" si="223"/>
        <v>3</v>
      </c>
      <c r="CD524" s="10" t="str">
        <f t="shared" si="224"/>
        <v/>
      </c>
    </row>
    <row r="525" spans="2:82" x14ac:dyDescent="0.15">
      <c r="B525" s="19">
        <v>42634</v>
      </c>
      <c r="C525" s="3">
        <v>68</v>
      </c>
      <c r="D525" s="3" t="s">
        <v>161</v>
      </c>
      <c r="E525" s="4">
        <v>42635.166666666664</v>
      </c>
      <c r="F525" s="3" t="s">
        <v>165</v>
      </c>
      <c r="G525" s="3" t="s">
        <v>169</v>
      </c>
      <c r="H525" s="3" t="s">
        <v>167</v>
      </c>
      <c r="I525" s="3" t="s">
        <v>171</v>
      </c>
      <c r="J525" s="6">
        <v>3.85</v>
      </c>
      <c r="K525" s="6">
        <v>3.3</v>
      </c>
      <c r="L525" s="6">
        <v>1.77</v>
      </c>
      <c r="M525" s="10">
        <v>1.78</v>
      </c>
      <c r="N525" s="10">
        <v>3.55</v>
      </c>
      <c r="O525" s="10">
        <v>3.5</v>
      </c>
      <c r="P525" s="15">
        <v>1</v>
      </c>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v>6</v>
      </c>
      <c r="AP525" s="8">
        <v>3</v>
      </c>
      <c r="AQ525" s="8">
        <v>1</v>
      </c>
      <c r="AR525" s="8">
        <v>5</v>
      </c>
      <c r="AS525" s="8">
        <v>12.609500000000001</v>
      </c>
      <c r="AT525" s="8">
        <v>22.604399999999995</v>
      </c>
      <c r="AU525" s="15">
        <v>7</v>
      </c>
      <c r="AV525" s="15">
        <v>3</v>
      </c>
      <c r="AW525" s="15">
        <v>1</v>
      </c>
      <c r="AX525" s="15">
        <v>5</v>
      </c>
      <c r="AY525" s="15">
        <v>13.610200000000003</v>
      </c>
      <c r="AZ525" s="15">
        <v>21.9359</v>
      </c>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26"/>
        <v>43</v>
      </c>
      <c r="BP525" s="10">
        <f t="shared" si="227"/>
        <v>43</v>
      </c>
      <c r="BQ525" s="10">
        <f t="shared" si="228"/>
        <v>43</v>
      </c>
      <c r="BR525" s="10">
        <f t="shared" si="229"/>
        <v>0</v>
      </c>
      <c r="BS525" s="10">
        <f t="shared" si="230"/>
        <v>43</v>
      </c>
      <c r="BT525" s="10" t="str">
        <f t="shared" si="231"/>
        <v/>
      </c>
      <c r="BU525" s="10" t="str">
        <f t="shared" si="232"/>
        <v/>
      </c>
      <c r="BV525" s="10"/>
      <c r="BW525" s="10">
        <v>43</v>
      </c>
      <c r="BX525" s="10"/>
      <c r="BY525" s="10" t="str">
        <f t="shared" ref="BY525:BY588" si="233">IF(AND(AO525&gt;=AU525,AP525&gt;=AV525,OR(AND(AQ525&gt;=AW525,AR525=AX525),AR525&gt;AX525),AS525&lt;=AY525,AT525&lt;=AZ525),IF(P525=-1,3,0),IF(AND(AO525&lt;=AU525,AP525&lt;=AV525,OR(AND(AQ525&lt;=AW525,AR525=AX525),AR525&lt;AX525),AS525&gt;=AY525,AT525&gt;=AZ525),IF(P525=-1,40,43),""))</f>
        <v/>
      </c>
      <c r="BZ525" s="10" t="str">
        <f t="shared" si="225"/>
        <v/>
      </c>
      <c r="CA525" s="10">
        <f t="shared" ref="CA525:CA588" si="234">IF(AP525=AV525,
  IF(AO525=AU525,
    "",
    IF(AO525&gt;AU525,
      IF(P525=-1,3,0),
      IF(P525=-1,40,43)
    )
  ),
  IF(AP525&gt;AV525,
    IF(P525=-1,3,0),
    IF(P525=-1,40,43)
  )
)</f>
        <v>43</v>
      </c>
      <c r="CB525" s="10" t="str">
        <f t="shared" ref="CB525:CB588" si="235">IF(AR525=AX525,
  IF(AQ525=AW525,
    "",
    IF(AQ525&gt;AW525,
      IF(P525=-1,3,0),
      IF(P525=-1,40,43)
    )
  ),
  IF(AR525&gt;AX525,
    IF(P525=-1,3,0),
    IF(P525=-1,40,43)
  )
)</f>
        <v/>
      </c>
      <c r="CC525" s="10">
        <f t="shared" ref="CC525:CC588" si="236">IF(AP525=AV525,
  IF(AS525=AY525,
    "",
    IF(AS525&lt;AY525,
      IF(P525=-1,3,0),
      IF(P525=-1,40,43)
    )
  ),
  ""
)</f>
        <v>0</v>
      </c>
      <c r="CD525" s="10">
        <f t="shared" ref="CD525:CD588" si="237">IF(AND(AP525=AV525,AR525=AX525,AQ525&lt;&gt;0,AW525&lt;&gt;0),
  IF(AT525=AZ525,
    "",
    IF(AT525&lt;AZ525,
      IF(P525=-1,3,0),
      IF(P525=-1,40,43)
    )
  ),
  ""
)</f>
        <v>43</v>
      </c>
    </row>
    <row r="526" spans="2:82" x14ac:dyDescent="0.15">
      <c r="B526" s="19">
        <v>42634</v>
      </c>
      <c r="C526" s="3">
        <v>69</v>
      </c>
      <c r="D526" s="3" t="s">
        <v>161</v>
      </c>
      <c r="E526" s="4">
        <v>42635.166666666664</v>
      </c>
      <c r="F526" s="3" t="s">
        <v>1115</v>
      </c>
      <c r="G526" s="3" t="s">
        <v>170</v>
      </c>
      <c r="H526" s="3" t="s">
        <v>1115</v>
      </c>
      <c r="I526" s="3" t="s">
        <v>170</v>
      </c>
      <c r="J526" s="6">
        <v>1.88</v>
      </c>
      <c r="K526" s="6">
        <v>3.25</v>
      </c>
      <c r="L526" s="6">
        <v>3.45</v>
      </c>
      <c r="M526" s="10">
        <v>3.85</v>
      </c>
      <c r="N526" s="10">
        <v>3.65</v>
      </c>
      <c r="O526" s="10">
        <v>1.68</v>
      </c>
      <c r="P526" s="15">
        <v>-1</v>
      </c>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v>39</v>
      </c>
      <c r="AP526" s="8">
        <v>3</v>
      </c>
      <c r="AQ526" s="8">
        <v>9</v>
      </c>
      <c r="AR526" s="8">
        <v>5</v>
      </c>
      <c r="AS526" s="8">
        <v>5.9100000000000062E-2</v>
      </c>
      <c r="AT526" s="8">
        <v>0.10629999999999994</v>
      </c>
      <c r="AU526" s="15">
        <v>46</v>
      </c>
      <c r="AV526" s="15">
        <v>3</v>
      </c>
      <c r="AW526" s="15">
        <v>9</v>
      </c>
      <c r="AX526" s="15">
        <v>5</v>
      </c>
      <c r="AY526" s="15">
        <v>7.6400000000000204E-2</v>
      </c>
      <c r="AZ526" s="15">
        <v>8.9900000000000133E-2</v>
      </c>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26"/>
        <v>40</v>
      </c>
      <c r="BP526" s="10">
        <f t="shared" si="227"/>
        <v>40</v>
      </c>
      <c r="BQ526" s="10">
        <f t="shared" si="228"/>
        <v>3</v>
      </c>
      <c r="BR526" s="10">
        <f t="shared" si="229"/>
        <v>40</v>
      </c>
      <c r="BS526" s="10">
        <f t="shared" si="230"/>
        <v>40</v>
      </c>
      <c r="BT526" s="10" t="str">
        <f t="shared" si="231"/>
        <v/>
      </c>
      <c r="BU526" s="10" t="str">
        <f t="shared" si="232"/>
        <v/>
      </c>
      <c r="BV526" s="10"/>
      <c r="BW526" s="10">
        <v>40</v>
      </c>
      <c r="BX526" s="10"/>
      <c r="BY526" s="10" t="str">
        <f t="shared" si="233"/>
        <v/>
      </c>
      <c r="BZ526" s="10" t="str">
        <f t="shared" si="225"/>
        <v/>
      </c>
      <c r="CA526" s="10">
        <f t="shared" si="234"/>
        <v>40</v>
      </c>
      <c r="CB526" s="10" t="str">
        <f t="shared" si="235"/>
        <v/>
      </c>
      <c r="CC526" s="10">
        <f t="shared" si="236"/>
        <v>3</v>
      </c>
      <c r="CD526" s="10">
        <f t="shared" si="237"/>
        <v>40</v>
      </c>
    </row>
    <row r="527" spans="2:82" x14ac:dyDescent="0.15">
      <c r="B527" s="19">
        <v>42634</v>
      </c>
      <c r="C527" s="3">
        <v>70</v>
      </c>
      <c r="D527" s="3" t="s">
        <v>850</v>
      </c>
      <c r="E527" s="4">
        <v>42635.229166666664</v>
      </c>
      <c r="F527" s="3" t="s">
        <v>851</v>
      </c>
      <c r="G527" s="3" t="s">
        <v>699</v>
      </c>
      <c r="H527" s="3" t="s">
        <v>851</v>
      </c>
      <c r="I527" s="3" t="s">
        <v>699</v>
      </c>
      <c r="J527" s="6">
        <v>1.79</v>
      </c>
      <c r="K527" s="6">
        <v>3.7</v>
      </c>
      <c r="L527" s="6">
        <v>3.35</v>
      </c>
      <c r="M527" s="10">
        <v>3.35</v>
      </c>
      <c r="N527" s="10">
        <v>3.8</v>
      </c>
      <c r="O527" s="10">
        <v>1.76</v>
      </c>
      <c r="P527" s="15">
        <v>-1</v>
      </c>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v>40</v>
      </c>
      <c r="AP527" s="8">
        <v>3</v>
      </c>
      <c r="AQ527" s="8">
        <v>8</v>
      </c>
      <c r="AR527" s="8">
        <v>5</v>
      </c>
      <c r="AS527" s="8">
        <v>9.6799999999999997E-2</v>
      </c>
      <c r="AT527" s="8">
        <v>0.58899999999999997</v>
      </c>
      <c r="AU527" s="15">
        <v>46</v>
      </c>
      <c r="AV527" s="15">
        <v>3</v>
      </c>
      <c r="AW527" s="15">
        <v>1</v>
      </c>
      <c r="AX527" s="15">
        <v>6</v>
      </c>
      <c r="AY527" s="15">
        <v>0.20430000000000023</v>
      </c>
      <c r="AZ527" s="15">
        <v>15.068600000000004</v>
      </c>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26"/>
        <v>40</v>
      </c>
      <c r="BP527" s="10">
        <f t="shared" si="227"/>
        <v>40</v>
      </c>
      <c r="BQ527" s="10">
        <f t="shared" si="228"/>
        <v>3</v>
      </c>
      <c r="BR527" s="10">
        <f t="shared" si="229"/>
        <v>40</v>
      </c>
      <c r="BS527" s="10">
        <f t="shared" si="230"/>
        <v>40</v>
      </c>
      <c r="BT527" s="10" t="str">
        <f t="shared" si="231"/>
        <v/>
      </c>
      <c r="BU527" s="10" t="str">
        <f t="shared" si="232"/>
        <v/>
      </c>
      <c r="BV527" s="10"/>
      <c r="BW527" s="10">
        <v>40</v>
      </c>
      <c r="BX527" s="10"/>
      <c r="BY527" s="10" t="str">
        <f t="shared" si="233"/>
        <v/>
      </c>
      <c r="BZ527" s="10" t="str">
        <f t="shared" si="225"/>
        <v/>
      </c>
      <c r="CA527" s="10">
        <f t="shared" si="234"/>
        <v>40</v>
      </c>
      <c r="CB527" s="10">
        <f t="shared" si="235"/>
        <v>40</v>
      </c>
      <c r="CC527" s="10">
        <f t="shared" si="236"/>
        <v>3</v>
      </c>
      <c r="CD527" s="10" t="str">
        <f t="shared" si="237"/>
        <v/>
      </c>
    </row>
    <row r="528" spans="2:82" x14ac:dyDescent="0.15">
      <c r="B528" s="19">
        <v>42634</v>
      </c>
      <c r="C528" s="3">
        <v>71</v>
      </c>
      <c r="D528" s="3" t="s">
        <v>425</v>
      </c>
      <c r="E528" s="4">
        <v>42635.260416666664</v>
      </c>
      <c r="F528" s="3" t="s">
        <v>210</v>
      </c>
      <c r="G528" s="3" t="s">
        <v>352</v>
      </c>
      <c r="H528" s="3" t="s">
        <v>211</v>
      </c>
      <c r="I528" s="3" t="s">
        <v>354</v>
      </c>
      <c r="J528" s="6">
        <v>1.36</v>
      </c>
      <c r="K528" s="6">
        <v>3.8</v>
      </c>
      <c r="L528" s="6">
        <v>7.7</v>
      </c>
      <c r="M528" s="10">
        <v>2.35</v>
      </c>
      <c r="N528" s="10">
        <v>3.2</v>
      </c>
      <c r="O528" s="10">
        <v>2.56</v>
      </c>
      <c r="P528" s="15">
        <v>-1</v>
      </c>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v>30</v>
      </c>
      <c r="AP528" s="8">
        <v>3</v>
      </c>
      <c r="AQ528" s="8">
        <v>1</v>
      </c>
      <c r="AR528" s="8">
        <v>6</v>
      </c>
      <c r="AS528" s="8">
        <v>0.52780000000000038</v>
      </c>
      <c r="AT528" s="8">
        <v>15.628</v>
      </c>
      <c r="AU528" s="15">
        <v>10</v>
      </c>
      <c r="AV528" s="15">
        <v>3</v>
      </c>
      <c r="AW528" s="15">
        <v>2</v>
      </c>
      <c r="AX528" s="15">
        <v>5</v>
      </c>
      <c r="AY528" s="15">
        <v>1.7361999999999995</v>
      </c>
      <c r="AZ528" s="15">
        <v>1.7361999999999995</v>
      </c>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26"/>
        <v>40</v>
      </c>
      <c r="BP528" s="10">
        <f t="shared" si="227"/>
        <v>40</v>
      </c>
      <c r="BQ528" s="10">
        <f t="shared" si="228"/>
        <v>3</v>
      </c>
      <c r="BR528" s="10">
        <f t="shared" si="229"/>
        <v>40</v>
      </c>
      <c r="BS528" s="10">
        <f t="shared" si="230"/>
        <v>40</v>
      </c>
      <c r="BT528" s="10" t="str">
        <f t="shared" si="231"/>
        <v/>
      </c>
      <c r="BU528" s="10" t="str">
        <f t="shared" si="232"/>
        <v/>
      </c>
      <c r="BV528" s="10"/>
      <c r="BW528" s="10">
        <v>3</v>
      </c>
      <c r="BX528" s="10"/>
      <c r="BY528" s="10" t="str">
        <f t="shared" si="233"/>
        <v/>
      </c>
      <c r="BZ528" s="10" t="str">
        <f t="shared" si="225"/>
        <v/>
      </c>
      <c r="CA528" s="10">
        <f t="shared" si="234"/>
        <v>3</v>
      </c>
      <c r="CB528" s="10">
        <f t="shared" si="235"/>
        <v>3</v>
      </c>
      <c r="CC528" s="10">
        <f t="shared" si="236"/>
        <v>3</v>
      </c>
      <c r="CD528" s="10" t="str">
        <f t="shared" si="237"/>
        <v/>
      </c>
    </row>
    <row r="529" spans="2:82" x14ac:dyDescent="0.15">
      <c r="B529" s="19">
        <v>42634</v>
      </c>
      <c r="C529" s="3">
        <v>72</v>
      </c>
      <c r="D529" s="3" t="s">
        <v>425</v>
      </c>
      <c r="E529" s="4">
        <v>42635.260416666664</v>
      </c>
      <c r="F529" s="3" t="s">
        <v>745</v>
      </c>
      <c r="G529" s="3" t="s">
        <v>788</v>
      </c>
      <c r="H529" s="3" t="s">
        <v>747</v>
      </c>
      <c r="I529" s="3" t="s">
        <v>790</v>
      </c>
      <c r="J529" s="6">
        <v>2.3199999999999998</v>
      </c>
      <c r="K529" s="6">
        <v>2.9</v>
      </c>
      <c r="L529" s="6">
        <v>2.85</v>
      </c>
      <c r="M529" s="10">
        <v>5.6</v>
      </c>
      <c r="N529" s="10">
        <v>3.95</v>
      </c>
      <c r="O529" s="10">
        <v>1.44</v>
      </c>
      <c r="P529" s="15">
        <v>-1</v>
      </c>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v>40</v>
      </c>
      <c r="AP529" s="8">
        <v>3</v>
      </c>
      <c r="AQ529" s="8">
        <v>10</v>
      </c>
      <c r="AR529" s="8">
        <v>5</v>
      </c>
      <c r="AS529" s="8">
        <v>0.10529999999999963</v>
      </c>
      <c r="AT529" s="8">
        <v>0.10529999999999963</v>
      </c>
      <c r="AU529" s="15">
        <v>47</v>
      </c>
      <c r="AV529" s="15">
        <v>3</v>
      </c>
      <c r="AW529" s="15">
        <v>1</v>
      </c>
      <c r="AX529" s="15">
        <v>6</v>
      </c>
      <c r="AY529" s="15">
        <v>2.5800000000000132E-2</v>
      </c>
      <c r="AZ529" s="15">
        <v>26.750500000000002</v>
      </c>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26"/>
        <v>40</v>
      </c>
      <c r="BP529" s="10">
        <f t="shared" si="227"/>
        <v>40</v>
      </c>
      <c r="BQ529" s="10">
        <f t="shared" si="228"/>
        <v>3</v>
      </c>
      <c r="BR529" s="10">
        <f t="shared" si="229"/>
        <v>40</v>
      </c>
      <c r="BS529" s="10">
        <f t="shared" si="230"/>
        <v>40</v>
      </c>
      <c r="BT529" s="10" t="str">
        <f t="shared" si="231"/>
        <v/>
      </c>
      <c r="BU529" s="10" t="str">
        <f t="shared" si="232"/>
        <v/>
      </c>
      <c r="BV529" s="10"/>
      <c r="BW529" s="10">
        <v>40</v>
      </c>
      <c r="BX529" s="10"/>
      <c r="BY529" s="10" t="str">
        <f t="shared" si="233"/>
        <v/>
      </c>
      <c r="BZ529" s="10" t="str">
        <f t="shared" si="225"/>
        <v/>
      </c>
      <c r="CA529" s="10">
        <f t="shared" si="234"/>
        <v>40</v>
      </c>
      <c r="CB529" s="10">
        <f t="shared" si="235"/>
        <v>40</v>
      </c>
      <c r="CC529" s="10">
        <f t="shared" si="236"/>
        <v>40</v>
      </c>
      <c r="CD529" s="10" t="str">
        <f t="shared" si="237"/>
        <v/>
      </c>
    </row>
    <row r="530" spans="2:82" x14ac:dyDescent="0.15">
      <c r="B530" s="19">
        <v>42634</v>
      </c>
      <c r="C530" s="3">
        <v>73</v>
      </c>
      <c r="D530" s="3" t="s">
        <v>426</v>
      </c>
      <c r="E530" s="4">
        <v>42635.270833333336</v>
      </c>
      <c r="F530" s="3" t="s">
        <v>282</v>
      </c>
      <c r="G530" s="3" t="s">
        <v>635</v>
      </c>
      <c r="H530" s="3" t="s">
        <v>282</v>
      </c>
      <c r="I530" s="3" t="s">
        <v>635</v>
      </c>
      <c r="J530" s="6">
        <v>1.47</v>
      </c>
      <c r="K530" s="6">
        <v>3.6</v>
      </c>
      <c r="L530" s="6">
        <v>5.9</v>
      </c>
      <c r="M530" s="10">
        <v>2.65</v>
      </c>
      <c r="N530" s="10">
        <v>3.3</v>
      </c>
      <c r="O530" s="10">
        <v>2.2400000000000002</v>
      </c>
      <c r="P530" s="15">
        <v>-1</v>
      </c>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v>30</v>
      </c>
      <c r="AP530" s="8">
        <v>3</v>
      </c>
      <c r="AQ530" s="8">
        <v>6</v>
      </c>
      <c r="AR530" s="8">
        <v>5</v>
      </c>
      <c r="AS530" s="8">
        <v>0.10550000000000001</v>
      </c>
      <c r="AT530" s="8">
        <v>2.5356999999999994</v>
      </c>
      <c r="AU530" s="15">
        <v>11</v>
      </c>
      <c r="AV530" s="15">
        <v>3</v>
      </c>
      <c r="AW530" s="15">
        <v>4</v>
      </c>
      <c r="AX530" s="15">
        <v>5</v>
      </c>
      <c r="AY530" s="15">
        <v>0.26640000000000014</v>
      </c>
      <c r="AZ530" s="15">
        <v>0.26640000000000014</v>
      </c>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26"/>
        <v>40</v>
      </c>
      <c r="BP530" s="10">
        <f t="shared" si="227"/>
        <v>40</v>
      </c>
      <c r="BQ530" s="10">
        <f t="shared" si="228"/>
        <v>3</v>
      </c>
      <c r="BR530" s="10">
        <f t="shared" si="229"/>
        <v>40</v>
      </c>
      <c r="BS530" s="10">
        <f t="shared" si="230"/>
        <v>40</v>
      </c>
      <c r="BT530" s="10" t="str">
        <f t="shared" si="231"/>
        <v/>
      </c>
      <c r="BU530" s="10" t="str">
        <f t="shared" si="232"/>
        <v/>
      </c>
      <c r="BV530" s="10"/>
      <c r="BW530" s="10">
        <v>40</v>
      </c>
      <c r="BX530" s="10"/>
      <c r="BY530" s="10" t="str">
        <f t="shared" si="233"/>
        <v/>
      </c>
      <c r="BZ530" s="10" t="str">
        <f t="shared" si="225"/>
        <v/>
      </c>
      <c r="CA530" s="10">
        <f t="shared" si="234"/>
        <v>3</v>
      </c>
      <c r="CB530" s="10">
        <f t="shared" si="235"/>
        <v>3</v>
      </c>
      <c r="CC530" s="10">
        <f t="shared" si="236"/>
        <v>3</v>
      </c>
      <c r="CD530" s="10">
        <f t="shared" si="237"/>
        <v>40</v>
      </c>
    </row>
    <row r="531" spans="2:82" x14ac:dyDescent="0.15">
      <c r="B531" s="19">
        <v>42634</v>
      </c>
      <c r="C531" s="3">
        <v>74</v>
      </c>
      <c r="D531" s="3" t="s">
        <v>426</v>
      </c>
      <c r="E531" s="4">
        <v>42635.270833333336</v>
      </c>
      <c r="F531" s="3" t="s">
        <v>642</v>
      </c>
      <c r="G531" s="3" t="s">
        <v>215</v>
      </c>
      <c r="H531" s="3" t="s">
        <v>642</v>
      </c>
      <c r="I531" s="3" t="s">
        <v>215</v>
      </c>
      <c r="J531" s="6">
        <v>2.13</v>
      </c>
      <c r="K531" s="6">
        <v>3.2</v>
      </c>
      <c r="L531" s="6">
        <v>2.88</v>
      </c>
      <c r="M531" s="10">
        <v>4.55</v>
      </c>
      <c r="N531" s="10">
        <v>4</v>
      </c>
      <c r="O531" s="10">
        <v>1.52</v>
      </c>
      <c r="P531" s="15">
        <v>-1</v>
      </c>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v>8</v>
      </c>
      <c r="AP531" s="8">
        <v>3</v>
      </c>
      <c r="AQ531" s="8">
        <v>1</v>
      </c>
      <c r="AR531" s="8">
        <v>5</v>
      </c>
      <c r="AS531" s="8">
        <v>8.4899999999999892E-2</v>
      </c>
      <c r="AT531" s="8">
        <v>8.4899999999999892E-2</v>
      </c>
      <c r="AU531" s="15">
        <v>11</v>
      </c>
      <c r="AV531" s="15">
        <v>3</v>
      </c>
      <c r="AW531" s="15">
        <v>3</v>
      </c>
      <c r="AX531" s="15">
        <v>5</v>
      </c>
      <c r="AY531" s="15">
        <v>0.28999999999999992</v>
      </c>
      <c r="AZ531" s="15">
        <v>0.68639999999999934</v>
      </c>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26"/>
        <v>40</v>
      </c>
      <c r="BP531" s="10">
        <f t="shared" si="227"/>
        <v>40</v>
      </c>
      <c r="BQ531" s="10">
        <f t="shared" si="228"/>
        <v>3</v>
      </c>
      <c r="BR531" s="10">
        <f t="shared" si="229"/>
        <v>40</v>
      </c>
      <c r="BS531" s="10">
        <f t="shared" si="230"/>
        <v>40</v>
      </c>
      <c r="BT531" s="10" t="str">
        <f t="shared" si="231"/>
        <v/>
      </c>
      <c r="BU531" s="10" t="str">
        <f t="shared" si="232"/>
        <v/>
      </c>
      <c r="BV531" s="10"/>
      <c r="BW531" s="10">
        <v>3</v>
      </c>
      <c r="BX531" s="10"/>
      <c r="BY531" s="10" t="str">
        <f t="shared" si="233"/>
        <v/>
      </c>
      <c r="BZ531" s="10" t="str">
        <f t="shared" ref="BZ531:BZ592" si="238">IF(AND(AO531&gt;=AU531,AP531&gt;=AV531,OR(AND(AQ531&gt;=AW531,AR531=AX531),AR531&gt;AX531),AS531&lt;=AY531,AT531&lt;=AZ531),IF(P531=-1,3,0),IF(AND(AO531&lt;=AU531,AP531&lt;=AV531,OR(AND(AQ531&lt;=AW531,AR531=AX531),AR531&lt;AX531),AS531&gt;=AY531,AT531&gt;=AZ531),IF(P531=-1,40,43),""))</f>
        <v/>
      </c>
      <c r="CA531" s="10">
        <f t="shared" si="234"/>
        <v>40</v>
      </c>
      <c r="CB531" s="10">
        <f t="shared" si="235"/>
        <v>40</v>
      </c>
      <c r="CC531" s="10">
        <f t="shared" si="236"/>
        <v>3</v>
      </c>
      <c r="CD531" s="10">
        <f t="shared" si="237"/>
        <v>3</v>
      </c>
    </row>
    <row r="532" spans="2:82" x14ac:dyDescent="0.15">
      <c r="B532" s="19">
        <v>42634</v>
      </c>
      <c r="C532" s="3">
        <v>75</v>
      </c>
      <c r="D532" s="3" t="s">
        <v>426</v>
      </c>
      <c r="E532" s="4">
        <v>42635.270833333336</v>
      </c>
      <c r="F532" s="3" t="s">
        <v>427</v>
      </c>
      <c r="G532" s="3" t="s">
        <v>254</v>
      </c>
      <c r="H532" s="3" t="s">
        <v>428</v>
      </c>
      <c r="I532" s="3" t="s">
        <v>254</v>
      </c>
      <c r="J532" s="6">
        <v>3.35</v>
      </c>
      <c r="K532" s="6">
        <v>3.35</v>
      </c>
      <c r="L532" s="6">
        <v>1.88</v>
      </c>
      <c r="M532" s="10">
        <v>1.68</v>
      </c>
      <c r="N532" s="10">
        <v>3.75</v>
      </c>
      <c r="O532" s="10">
        <v>3.8</v>
      </c>
      <c r="P532" s="15">
        <v>1</v>
      </c>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v>40</v>
      </c>
      <c r="AP532" s="8">
        <v>3</v>
      </c>
      <c r="AQ532" s="8">
        <v>8</v>
      </c>
      <c r="AR532" s="8">
        <v>5</v>
      </c>
      <c r="AS532" s="8">
        <v>7.699999999999943E-3</v>
      </c>
      <c r="AT532" s="8">
        <v>0.33000000000000007</v>
      </c>
      <c r="AU532" s="15">
        <v>48</v>
      </c>
      <c r="AV532" s="15">
        <v>3</v>
      </c>
      <c r="AW532" s="15">
        <v>12</v>
      </c>
      <c r="AX532" s="15">
        <v>5</v>
      </c>
      <c r="AY532" s="15">
        <v>0.14099999999999976</v>
      </c>
      <c r="AZ532" s="15">
        <v>0.14099999999999976</v>
      </c>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26"/>
        <v>43</v>
      </c>
      <c r="BP532" s="10">
        <f t="shared" si="227"/>
        <v>43</v>
      </c>
      <c r="BQ532" s="10">
        <f t="shared" si="228"/>
        <v>43</v>
      </c>
      <c r="BR532" s="10">
        <f t="shared" si="229"/>
        <v>0</v>
      </c>
      <c r="BS532" s="10">
        <f t="shared" si="230"/>
        <v>43</v>
      </c>
      <c r="BT532" s="10" t="str">
        <f t="shared" si="231"/>
        <v/>
      </c>
      <c r="BU532" s="10" t="str">
        <f t="shared" si="232"/>
        <v/>
      </c>
      <c r="BV532" s="10"/>
      <c r="BW532" s="10">
        <v>43</v>
      </c>
      <c r="BX532" s="10"/>
      <c r="BY532" s="10" t="str">
        <f t="shared" si="233"/>
        <v/>
      </c>
      <c r="BZ532" s="10" t="str">
        <f t="shared" si="238"/>
        <v/>
      </c>
      <c r="CA532" s="10">
        <f t="shared" si="234"/>
        <v>43</v>
      </c>
      <c r="CB532" s="10">
        <f t="shared" si="235"/>
        <v>43</v>
      </c>
      <c r="CC532" s="10">
        <f t="shared" si="236"/>
        <v>0</v>
      </c>
      <c r="CD532" s="10">
        <f t="shared" si="237"/>
        <v>43</v>
      </c>
    </row>
    <row r="533" spans="2:82" x14ac:dyDescent="0.15">
      <c r="B533" s="19">
        <v>42634</v>
      </c>
      <c r="C533" s="3">
        <v>76</v>
      </c>
      <c r="D533" s="3" t="s">
        <v>850</v>
      </c>
      <c r="E533" s="4">
        <v>42635.270833333336</v>
      </c>
      <c r="F533" s="3" t="s">
        <v>230</v>
      </c>
      <c r="G533" s="3" t="s">
        <v>233</v>
      </c>
      <c r="H533" s="3" t="s">
        <v>232</v>
      </c>
      <c r="I533" s="3" t="s">
        <v>234</v>
      </c>
      <c r="J533" s="6">
        <v>1.82</v>
      </c>
      <c r="K533" s="6">
        <v>3.5</v>
      </c>
      <c r="L533" s="6">
        <v>3.4</v>
      </c>
      <c r="M533" s="10">
        <v>3.47</v>
      </c>
      <c r="N533" s="10">
        <v>3.8</v>
      </c>
      <c r="O533" s="10">
        <v>1.73</v>
      </c>
      <c r="P533" s="15">
        <v>-1</v>
      </c>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v>40</v>
      </c>
      <c r="AP533" s="8">
        <v>3</v>
      </c>
      <c r="AQ533" s="8">
        <v>8</v>
      </c>
      <c r="AR533" s="8">
        <v>5</v>
      </c>
      <c r="AS533" s="8">
        <v>5.8999999999999973E-3</v>
      </c>
      <c r="AT533" s="8">
        <v>0.30009999999999964</v>
      </c>
      <c r="AU533" s="15">
        <v>49</v>
      </c>
      <c r="AV533" s="15">
        <v>3</v>
      </c>
      <c r="AW533" s="15">
        <v>2</v>
      </c>
      <c r="AX533" s="15">
        <v>6</v>
      </c>
      <c r="AY533" s="15">
        <v>5.8700000000000085E-2</v>
      </c>
      <c r="AZ533" s="15">
        <v>5.8700000000000085E-2</v>
      </c>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26"/>
        <v>40</v>
      </c>
      <c r="BP533" s="10">
        <f t="shared" si="227"/>
        <v>40</v>
      </c>
      <c r="BQ533" s="10">
        <f t="shared" si="228"/>
        <v>3</v>
      </c>
      <c r="BR533" s="10">
        <f t="shared" si="229"/>
        <v>40</v>
      </c>
      <c r="BS533" s="10">
        <f t="shared" si="230"/>
        <v>40</v>
      </c>
      <c r="BT533" s="10" t="str">
        <f t="shared" si="231"/>
        <v/>
      </c>
      <c r="BU533" s="10" t="str">
        <f t="shared" si="232"/>
        <v/>
      </c>
      <c r="BV533" s="10"/>
      <c r="BW533" s="10">
        <v>40</v>
      </c>
      <c r="BX533" s="10"/>
      <c r="BY533" s="10" t="str">
        <f t="shared" si="233"/>
        <v/>
      </c>
      <c r="BZ533" s="10" t="str">
        <f t="shared" si="238"/>
        <v/>
      </c>
      <c r="CA533" s="10">
        <f t="shared" si="234"/>
        <v>40</v>
      </c>
      <c r="CB533" s="10">
        <f t="shared" si="235"/>
        <v>40</v>
      </c>
      <c r="CC533" s="10">
        <f t="shared" si="236"/>
        <v>3</v>
      </c>
      <c r="CD533" s="10" t="str">
        <f t="shared" si="237"/>
        <v/>
      </c>
    </row>
    <row r="534" spans="2:82" x14ac:dyDescent="0.15">
      <c r="B534" s="19">
        <v>42634</v>
      </c>
      <c r="C534" s="3">
        <v>77</v>
      </c>
      <c r="D534" s="3" t="s">
        <v>850</v>
      </c>
      <c r="E534" s="4">
        <v>42635.333333333336</v>
      </c>
      <c r="F534" s="3" t="s">
        <v>858</v>
      </c>
      <c r="G534" s="3" t="s">
        <v>1166</v>
      </c>
      <c r="H534" s="3" t="s">
        <v>860</v>
      </c>
      <c r="I534" s="3" t="s">
        <v>1167</v>
      </c>
      <c r="J534" s="6">
        <v>1.43</v>
      </c>
      <c r="K534" s="6">
        <v>4.2</v>
      </c>
      <c r="L534" s="6">
        <v>5.2</v>
      </c>
      <c r="M534" s="10">
        <v>2.34</v>
      </c>
      <c r="N534" s="10">
        <v>3.65</v>
      </c>
      <c r="O534" s="10">
        <v>2.34</v>
      </c>
      <c r="P534" s="15">
        <v>-1</v>
      </c>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v>30</v>
      </c>
      <c r="AP534" s="8">
        <v>3</v>
      </c>
      <c r="AQ534" s="8">
        <v>6</v>
      </c>
      <c r="AR534" s="8">
        <v>5</v>
      </c>
      <c r="AS534" s="8">
        <v>0.16810000000000003</v>
      </c>
      <c r="AT534" s="8">
        <v>1.7966000000000004</v>
      </c>
      <c r="AU534" s="15">
        <v>12</v>
      </c>
      <c r="AV534" s="15">
        <v>3</v>
      </c>
      <c r="AW534" s="15">
        <v>5</v>
      </c>
      <c r="AX534" s="15">
        <v>5</v>
      </c>
      <c r="AY534" s="15">
        <v>0.39320000000000027</v>
      </c>
      <c r="AZ534" s="15">
        <v>0.39320000000000027</v>
      </c>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26"/>
        <v>40</v>
      </c>
      <c r="BP534" s="10">
        <f t="shared" si="227"/>
        <v>40</v>
      </c>
      <c r="BQ534" s="10">
        <f t="shared" si="228"/>
        <v>3</v>
      </c>
      <c r="BR534" s="10">
        <f t="shared" si="229"/>
        <v>40</v>
      </c>
      <c r="BS534" s="10">
        <f t="shared" si="230"/>
        <v>40</v>
      </c>
      <c r="BT534" s="10" t="str">
        <f t="shared" si="231"/>
        <v/>
      </c>
      <c r="BU534" s="10" t="str">
        <f t="shared" si="232"/>
        <v/>
      </c>
      <c r="BV534" s="10"/>
      <c r="BW534" s="10">
        <v>40</v>
      </c>
      <c r="BX534" s="10"/>
      <c r="BY534" s="10" t="str">
        <f t="shared" si="233"/>
        <v/>
      </c>
      <c r="BZ534" s="10" t="str">
        <f t="shared" si="238"/>
        <v/>
      </c>
      <c r="CA534" s="10">
        <f t="shared" si="234"/>
        <v>3</v>
      </c>
      <c r="CB534" s="10">
        <f t="shared" si="235"/>
        <v>3</v>
      </c>
      <c r="CC534" s="10">
        <f t="shared" si="236"/>
        <v>3</v>
      </c>
      <c r="CD534" s="10">
        <f t="shared" si="237"/>
        <v>40</v>
      </c>
    </row>
    <row r="535" spans="2:82" x14ac:dyDescent="0.15">
      <c r="B535" s="19">
        <v>42634</v>
      </c>
      <c r="C535" s="3">
        <v>78</v>
      </c>
      <c r="D535" s="3" t="s">
        <v>190</v>
      </c>
      <c r="E535" s="4">
        <v>42635.354166666664</v>
      </c>
      <c r="F535" s="3" t="s">
        <v>196</v>
      </c>
      <c r="G535" s="3" t="s">
        <v>199</v>
      </c>
      <c r="H535" s="3" t="s">
        <v>196</v>
      </c>
      <c r="I535" s="3" t="s">
        <v>200</v>
      </c>
      <c r="J535" s="6">
        <v>1.41</v>
      </c>
      <c r="K535" s="6">
        <v>4.25</v>
      </c>
      <c r="L535" s="6">
        <v>5.45</v>
      </c>
      <c r="M535" s="10">
        <v>2.34</v>
      </c>
      <c r="N535" s="10">
        <v>3.55</v>
      </c>
      <c r="O535" s="10">
        <v>2.39</v>
      </c>
      <c r="P535" s="15">
        <v>-1</v>
      </c>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v>14</v>
      </c>
      <c r="AP535" s="8">
        <v>3</v>
      </c>
      <c r="AQ535" s="8">
        <v>3</v>
      </c>
      <c r="AR535" s="8">
        <v>5</v>
      </c>
      <c r="AS535" s="8">
        <v>0.16650000000000037</v>
      </c>
      <c r="AT535" s="8">
        <v>0.16650000000000037</v>
      </c>
      <c r="AU535" s="15">
        <v>7</v>
      </c>
      <c r="AV535" s="15">
        <v>3</v>
      </c>
      <c r="AW535" s="15">
        <v>1</v>
      </c>
      <c r="AX535" s="15">
        <v>5</v>
      </c>
      <c r="AY535" s="15">
        <v>0.46819999999999962</v>
      </c>
      <c r="AZ535" s="15">
        <v>23.936200000000003</v>
      </c>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26"/>
        <v>40</v>
      </c>
      <c r="BP535" s="10">
        <f t="shared" si="227"/>
        <v>40</v>
      </c>
      <c r="BQ535" s="10">
        <f t="shared" si="228"/>
        <v>3</v>
      </c>
      <c r="BR535" s="10">
        <f t="shared" si="229"/>
        <v>40</v>
      </c>
      <c r="BS535" s="10">
        <f t="shared" si="230"/>
        <v>40</v>
      </c>
      <c r="BT535" s="10" t="str">
        <f t="shared" si="231"/>
        <v/>
      </c>
      <c r="BU535" s="10" t="str">
        <f t="shared" si="232"/>
        <v/>
      </c>
      <c r="BV535" s="10"/>
      <c r="BW535" s="10">
        <v>3</v>
      </c>
      <c r="BX535" s="10"/>
      <c r="BY535" s="10">
        <f t="shared" si="233"/>
        <v>3</v>
      </c>
      <c r="BZ535" s="10">
        <f t="shared" si="238"/>
        <v>3</v>
      </c>
      <c r="CA535" s="10">
        <f t="shared" si="234"/>
        <v>3</v>
      </c>
      <c r="CB535" s="10">
        <f t="shared" si="235"/>
        <v>3</v>
      </c>
      <c r="CC535" s="10">
        <f t="shared" si="236"/>
        <v>3</v>
      </c>
      <c r="CD535" s="10">
        <f t="shared" si="237"/>
        <v>3</v>
      </c>
    </row>
    <row r="536" spans="2:82" x14ac:dyDescent="0.15">
      <c r="B536" s="19">
        <v>42634</v>
      </c>
      <c r="C536" s="3">
        <v>79</v>
      </c>
      <c r="D536" s="3" t="s">
        <v>425</v>
      </c>
      <c r="E536" s="4">
        <v>42635.364583333336</v>
      </c>
      <c r="F536" s="3" t="s">
        <v>355</v>
      </c>
      <c r="G536" s="3" t="s">
        <v>273</v>
      </c>
      <c r="H536" s="3" t="s">
        <v>355</v>
      </c>
      <c r="I536" s="3" t="s">
        <v>273</v>
      </c>
      <c r="J536" s="6">
        <v>1.68</v>
      </c>
      <c r="K536" s="6">
        <v>3.2</v>
      </c>
      <c r="L536" s="6">
        <v>4.55</v>
      </c>
      <c r="M536" s="10">
        <v>3.4</v>
      </c>
      <c r="N536" s="10">
        <v>3.3</v>
      </c>
      <c r="O536" s="10">
        <v>1.88</v>
      </c>
      <c r="P536" s="15">
        <v>-1</v>
      </c>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v>14</v>
      </c>
      <c r="AP536" s="8">
        <v>3</v>
      </c>
      <c r="AQ536" s="8">
        <v>1</v>
      </c>
      <c r="AR536" s="8">
        <v>6</v>
      </c>
      <c r="AS536" s="8">
        <v>0.29270000000000007</v>
      </c>
      <c r="AT536" s="8">
        <v>1.3598000000000003</v>
      </c>
      <c r="AU536" s="15">
        <v>8</v>
      </c>
      <c r="AV536" s="15">
        <v>3</v>
      </c>
      <c r="AW536" s="15">
        <v>2</v>
      </c>
      <c r="AX536" s="15">
        <v>6</v>
      </c>
      <c r="AY536" s="15">
        <v>1.2567999999999999</v>
      </c>
      <c r="AZ536" s="15">
        <v>6.6700000000000017</v>
      </c>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26"/>
        <v>40</v>
      </c>
      <c r="BP536" s="10">
        <f t="shared" si="227"/>
        <v>40</v>
      </c>
      <c r="BQ536" s="10">
        <f t="shared" si="228"/>
        <v>3</v>
      </c>
      <c r="BR536" s="10">
        <f t="shared" si="229"/>
        <v>40</v>
      </c>
      <c r="BS536" s="10">
        <f t="shared" si="230"/>
        <v>40</v>
      </c>
      <c r="BT536" s="10" t="str">
        <f t="shared" si="231"/>
        <v/>
      </c>
      <c r="BU536" s="10" t="str">
        <f t="shared" si="232"/>
        <v/>
      </c>
      <c r="BV536" s="10"/>
      <c r="BW536" s="10">
        <v>3</v>
      </c>
      <c r="BX536" s="10"/>
      <c r="BY536" s="10" t="str">
        <f t="shared" si="233"/>
        <v/>
      </c>
      <c r="BZ536" s="10" t="str">
        <f t="shared" si="238"/>
        <v/>
      </c>
      <c r="CA536" s="10">
        <f t="shared" si="234"/>
        <v>3</v>
      </c>
      <c r="CB536" s="10">
        <f t="shared" si="235"/>
        <v>40</v>
      </c>
      <c r="CC536" s="10">
        <f t="shared" si="236"/>
        <v>3</v>
      </c>
      <c r="CD536" s="10">
        <f t="shared" si="237"/>
        <v>3</v>
      </c>
    </row>
    <row r="537" spans="2:82" x14ac:dyDescent="0.15">
      <c r="B537" s="19">
        <v>42634</v>
      </c>
      <c r="C537" s="3">
        <v>80</v>
      </c>
      <c r="D537" s="3" t="s">
        <v>425</v>
      </c>
      <c r="E537" s="4">
        <v>42635.364583333336</v>
      </c>
      <c r="F537" s="3" t="s">
        <v>864</v>
      </c>
      <c r="G537" s="3" t="s">
        <v>337</v>
      </c>
      <c r="H537" s="3" t="s">
        <v>866</v>
      </c>
      <c r="I537" s="3" t="s">
        <v>338</v>
      </c>
      <c r="J537" s="6">
        <v>1.38</v>
      </c>
      <c r="K537" s="6">
        <v>3.85</v>
      </c>
      <c r="L537" s="6">
        <v>6.9</v>
      </c>
      <c r="M537" s="10">
        <v>2.4</v>
      </c>
      <c r="N537" s="10">
        <v>3.25</v>
      </c>
      <c r="O537" s="10">
        <v>2.48</v>
      </c>
      <c r="P537" s="15">
        <v>-1</v>
      </c>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v>15</v>
      </c>
      <c r="AP537" s="8">
        <v>3</v>
      </c>
      <c r="AQ537" s="8">
        <v>2</v>
      </c>
      <c r="AR537" s="8">
        <v>6</v>
      </c>
      <c r="AS537" s="8">
        <v>0.19869999999999965</v>
      </c>
      <c r="AT537" s="8">
        <v>2.4693000000000005</v>
      </c>
      <c r="AU537" s="15">
        <v>8</v>
      </c>
      <c r="AV537" s="15">
        <v>3</v>
      </c>
      <c r="AW537" s="15">
        <v>2</v>
      </c>
      <c r="AX537" s="15">
        <v>6</v>
      </c>
      <c r="AY537" s="15">
        <v>0.53949999999999976</v>
      </c>
      <c r="AZ537" s="15">
        <v>0.53949999999999976</v>
      </c>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26"/>
        <v>40</v>
      </c>
      <c r="BP537" s="10">
        <f t="shared" si="227"/>
        <v>40</v>
      </c>
      <c r="BQ537" s="10">
        <f t="shared" si="228"/>
        <v>3</v>
      </c>
      <c r="BR537" s="10">
        <f t="shared" si="229"/>
        <v>40</v>
      </c>
      <c r="BS537" s="10">
        <f t="shared" si="230"/>
        <v>40</v>
      </c>
      <c r="BT537" s="10" t="str">
        <f t="shared" si="231"/>
        <v/>
      </c>
      <c r="BU537" s="10" t="str">
        <f t="shared" si="232"/>
        <v/>
      </c>
      <c r="BV537" s="10"/>
      <c r="BW537" s="10">
        <v>40</v>
      </c>
      <c r="BX537" s="10"/>
      <c r="BY537" s="10" t="str">
        <f t="shared" si="233"/>
        <v/>
      </c>
      <c r="BZ537" s="10" t="str">
        <f t="shared" si="238"/>
        <v/>
      </c>
      <c r="CA537" s="10">
        <f t="shared" si="234"/>
        <v>3</v>
      </c>
      <c r="CB537" s="10" t="str">
        <f t="shared" si="235"/>
        <v/>
      </c>
      <c r="CC537" s="10">
        <f t="shared" si="236"/>
        <v>3</v>
      </c>
      <c r="CD537" s="10">
        <f t="shared" si="237"/>
        <v>40</v>
      </c>
    </row>
    <row r="538" spans="2:82" x14ac:dyDescent="0.15">
      <c r="B538" s="19">
        <v>42634</v>
      </c>
      <c r="C538" s="3">
        <v>81</v>
      </c>
      <c r="D538" s="3" t="s">
        <v>425</v>
      </c>
      <c r="E538" s="4">
        <v>42635.364583333336</v>
      </c>
      <c r="F538" s="3" t="s">
        <v>854</v>
      </c>
      <c r="G538" s="3" t="s">
        <v>353</v>
      </c>
      <c r="H538" s="3" t="s">
        <v>856</v>
      </c>
      <c r="I538" s="3" t="s">
        <v>353</v>
      </c>
      <c r="J538" s="6">
        <v>2.68</v>
      </c>
      <c r="K538" s="6">
        <v>3</v>
      </c>
      <c r="L538" s="6">
        <v>2.37</v>
      </c>
      <c r="M538" s="10">
        <v>1.42</v>
      </c>
      <c r="N538" s="10">
        <v>4.05</v>
      </c>
      <c r="O538" s="10">
        <v>5.6</v>
      </c>
      <c r="P538" s="15">
        <v>1</v>
      </c>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v>7</v>
      </c>
      <c r="AP538" s="8">
        <v>3</v>
      </c>
      <c r="AQ538" s="8">
        <v>0</v>
      </c>
      <c r="AR538" s="8">
        <v>5</v>
      </c>
      <c r="AS538" s="8">
        <v>4.9000000000000044E-2</v>
      </c>
      <c r="AT538" s="8">
        <v>0</v>
      </c>
      <c r="AU538" s="15">
        <v>4</v>
      </c>
      <c r="AV538" s="15">
        <v>3</v>
      </c>
      <c r="AW538" s="15">
        <v>0</v>
      </c>
      <c r="AX538" s="15">
        <v>5</v>
      </c>
      <c r="AY538" s="15">
        <v>4.5812999999999988</v>
      </c>
      <c r="AZ538" s="15">
        <v>0</v>
      </c>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26"/>
        <v>43</v>
      </c>
      <c r="BP538" s="10">
        <f t="shared" si="227"/>
        <v>43</v>
      </c>
      <c r="BQ538" s="10">
        <f t="shared" si="228"/>
        <v>43</v>
      </c>
      <c r="BR538" s="10">
        <f t="shared" si="229"/>
        <v>0</v>
      </c>
      <c r="BS538" s="10">
        <f t="shared" si="230"/>
        <v>43</v>
      </c>
      <c r="BT538" s="10" t="str">
        <f t="shared" si="231"/>
        <v/>
      </c>
      <c r="BU538" s="10" t="str">
        <f t="shared" si="232"/>
        <v/>
      </c>
      <c r="BV538" s="10"/>
      <c r="BW538" s="10">
        <v>43</v>
      </c>
      <c r="BX538" s="10"/>
      <c r="BY538" s="10">
        <f t="shared" si="233"/>
        <v>0</v>
      </c>
      <c r="BZ538" s="10">
        <f t="shared" si="238"/>
        <v>0</v>
      </c>
      <c r="CA538" s="10">
        <f t="shared" si="234"/>
        <v>0</v>
      </c>
      <c r="CB538" s="10" t="str">
        <f t="shared" si="235"/>
        <v/>
      </c>
      <c r="CC538" s="10">
        <f t="shared" si="236"/>
        <v>0</v>
      </c>
      <c r="CD538" s="10" t="str">
        <f t="shared" si="237"/>
        <v/>
      </c>
    </row>
    <row r="539" spans="2:82" x14ac:dyDescent="0.15">
      <c r="B539" s="19">
        <v>42634</v>
      </c>
      <c r="C539" s="3">
        <v>82</v>
      </c>
      <c r="D539" s="3" t="s">
        <v>426</v>
      </c>
      <c r="E539" s="4">
        <v>42635.364583333336</v>
      </c>
      <c r="F539" s="3" t="s">
        <v>469</v>
      </c>
      <c r="G539" s="3" t="s">
        <v>239</v>
      </c>
      <c r="H539" s="3" t="s">
        <v>469</v>
      </c>
      <c r="I539" s="3" t="s">
        <v>239</v>
      </c>
      <c r="J539" s="6">
        <v>1.73</v>
      </c>
      <c r="K539" s="6">
        <v>3.1</v>
      </c>
      <c r="L539" s="6">
        <v>4.4000000000000004</v>
      </c>
      <c r="M539" s="10">
        <v>3.5</v>
      </c>
      <c r="N539" s="10">
        <v>3.45</v>
      </c>
      <c r="O539" s="10">
        <v>1.82</v>
      </c>
      <c r="P539" s="15">
        <v>-1</v>
      </c>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v>31</v>
      </c>
      <c r="AP539" s="8">
        <v>3</v>
      </c>
      <c r="AQ539" s="8">
        <v>7</v>
      </c>
      <c r="AR539" s="8">
        <v>5</v>
      </c>
      <c r="AS539" s="8">
        <v>1.5000000000000114E-2</v>
      </c>
      <c r="AT539" s="8">
        <v>0.77419999999999978</v>
      </c>
      <c r="AU539" s="15">
        <v>12</v>
      </c>
      <c r="AV539" s="15">
        <v>3</v>
      </c>
      <c r="AW539" s="15">
        <v>1</v>
      </c>
      <c r="AX539" s="15">
        <v>6</v>
      </c>
      <c r="AY539" s="15">
        <v>0.49119999999999958</v>
      </c>
      <c r="AZ539" s="15">
        <v>3.4890000000000003</v>
      </c>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39">IF(ABS(MAX(BA539:BF539))&gt;ABS(MIN(BA539:BF539)),IF(P539&lt;0,IF(BA539=MAX(BA539:BF539),3,IF(BF539=MAX(BA539:BF539),40,"")),IF(BC539=MAX(BA539:BF539),0,IF(BD539=MAX(BA539:BF539),43,""))),IF(P539&lt;0,IF(BA539=MIN(BA539:BF539),40,IF(BF539=MIN(BA539:BF539),3,"")),IF(BC539=MIN(BA539:BF539),43,IF(BD539=MIN(BA539:BF539),0,""))))</f>
        <v>40</v>
      </c>
      <c r="BP539" s="10">
        <f t="shared" ref="BP539:BP602" si="240" xml:space="preserve">
IF(P539&lt;0,
 IF(BA539&gt;BF539,3,40),
 IF(BC539&gt;BD539,0,43)
)</f>
        <v>40</v>
      </c>
      <c r="BQ539" s="10">
        <f t="shared" ref="BQ539:BQ602" si="241" xml:space="preserve">
IF(P539&lt;0,
 IF(OR(BA539=MAX(BA539:BF539),BD539=MAX(BA539:BF539),BE539=MAX(BA539:BF539)),
  3,40),
 IF(OR(BA539=MAX(BA539:BF539),BB539=MAX(BA539:BF539),BD539=MAX(BA539:BF539)),
  43,0)
)</f>
        <v>3</v>
      </c>
      <c r="BR539" s="10">
        <f t="shared" ref="BR539:BR602" si="242" xml:space="preserve">
IF(P539&lt;0,
 IF(OR(BA539=MIN(BA539:BF539),BD539=MIN(BA539:BF539),BE539=MIN(BA539:BF539)),
  40,3),
 IF(OR(BA539=MIN(BA539:BF539),BB539=MIN(BA539:BF539),BD539=MIN(BA539:BF539)),
  0,43)
)</f>
        <v>40</v>
      </c>
      <c r="BS539" s="10">
        <f t="shared" ref="BS539:BS602" si="243" xml:space="preserve">
IF(P539&lt;0,
 IF(BA539=MIN(BA539:BF539),
  40,
  IF(BF539=MIN(BA539:BF539),
  3,"")),
 IF(BC539=MIN(BA539:BF539),
  43,
  IF(BD539=MIN(BA539:BF539),
  0,""))
)</f>
        <v>40</v>
      </c>
      <c r="BT539" s="10" t="str">
        <f t="shared" ref="BT539:BT602" si="244">IF(COUNTIF(BP539:BR539,"="&amp;BP539)=3,BP539,"")</f>
        <v/>
      </c>
      <c r="BU539" s="10" t="str">
        <f t="shared" ref="BU539:BU602" si="245">IF(COUNTIF(BP539:BS539,"="&amp;BP539)=4,BP539,"")</f>
        <v/>
      </c>
      <c r="BV539" s="10"/>
      <c r="BW539" s="10">
        <v>40</v>
      </c>
      <c r="BX539" s="10"/>
      <c r="BY539" s="10" t="str">
        <f t="shared" si="233"/>
        <v/>
      </c>
      <c r="BZ539" s="10" t="str">
        <f t="shared" si="238"/>
        <v/>
      </c>
      <c r="CA539" s="10">
        <f t="shared" si="234"/>
        <v>3</v>
      </c>
      <c r="CB539" s="10">
        <f t="shared" si="235"/>
        <v>40</v>
      </c>
      <c r="CC539" s="10">
        <f t="shared" si="236"/>
        <v>3</v>
      </c>
      <c r="CD539" s="10" t="str">
        <f t="shared" si="237"/>
        <v/>
      </c>
    </row>
    <row r="540" spans="2:82" x14ac:dyDescent="0.15">
      <c r="B540" s="19">
        <v>42634</v>
      </c>
      <c r="C540" s="3">
        <v>83</v>
      </c>
      <c r="D540" s="3" t="s">
        <v>426</v>
      </c>
      <c r="E540" s="4">
        <v>42635.364583333336</v>
      </c>
      <c r="F540" s="3" t="s">
        <v>1168</v>
      </c>
      <c r="G540" s="3" t="s">
        <v>250</v>
      </c>
      <c r="H540" s="3" t="s">
        <v>1168</v>
      </c>
      <c r="I540" s="3" t="s">
        <v>250</v>
      </c>
      <c r="J540" s="6">
        <v>2.1800000000000002</v>
      </c>
      <c r="K540" s="6">
        <v>3.35</v>
      </c>
      <c r="L540" s="6">
        <v>2.7</v>
      </c>
      <c r="M540" s="10">
        <v>4.5999999999999996</v>
      </c>
      <c r="N540" s="10">
        <v>4.0999999999999996</v>
      </c>
      <c r="O540" s="10">
        <v>1.5</v>
      </c>
      <c r="P540" s="15">
        <v>-1</v>
      </c>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v>8</v>
      </c>
      <c r="AP540" s="8">
        <v>3</v>
      </c>
      <c r="AQ540" s="8">
        <v>1</v>
      </c>
      <c r="AR540" s="8">
        <v>5</v>
      </c>
      <c r="AS540" s="8">
        <v>0.17340000000000022</v>
      </c>
      <c r="AT540" s="8">
        <v>0.2973999999999995</v>
      </c>
      <c r="AU540" s="15">
        <v>12</v>
      </c>
      <c r="AV540" s="15">
        <v>3</v>
      </c>
      <c r="AW540" s="15">
        <v>1</v>
      </c>
      <c r="AX540" s="15">
        <v>6</v>
      </c>
      <c r="AY540" s="15">
        <v>7.0299999999999807E-2</v>
      </c>
      <c r="AZ540" s="15">
        <v>7.0299999999999807E-2</v>
      </c>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39"/>
        <v>40</v>
      </c>
      <c r="BP540" s="10">
        <f t="shared" si="240"/>
        <v>40</v>
      </c>
      <c r="BQ540" s="10">
        <f t="shared" si="241"/>
        <v>3</v>
      </c>
      <c r="BR540" s="10">
        <f t="shared" si="242"/>
        <v>40</v>
      </c>
      <c r="BS540" s="10">
        <f t="shared" si="243"/>
        <v>40</v>
      </c>
      <c r="BT540" s="10" t="str">
        <f t="shared" si="244"/>
        <v/>
      </c>
      <c r="BU540" s="10" t="str">
        <f t="shared" si="245"/>
        <v/>
      </c>
      <c r="BV540" s="10"/>
      <c r="BW540" s="10">
        <v>40</v>
      </c>
      <c r="BX540" s="10"/>
      <c r="BY540" s="10">
        <f t="shared" si="233"/>
        <v>40</v>
      </c>
      <c r="BZ540" s="10">
        <f t="shared" si="238"/>
        <v>40</v>
      </c>
      <c r="CA540" s="10">
        <f t="shared" si="234"/>
        <v>40</v>
      </c>
      <c r="CB540" s="10">
        <f t="shared" si="235"/>
        <v>40</v>
      </c>
      <c r="CC540" s="10">
        <f t="shared" si="236"/>
        <v>40</v>
      </c>
      <c r="CD540" s="10" t="str">
        <f t="shared" si="237"/>
        <v/>
      </c>
    </row>
    <row r="541" spans="2:82" x14ac:dyDescent="0.15">
      <c r="B541" s="19">
        <v>42634</v>
      </c>
      <c r="C541" s="3">
        <v>84</v>
      </c>
      <c r="D541" s="3" t="s">
        <v>426</v>
      </c>
      <c r="E541" s="4">
        <v>42635.364583333336</v>
      </c>
      <c r="F541" s="3" t="s">
        <v>336</v>
      </c>
      <c r="G541" s="3" t="s">
        <v>560</v>
      </c>
      <c r="H541" s="3" t="s">
        <v>336</v>
      </c>
      <c r="I541" s="3" t="s">
        <v>560</v>
      </c>
      <c r="J541" s="6">
        <v>1.56</v>
      </c>
      <c r="K541" s="6">
        <v>3.6</v>
      </c>
      <c r="L541" s="6">
        <v>4.75</v>
      </c>
      <c r="M541" s="10">
        <v>2.8</v>
      </c>
      <c r="N541" s="10">
        <v>3.5</v>
      </c>
      <c r="O541" s="10">
        <v>2.06</v>
      </c>
      <c r="P541" s="15">
        <v>-1</v>
      </c>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v>13</v>
      </c>
      <c r="AP541" s="8">
        <v>3</v>
      </c>
      <c r="AQ541" s="8">
        <v>2</v>
      </c>
      <c r="AR541" s="8">
        <v>6</v>
      </c>
      <c r="AS541" s="8">
        <v>1.4600000000000004E-2</v>
      </c>
      <c r="AT541" s="8">
        <v>24.5092</v>
      </c>
      <c r="AU541" s="15">
        <v>7</v>
      </c>
      <c r="AV541" s="15">
        <v>3</v>
      </c>
      <c r="AW541" s="15">
        <v>7</v>
      </c>
      <c r="AX541" s="15">
        <v>4</v>
      </c>
      <c r="AY541" s="15">
        <v>0.48440000000000011</v>
      </c>
      <c r="AZ541" s="15">
        <v>0.48440000000000011</v>
      </c>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39"/>
        <v>40</v>
      </c>
      <c r="BP541" s="10">
        <f t="shared" si="240"/>
        <v>40</v>
      </c>
      <c r="BQ541" s="10">
        <f t="shared" si="241"/>
        <v>3</v>
      </c>
      <c r="BR541" s="10">
        <f t="shared" si="242"/>
        <v>40</v>
      </c>
      <c r="BS541" s="10">
        <f t="shared" si="243"/>
        <v>40</v>
      </c>
      <c r="BT541" s="10" t="str">
        <f t="shared" si="244"/>
        <v/>
      </c>
      <c r="BU541" s="10" t="str">
        <f t="shared" si="245"/>
        <v/>
      </c>
      <c r="BV541" s="10"/>
      <c r="BW541" s="10">
        <v>3</v>
      </c>
      <c r="BX541" s="10"/>
      <c r="BY541" s="10" t="str">
        <f t="shared" si="233"/>
        <v/>
      </c>
      <c r="BZ541" s="10" t="str">
        <f t="shared" si="238"/>
        <v/>
      </c>
      <c r="CA541" s="10">
        <f t="shared" si="234"/>
        <v>3</v>
      </c>
      <c r="CB541" s="10">
        <f t="shared" si="235"/>
        <v>3</v>
      </c>
      <c r="CC541" s="10">
        <f t="shared" si="236"/>
        <v>3</v>
      </c>
      <c r="CD541" s="10" t="str">
        <f t="shared" si="237"/>
        <v/>
      </c>
    </row>
    <row r="542" spans="2:82" x14ac:dyDescent="0.15">
      <c r="B542" s="19">
        <v>42634</v>
      </c>
      <c r="C542" s="3">
        <v>85</v>
      </c>
      <c r="D542" s="3" t="s">
        <v>190</v>
      </c>
      <c r="E542" s="4">
        <v>42635.416666666664</v>
      </c>
      <c r="F542" s="3" t="s">
        <v>868</v>
      </c>
      <c r="G542" s="3" t="s">
        <v>1032</v>
      </c>
      <c r="H542" s="3" t="s">
        <v>870</v>
      </c>
      <c r="I542" s="3" t="s">
        <v>1034</v>
      </c>
      <c r="J542" s="6">
        <v>1.75</v>
      </c>
      <c r="K542" s="6">
        <v>3.45</v>
      </c>
      <c r="L542" s="6">
        <v>3.75</v>
      </c>
      <c r="M542" s="10">
        <v>3.4</v>
      </c>
      <c r="N542" s="10">
        <v>3.6</v>
      </c>
      <c r="O542" s="10">
        <v>1.8</v>
      </c>
      <c r="P542" s="15">
        <v>-1</v>
      </c>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v>14</v>
      </c>
      <c r="AP542" s="8">
        <v>3</v>
      </c>
      <c r="AQ542" s="8">
        <v>5</v>
      </c>
      <c r="AR542" s="8">
        <v>5</v>
      </c>
      <c r="AS542" s="8">
        <v>5.3900000000000017E-2</v>
      </c>
      <c r="AT542" s="8">
        <v>1.4962000000000002</v>
      </c>
      <c r="AU542" s="15">
        <v>7</v>
      </c>
      <c r="AV542" s="15">
        <v>3</v>
      </c>
      <c r="AW542" s="15">
        <v>0</v>
      </c>
      <c r="AX542" s="15">
        <v>5</v>
      </c>
      <c r="AY542" s="15">
        <v>0.22189999999999974</v>
      </c>
      <c r="AZ542" s="15">
        <v>0</v>
      </c>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39"/>
        <v>40</v>
      </c>
      <c r="BP542" s="10">
        <f t="shared" si="240"/>
        <v>40</v>
      </c>
      <c r="BQ542" s="10">
        <f t="shared" si="241"/>
        <v>3</v>
      </c>
      <c r="BR542" s="10">
        <f t="shared" si="242"/>
        <v>40</v>
      </c>
      <c r="BS542" s="10">
        <f t="shared" si="243"/>
        <v>40</v>
      </c>
      <c r="BT542" s="10" t="str">
        <f t="shared" si="244"/>
        <v/>
      </c>
      <c r="BU542" s="10" t="str">
        <f t="shared" si="245"/>
        <v/>
      </c>
      <c r="BV542" s="10"/>
      <c r="BW542" s="10">
        <v>3</v>
      </c>
      <c r="BX542" s="10"/>
      <c r="BY542" s="10" t="str">
        <f t="shared" si="233"/>
        <v/>
      </c>
      <c r="BZ542" s="10" t="str">
        <f t="shared" si="238"/>
        <v/>
      </c>
      <c r="CA542" s="10">
        <f t="shared" si="234"/>
        <v>3</v>
      </c>
      <c r="CB542" s="10">
        <f t="shared" si="235"/>
        <v>3</v>
      </c>
      <c r="CC542" s="10">
        <f t="shared" si="236"/>
        <v>3</v>
      </c>
      <c r="CD542" s="10" t="str">
        <f t="shared" si="237"/>
        <v/>
      </c>
    </row>
    <row r="543" spans="2:82" x14ac:dyDescent="0.15">
      <c r="B543" s="19">
        <v>42634</v>
      </c>
      <c r="C543" s="3">
        <v>86</v>
      </c>
      <c r="D543" s="3" t="s">
        <v>190</v>
      </c>
      <c r="E543" s="4">
        <v>42635.4375</v>
      </c>
      <c r="F543" s="3" t="s">
        <v>786</v>
      </c>
      <c r="G543" s="3" t="s">
        <v>197</v>
      </c>
      <c r="H543" s="3" t="s">
        <v>786</v>
      </c>
      <c r="I543" s="3" t="s">
        <v>197</v>
      </c>
      <c r="J543" s="6">
        <v>1.62</v>
      </c>
      <c r="K543" s="6">
        <v>3.6</v>
      </c>
      <c r="L543" s="6">
        <v>4.26</v>
      </c>
      <c r="M543" s="10">
        <v>3.01</v>
      </c>
      <c r="N543" s="10">
        <v>3.5</v>
      </c>
      <c r="O543" s="10">
        <v>1.96</v>
      </c>
      <c r="P543" s="15">
        <v>-1</v>
      </c>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v>16</v>
      </c>
      <c r="AP543" s="8">
        <v>3</v>
      </c>
      <c r="AQ543" s="8">
        <v>3</v>
      </c>
      <c r="AR543" s="8">
        <v>5</v>
      </c>
      <c r="AS543" s="8">
        <v>0.11530000000000001</v>
      </c>
      <c r="AT543" s="8">
        <v>0.11530000000000001</v>
      </c>
      <c r="AU543" s="15">
        <v>8</v>
      </c>
      <c r="AV543" s="15">
        <v>3</v>
      </c>
      <c r="AW543" s="15">
        <v>1</v>
      </c>
      <c r="AX543" s="15">
        <v>6</v>
      </c>
      <c r="AY543" s="15">
        <v>0.89339999999999975</v>
      </c>
      <c r="AZ543" s="15">
        <v>2.519000000000001</v>
      </c>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39"/>
        <v>40</v>
      </c>
      <c r="BP543" s="10">
        <f t="shared" si="240"/>
        <v>40</v>
      </c>
      <c r="BQ543" s="10">
        <f t="shared" si="241"/>
        <v>3</v>
      </c>
      <c r="BR543" s="10">
        <f t="shared" si="242"/>
        <v>40</v>
      </c>
      <c r="BS543" s="10">
        <f t="shared" si="243"/>
        <v>40</v>
      </c>
      <c r="BT543" s="10" t="str">
        <f t="shared" si="244"/>
        <v/>
      </c>
      <c r="BU543" s="10" t="str">
        <f t="shared" si="245"/>
        <v/>
      </c>
      <c r="BV543" s="10"/>
      <c r="BW543" s="10">
        <v>40</v>
      </c>
      <c r="BX543" s="10"/>
      <c r="BY543" s="10" t="str">
        <f t="shared" si="233"/>
        <v/>
      </c>
      <c r="BZ543" s="10" t="str">
        <f t="shared" si="238"/>
        <v/>
      </c>
      <c r="CA543" s="10">
        <f t="shared" si="234"/>
        <v>3</v>
      </c>
      <c r="CB543" s="10">
        <f t="shared" si="235"/>
        <v>40</v>
      </c>
      <c r="CC543" s="10">
        <f t="shared" si="236"/>
        <v>3</v>
      </c>
      <c r="CD543" s="10" t="str">
        <f t="shared" si="237"/>
        <v/>
      </c>
    </row>
    <row r="544" spans="2:82" x14ac:dyDescent="0.15">
      <c r="B544" s="19">
        <v>42634</v>
      </c>
      <c r="C544" s="3">
        <v>87</v>
      </c>
      <c r="D544" s="3" t="s">
        <v>190</v>
      </c>
      <c r="E544" s="4">
        <v>42635.458333333336</v>
      </c>
      <c r="F544" s="3" t="s">
        <v>1038</v>
      </c>
      <c r="G544" s="3" t="s">
        <v>1027</v>
      </c>
      <c r="H544" s="3" t="s">
        <v>1038</v>
      </c>
      <c r="I544" s="3" t="s">
        <v>1028</v>
      </c>
      <c r="J544" s="6">
        <v>1.62</v>
      </c>
      <c r="K544" s="6">
        <v>3.6</v>
      </c>
      <c r="L544" s="6">
        <v>4.26</v>
      </c>
      <c r="M544" s="10">
        <v>3</v>
      </c>
      <c r="N544" s="10">
        <v>3.5</v>
      </c>
      <c r="O544" s="10">
        <v>1.96</v>
      </c>
      <c r="P544" s="15">
        <v>-1</v>
      </c>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v>17</v>
      </c>
      <c r="AP544" s="8">
        <v>3</v>
      </c>
      <c r="AQ544" s="8">
        <v>1</v>
      </c>
      <c r="AR544" s="8">
        <v>6</v>
      </c>
      <c r="AS544" s="8">
        <v>9.9999999999995736E-5</v>
      </c>
      <c r="AT544" s="8">
        <v>9.9999999999995736E-5</v>
      </c>
      <c r="AU544" s="15">
        <v>8</v>
      </c>
      <c r="AV544" s="15">
        <v>3</v>
      </c>
      <c r="AW544" s="15">
        <v>1</v>
      </c>
      <c r="AX544" s="15">
        <v>6</v>
      </c>
      <c r="AY544" s="15">
        <v>0.88629999999999987</v>
      </c>
      <c r="AZ544" s="15">
        <v>2.5057000000000014</v>
      </c>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39"/>
        <v>40</v>
      </c>
      <c r="BP544" s="10">
        <f t="shared" si="240"/>
        <v>40</v>
      </c>
      <c r="BQ544" s="10">
        <f t="shared" si="241"/>
        <v>3</v>
      </c>
      <c r="BR544" s="10">
        <f t="shared" si="242"/>
        <v>40</v>
      </c>
      <c r="BS544" s="10">
        <f t="shared" si="243"/>
        <v>40</v>
      </c>
      <c r="BT544" s="10" t="str">
        <f t="shared" si="244"/>
        <v/>
      </c>
      <c r="BU544" s="10" t="str">
        <f t="shared" si="245"/>
        <v/>
      </c>
      <c r="BV544" s="10"/>
      <c r="BW544" s="10">
        <v>3</v>
      </c>
      <c r="BX544" s="10"/>
      <c r="BY544" s="10">
        <f t="shared" si="233"/>
        <v>3</v>
      </c>
      <c r="BZ544" s="10">
        <f t="shared" si="238"/>
        <v>3</v>
      </c>
      <c r="CA544" s="10">
        <f t="shared" si="234"/>
        <v>3</v>
      </c>
      <c r="CB544" s="10" t="str">
        <f t="shared" si="235"/>
        <v/>
      </c>
      <c r="CC544" s="10">
        <f t="shared" si="236"/>
        <v>3</v>
      </c>
      <c r="CD544" s="10">
        <f t="shared" si="237"/>
        <v>3</v>
      </c>
    </row>
    <row r="545" spans="2:82" x14ac:dyDescent="0.15">
      <c r="B545" s="19">
        <v>42635</v>
      </c>
      <c r="C545" s="3">
        <v>1</v>
      </c>
      <c r="D545" s="3" t="s">
        <v>157</v>
      </c>
      <c r="E545" s="4">
        <v>42635.5</v>
      </c>
      <c r="F545" s="3" t="s">
        <v>522</v>
      </c>
      <c r="G545" s="3" t="s">
        <v>1169</v>
      </c>
      <c r="H545" s="3" t="s">
        <v>522</v>
      </c>
      <c r="I545" s="3" t="s">
        <v>1170</v>
      </c>
      <c r="J545" s="6">
        <v>3.15</v>
      </c>
      <c r="K545" s="6">
        <v>3.21</v>
      </c>
      <c r="L545" s="6">
        <v>2</v>
      </c>
      <c r="M545" s="10">
        <v>1.59</v>
      </c>
      <c r="N545" s="10">
        <v>3.85</v>
      </c>
      <c r="O545" s="10">
        <v>4.1500000000000004</v>
      </c>
      <c r="P545" s="15">
        <v>1</v>
      </c>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v>40</v>
      </c>
      <c r="AP545" s="8">
        <v>3</v>
      </c>
      <c r="AQ545" s="8">
        <v>8</v>
      </c>
      <c r="AR545" s="8">
        <v>5</v>
      </c>
      <c r="AS545" s="8">
        <v>1.3599999999999897E-2</v>
      </c>
      <c r="AT545" s="8">
        <v>1.3599999999999897E-2</v>
      </c>
      <c r="AU545" s="15">
        <v>50</v>
      </c>
      <c r="AV545" s="15">
        <v>3</v>
      </c>
      <c r="AW545" s="15">
        <v>14</v>
      </c>
      <c r="AX545" s="15">
        <v>5</v>
      </c>
      <c r="AY545" s="15">
        <v>0.11109999999999984</v>
      </c>
      <c r="AZ545" s="15">
        <v>0.21460000000000051</v>
      </c>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39"/>
        <v>43</v>
      </c>
      <c r="BP545" s="10">
        <f t="shared" si="240"/>
        <v>43</v>
      </c>
      <c r="BQ545" s="10">
        <f t="shared" si="241"/>
        <v>43</v>
      </c>
      <c r="BR545" s="10">
        <f t="shared" si="242"/>
        <v>0</v>
      </c>
      <c r="BS545" s="10">
        <f t="shared" si="243"/>
        <v>43</v>
      </c>
      <c r="BT545" s="10" t="str">
        <f t="shared" si="244"/>
        <v/>
      </c>
      <c r="BU545" s="10" t="str">
        <f t="shared" si="245"/>
        <v/>
      </c>
      <c r="BV545" s="10"/>
      <c r="BW545" s="10">
        <v>43</v>
      </c>
      <c r="BX545" s="10"/>
      <c r="BY545" s="10" t="str">
        <f t="shared" si="233"/>
        <v/>
      </c>
      <c r="BZ545" s="10" t="str">
        <f t="shared" si="238"/>
        <v/>
      </c>
      <c r="CA545" s="10">
        <f t="shared" si="234"/>
        <v>43</v>
      </c>
      <c r="CB545" s="10">
        <f t="shared" si="235"/>
        <v>43</v>
      </c>
      <c r="CC545" s="10">
        <f t="shared" si="236"/>
        <v>0</v>
      </c>
      <c r="CD545" s="10">
        <f t="shared" si="237"/>
        <v>0</v>
      </c>
    </row>
    <row r="546" spans="2:82" x14ac:dyDescent="0.15">
      <c r="B546" s="19">
        <v>42635</v>
      </c>
      <c r="C546" s="3">
        <v>2</v>
      </c>
      <c r="D546" s="3" t="s">
        <v>157</v>
      </c>
      <c r="E546" s="4">
        <v>42635.541666666664</v>
      </c>
      <c r="F546" s="3" t="s">
        <v>939</v>
      </c>
      <c r="G546" s="3" t="s">
        <v>622</v>
      </c>
      <c r="H546" s="3" t="s">
        <v>939</v>
      </c>
      <c r="I546" s="3" t="s">
        <v>623</v>
      </c>
      <c r="J546" s="6">
        <v>2.33</v>
      </c>
      <c r="K546" s="6">
        <v>3.05</v>
      </c>
      <c r="L546" s="6">
        <v>2.69</v>
      </c>
      <c r="M546" s="10">
        <v>5.4</v>
      </c>
      <c r="N546" s="10">
        <v>4.0999999999999996</v>
      </c>
      <c r="O546" s="10">
        <v>1.43</v>
      </c>
      <c r="P546" s="15">
        <v>-1</v>
      </c>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v>4</v>
      </c>
      <c r="AP546" s="8">
        <v>3</v>
      </c>
      <c r="AQ546" s="8">
        <v>4</v>
      </c>
      <c r="AR546" s="8">
        <v>4</v>
      </c>
      <c r="AS546" s="8">
        <v>0.27470000000000017</v>
      </c>
      <c r="AT546" s="8">
        <v>0.27470000000000017</v>
      </c>
      <c r="AU546" s="15">
        <v>1</v>
      </c>
      <c r="AV546" s="15">
        <v>3</v>
      </c>
      <c r="AW546" s="15">
        <v>1</v>
      </c>
      <c r="AX546" s="15">
        <v>4</v>
      </c>
      <c r="AY546" s="15">
        <v>0.44509999999999972</v>
      </c>
      <c r="AZ546" s="15">
        <v>0.44509999999999972</v>
      </c>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39"/>
        <v>40</v>
      </c>
      <c r="BP546" s="10">
        <f t="shared" si="240"/>
        <v>40</v>
      </c>
      <c r="BQ546" s="10">
        <f t="shared" si="241"/>
        <v>3</v>
      </c>
      <c r="BR546" s="10">
        <f t="shared" si="242"/>
        <v>40</v>
      </c>
      <c r="BS546" s="10">
        <f t="shared" si="243"/>
        <v>40</v>
      </c>
      <c r="BT546" s="10" t="str">
        <f t="shared" si="244"/>
        <v/>
      </c>
      <c r="BU546" s="10" t="str">
        <f t="shared" si="245"/>
        <v/>
      </c>
      <c r="BV546" s="10"/>
      <c r="BW546" s="10">
        <v>40</v>
      </c>
      <c r="BX546" s="10"/>
      <c r="BY546" s="10">
        <f t="shared" si="233"/>
        <v>3</v>
      </c>
      <c r="BZ546" s="10">
        <f t="shared" si="238"/>
        <v>3</v>
      </c>
      <c r="CA546" s="10">
        <f t="shared" si="234"/>
        <v>3</v>
      </c>
      <c r="CB546" s="10">
        <f t="shared" si="235"/>
        <v>3</v>
      </c>
      <c r="CC546" s="10">
        <f t="shared" si="236"/>
        <v>3</v>
      </c>
      <c r="CD546" s="10">
        <f t="shared" si="237"/>
        <v>3</v>
      </c>
    </row>
    <row r="547" spans="2:82" x14ac:dyDescent="0.15">
      <c r="B547" s="19">
        <v>42635</v>
      </c>
      <c r="C547" s="3">
        <v>3</v>
      </c>
      <c r="D547" s="3" t="s">
        <v>157</v>
      </c>
      <c r="E547" s="4">
        <v>42635.583333333336</v>
      </c>
      <c r="F547" s="3" t="s">
        <v>946</v>
      </c>
      <c r="G547" s="3" t="s">
        <v>1084</v>
      </c>
      <c r="H547" s="3" t="s">
        <v>946</v>
      </c>
      <c r="I547" s="3" t="s">
        <v>1085</v>
      </c>
      <c r="J547" s="6">
        <v>1.1000000000000001</v>
      </c>
      <c r="K547" s="6">
        <v>6.6</v>
      </c>
      <c r="L547" s="6">
        <v>14.5</v>
      </c>
      <c r="M547" s="10">
        <v>1.52</v>
      </c>
      <c r="N547" s="10">
        <v>3.95</v>
      </c>
      <c r="O547" s="10">
        <v>4.5999999999999996</v>
      </c>
      <c r="P547" s="15">
        <v>-1</v>
      </c>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v>13</v>
      </c>
      <c r="AP547" s="8">
        <v>3</v>
      </c>
      <c r="AQ547" s="8">
        <v>1</v>
      </c>
      <c r="AR547" s="8">
        <v>6</v>
      </c>
      <c r="AS547" s="8">
        <v>1.0808999999999997</v>
      </c>
      <c r="AT547" s="8">
        <v>99.398800000000008</v>
      </c>
      <c r="AU547" s="15">
        <v>8</v>
      </c>
      <c r="AV547" s="15">
        <v>3</v>
      </c>
      <c r="AW547" s="15">
        <v>0</v>
      </c>
      <c r="AX547" s="15">
        <v>5</v>
      </c>
      <c r="AY547" s="15">
        <v>47.056099999999994</v>
      </c>
      <c r="AZ547" s="15">
        <v>0</v>
      </c>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39"/>
        <v>40</v>
      </c>
      <c r="BP547" s="10">
        <f t="shared" si="240"/>
        <v>40</v>
      </c>
      <c r="BQ547" s="10">
        <f t="shared" si="241"/>
        <v>3</v>
      </c>
      <c r="BR547" s="10">
        <f t="shared" si="242"/>
        <v>40</v>
      </c>
      <c r="BS547" s="10">
        <f t="shared" si="243"/>
        <v>40</v>
      </c>
      <c r="BT547" s="10" t="str">
        <f t="shared" si="244"/>
        <v/>
      </c>
      <c r="BU547" s="10" t="str">
        <f t="shared" si="245"/>
        <v/>
      </c>
      <c r="BV547" s="10"/>
      <c r="BW547" s="10">
        <v>3</v>
      </c>
      <c r="BX547" s="10"/>
      <c r="BY547" s="10" t="str">
        <f t="shared" si="233"/>
        <v/>
      </c>
      <c r="BZ547" s="10" t="str">
        <f t="shared" si="238"/>
        <v/>
      </c>
      <c r="CA547" s="10">
        <f t="shared" si="234"/>
        <v>3</v>
      </c>
      <c r="CB547" s="10">
        <f t="shared" si="235"/>
        <v>3</v>
      </c>
      <c r="CC547" s="10">
        <f t="shared" si="236"/>
        <v>3</v>
      </c>
      <c r="CD547" s="10" t="str">
        <f t="shared" si="237"/>
        <v/>
      </c>
    </row>
    <row r="548" spans="2:82" x14ac:dyDescent="0.15">
      <c r="B548" s="19">
        <v>42635</v>
      </c>
      <c r="C548" s="3">
        <v>4</v>
      </c>
      <c r="D548" s="3" t="s">
        <v>157</v>
      </c>
      <c r="E548" s="4">
        <v>42635.583333333336</v>
      </c>
      <c r="F548" s="3" t="s">
        <v>1171</v>
      </c>
      <c r="G548" s="3" t="s">
        <v>523</v>
      </c>
      <c r="H548" s="3" t="s">
        <v>1171</v>
      </c>
      <c r="I548" s="3" t="s">
        <v>525</v>
      </c>
      <c r="J548" s="6">
        <v>3.97</v>
      </c>
      <c r="K548" s="6">
        <v>3.5</v>
      </c>
      <c r="L548" s="6">
        <v>1.69</v>
      </c>
      <c r="M548" s="10">
        <v>1.87</v>
      </c>
      <c r="N548" s="10">
        <v>3.65</v>
      </c>
      <c r="O548" s="10">
        <v>3.12</v>
      </c>
      <c r="P548" s="15">
        <v>1</v>
      </c>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v>1</v>
      </c>
      <c r="AP548" s="8">
        <v>3</v>
      </c>
      <c r="AQ548" s="8">
        <v>1</v>
      </c>
      <c r="AR548" s="8">
        <v>4</v>
      </c>
      <c r="AS548" s="8">
        <v>0.32529999999999981</v>
      </c>
      <c r="AT548" s="8">
        <v>0.32529999999999981</v>
      </c>
      <c r="AU548" s="15">
        <v>2</v>
      </c>
      <c r="AV548" s="15">
        <v>3</v>
      </c>
      <c r="AW548" s="15">
        <v>2</v>
      </c>
      <c r="AX548" s="15">
        <v>4</v>
      </c>
      <c r="AY548" s="15">
        <v>16.103300000000001</v>
      </c>
      <c r="AZ548" s="15">
        <v>16.103300000000001</v>
      </c>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39"/>
        <v>43</v>
      </c>
      <c r="BP548" s="10">
        <f t="shared" si="240"/>
        <v>43</v>
      </c>
      <c r="BQ548" s="10">
        <f t="shared" si="241"/>
        <v>43</v>
      </c>
      <c r="BR548" s="10">
        <f t="shared" si="242"/>
        <v>0</v>
      </c>
      <c r="BS548" s="10">
        <f t="shared" si="243"/>
        <v>43</v>
      </c>
      <c r="BT548" s="10" t="str">
        <f t="shared" si="244"/>
        <v/>
      </c>
      <c r="BU548" s="10" t="str">
        <f t="shared" si="245"/>
        <v/>
      </c>
      <c r="BV548" s="10"/>
      <c r="BW548" s="10">
        <v>43</v>
      </c>
      <c r="BX548" s="10"/>
      <c r="BY548" s="10" t="str">
        <f t="shared" si="233"/>
        <v/>
      </c>
      <c r="BZ548" s="10" t="str">
        <f t="shared" si="238"/>
        <v/>
      </c>
      <c r="CA548" s="10">
        <f t="shared" si="234"/>
        <v>43</v>
      </c>
      <c r="CB548" s="10">
        <f t="shared" si="235"/>
        <v>43</v>
      </c>
      <c r="CC548" s="10">
        <f t="shared" si="236"/>
        <v>0</v>
      </c>
      <c r="CD548" s="10">
        <f t="shared" si="237"/>
        <v>0</v>
      </c>
    </row>
    <row r="549" spans="2:82" x14ac:dyDescent="0.15">
      <c r="B549" s="19">
        <v>42635</v>
      </c>
      <c r="C549" s="3">
        <v>5</v>
      </c>
      <c r="D549" s="3" t="s">
        <v>157</v>
      </c>
      <c r="E549" s="4">
        <v>42635.583333333336</v>
      </c>
      <c r="F549" s="3" t="s">
        <v>406</v>
      </c>
      <c r="G549" s="3" t="s">
        <v>1075</v>
      </c>
      <c r="H549" s="3" t="s">
        <v>406</v>
      </c>
      <c r="I549" s="3" t="s">
        <v>1075</v>
      </c>
      <c r="J549" s="6">
        <v>1.32</v>
      </c>
      <c r="K549" s="6">
        <v>4.25</v>
      </c>
      <c r="L549" s="6">
        <v>7.3</v>
      </c>
      <c r="M549" s="10">
        <v>2.12</v>
      </c>
      <c r="N549" s="10">
        <v>3.45</v>
      </c>
      <c r="O549" s="10">
        <v>2.72</v>
      </c>
      <c r="P549" s="15">
        <v>-1</v>
      </c>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v>3</v>
      </c>
      <c r="AP549" s="8">
        <v>3</v>
      </c>
      <c r="AQ549" s="8">
        <v>0</v>
      </c>
      <c r="AR549" s="8">
        <v>5</v>
      </c>
      <c r="AS549" s="8">
        <v>2.5649999999999995</v>
      </c>
      <c r="AT549" s="8">
        <v>0</v>
      </c>
      <c r="AU549" s="15">
        <v>1</v>
      </c>
      <c r="AV549" s="15">
        <v>3</v>
      </c>
      <c r="AW549" s="15">
        <v>1</v>
      </c>
      <c r="AX549" s="15">
        <v>4</v>
      </c>
      <c r="AY549" s="15">
        <v>13.731499999999997</v>
      </c>
      <c r="AZ549" s="15">
        <v>13.731499999999997</v>
      </c>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39"/>
        <v>40</v>
      </c>
      <c r="BP549" s="10">
        <f t="shared" si="240"/>
        <v>40</v>
      </c>
      <c r="BQ549" s="10">
        <f t="shared" si="241"/>
        <v>3</v>
      </c>
      <c r="BR549" s="10">
        <f t="shared" si="242"/>
        <v>40</v>
      </c>
      <c r="BS549" s="10">
        <f t="shared" si="243"/>
        <v>40</v>
      </c>
      <c r="BT549" s="10" t="str">
        <f t="shared" si="244"/>
        <v/>
      </c>
      <c r="BU549" s="10" t="str">
        <f t="shared" si="245"/>
        <v/>
      </c>
      <c r="BV549" s="10"/>
      <c r="BW549" s="10">
        <v>3</v>
      </c>
      <c r="BX549" s="10"/>
      <c r="BY549" s="10">
        <f t="shared" si="233"/>
        <v>3</v>
      </c>
      <c r="BZ549" s="10">
        <f t="shared" si="238"/>
        <v>3</v>
      </c>
      <c r="CA549" s="10">
        <f t="shared" si="234"/>
        <v>3</v>
      </c>
      <c r="CB549" s="10">
        <f t="shared" si="235"/>
        <v>3</v>
      </c>
      <c r="CC549" s="10">
        <f t="shared" si="236"/>
        <v>3</v>
      </c>
      <c r="CD549" s="10" t="str">
        <f t="shared" si="237"/>
        <v/>
      </c>
    </row>
    <row r="550" spans="2:82" x14ac:dyDescent="0.15">
      <c r="B550" s="19">
        <v>42635</v>
      </c>
      <c r="C550" s="3">
        <v>6</v>
      </c>
      <c r="D550" s="3" t="s">
        <v>157</v>
      </c>
      <c r="E550" s="4">
        <v>42635.625</v>
      </c>
      <c r="F550" s="3" t="s">
        <v>401</v>
      </c>
      <c r="G550" s="3" t="s">
        <v>947</v>
      </c>
      <c r="H550" s="3" t="s">
        <v>401</v>
      </c>
      <c r="I550" s="3" t="s">
        <v>948</v>
      </c>
      <c r="J550" s="6">
        <v>1.78</v>
      </c>
      <c r="K550" s="6">
        <v>3.2</v>
      </c>
      <c r="L550" s="6">
        <v>3.92</v>
      </c>
      <c r="M550" s="10">
        <v>3.45</v>
      </c>
      <c r="N550" s="10">
        <v>3.65</v>
      </c>
      <c r="O550" s="10">
        <v>1.77</v>
      </c>
      <c r="P550" s="15">
        <v>-1</v>
      </c>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v>1</v>
      </c>
      <c r="AP550" s="8">
        <v>3</v>
      </c>
      <c r="AQ550" s="8">
        <v>1</v>
      </c>
      <c r="AR550" s="8">
        <v>4</v>
      </c>
      <c r="AS550" s="8">
        <v>0.24859999999999988</v>
      </c>
      <c r="AT550" s="8">
        <v>0.24859999999999988</v>
      </c>
      <c r="AU550" s="15">
        <v>2</v>
      </c>
      <c r="AV550" s="15">
        <v>3</v>
      </c>
      <c r="AW550" s="15">
        <v>2</v>
      </c>
      <c r="AX550" s="15">
        <v>4</v>
      </c>
      <c r="AY550" s="15">
        <v>2.0873000000000004</v>
      </c>
      <c r="AZ550" s="15">
        <v>2.0873000000000004</v>
      </c>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39"/>
        <v>40</v>
      </c>
      <c r="BP550" s="10">
        <f t="shared" si="240"/>
        <v>40</v>
      </c>
      <c r="BQ550" s="10">
        <f t="shared" si="241"/>
        <v>3</v>
      </c>
      <c r="BR550" s="10">
        <f t="shared" si="242"/>
        <v>40</v>
      </c>
      <c r="BS550" s="10">
        <f t="shared" si="243"/>
        <v>40</v>
      </c>
      <c r="BT550" s="10" t="str">
        <f t="shared" si="244"/>
        <v/>
      </c>
      <c r="BU550" s="10" t="str">
        <f t="shared" si="245"/>
        <v/>
      </c>
      <c r="BV550" s="10"/>
      <c r="BW550" s="10">
        <v>3</v>
      </c>
      <c r="BX550" s="10"/>
      <c r="BY550" s="10" t="str">
        <f t="shared" si="233"/>
        <v/>
      </c>
      <c r="BZ550" s="10" t="str">
        <f t="shared" si="238"/>
        <v/>
      </c>
      <c r="CA550" s="10">
        <f t="shared" si="234"/>
        <v>40</v>
      </c>
      <c r="CB550" s="10">
        <f t="shared" si="235"/>
        <v>40</v>
      </c>
      <c r="CC550" s="10">
        <f t="shared" si="236"/>
        <v>3</v>
      </c>
      <c r="CD550" s="10">
        <f t="shared" si="237"/>
        <v>3</v>
      </c>
    </row>
    <row r="551" spans="2:82" x14ac:dyDescent="0.15">
      <c r="B551" s="19">
        <v>42635</v>
      </c>
      <c r="C551" s="3">
        <v>7</v>
      </c>
      <c r="D551" s="3" t="s">
        <v>157</v>
      </c>
      <c r="E551" s="4">
        <v>42635.625</v>
      </c>
      <c r="F551" s="3" t="s">
        <v>402</v>
      </c>
      <c r="G551" s="3" t="s">
        <v>530</v>
      </c>
      <c r="H551" s="3" t="s">
        <v>402</v>
      </c>
      <c r="I551" s="3" t="s">
        <v>531</v>
      </c>
      <c r="J551" s="6">
        <v>1.35</v>
      </c>
      <c r="K551" s="6">
        <v>4.2</v>
      </c>
      <c r="L551" s="6">
        <v>6.65</v>
      </c>
      <c r="M551" s="10">
        <v>2.2200000000000002</v>
      </c>
      <c r="N551" s="10">
        <v>3.4</v>
      </c>
      <c r="O551" s="10">
        <v>2.6</v>
      </c>
      <c r="P551" s="15">
        <v>-1</v>
      </c>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v>15</v>
      </c>
      <c r="AP551" s="8">
        <v>3</v>
      </c>
      <c r="AQ551" s="8">
        <v>6</v>
      </c>
      <c r="AR551" s="8">
        <v>5</v>
      </c>
      <c r="AS551" s="8">
        <v>0.72960000000000047</v>
      </c>
      <c r="AT551" s="8">
        <v>3.2773000000000012</v>
      </c>
      <c r="AU551" s="15">
        <v>7</v>
      </c>
      <c r="AV551" s="15">
        <v>3</v>
      </c>
      <c r="AW551" s="15">
        <v>0</v>
      </c>
      <c r="AX551" s="15">
        <v>5</v>
      </c>
      <c r="AY551" s="15">
        <v>0.71380000000000121</v>
      </c>
      <c r="AZ551" s="15">
        <v>0</v>
      </c>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39"/>
        <v>40</v>
      </c>
      <c r="BP551" s="10">
        <f t="shared" si="240"/>
        <v>40</v>
      </c>
      <c r="BQ551" s="10">
        <f t="shared" si="241"/>
        <v>3</v>
      </c>
      <c r="BR551" s="10">
        <f t="shared" si="242"/>
        <v>40</v>
      </c>
      <c r="BS551" s="10">
        <f t="shared" si="243"/>
        <v>40</v>
      </c>
      <c r="BT551" s="10" t="str">
        <f t="shared" si="244"/>
        <v/>
      </c>
      <c r="BU551" s="10" t="str">
        <f t="shared" si="245"/>
        <v/>
      </c>
      <c r="BV551" s="10"/>
      <c r="BW551" s="10">
        <v>3</v>
      </c>
      <c r="BX551" s="10"/>
      <c r="BY551" s="10" t="str">
        <f t="shared" si="233"/>
        <v/>
      </c>
      <c r="BZ551" s="10" t="str">
        <f t="shared" si="238"/>
        <v/>
      </c>
      <c r="CA551" s="10">
        <f t="shared" si="234"/>
        <v>3</v>
      </c>
      <c r="CB551" s="10">
        <f t="shared" si="235"/>
        <v>3</v>
      </c>
      <c r="CC551" s="10">
        <f t="shared" si="236"/>
        <v>40</v>
      </c>
      <c r="CD551" s="10" t="str">
        <f t="shared" si="237"/>
        <v/>
      </c>
    </row>
    <row r="552" spans="2:82" x14ac:dyDescent="0.15">
      <c r="B552" s="19">
        <v>42635</v>
      </c>
      <c r="C552" s="3">
        <v>8</v>
      </c>
      <c r="D552" s="3" t="s">
        <v>157</v>
      </c>
      <c r="E552" s="4">
        <v>42635.708333333336</v>
      </c>
      <c r="F552" s="3" t="s">
        <v>941</v>
      </c>
      <c r="G552" s="3" t="s">
        <v>1072</v>
      </c>
      <c r="H552" s="3" t="s">
        <v>941</v>
      </c>
      <c r="I552" s="3" t="s">
        <v>1072</v>
      </c>
      <c r="J552" s="6">
        <v>1.33</v>
      </c>
      <c r="K552" s="6">
        <v>4.5999999999999996</v>
      </c>
      <c r="L552" s="6">
        <v>6.25</v>
      </c>
      <c r="M552" s="10">
        <v>2.0499999999999998</v>
      </c>
      <c r="N552" s="10">
        <v>3.75</v>
      </c>
      <c r="O552" s="10">
        <v>2.68</v>
      </c>
      <c r="P552" s="15">
        <v>-1</v>
      </c>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v>1</v>
      </c>
      <c r="AP552" s="8">
        <v>3</v>
      </c>
      <c r="AQ552" s="8">
        <v>1</v>
      </c>
      <c r="AR552" s="8">
        <v>4</v>
      </c>
      <c r="AS552" s="8">
        <v>27.815600000000003</v>
      </c>
      <c r="AT552" s="8">
        <v>27.815600000000003</v>
      </c>
      <c r="AU552" s="15">
        <v>10</v>
      </c>
      <c r="AV552" s="15">
        <v>2</v>
      </c>
      <c r="AW552" s="15">
        <v>1</v>
      </c>
      <c r="AX552" s="15">
        <v>4</v>
      </c>
      <c r="AY552" s="15">
        <v>0.14990000000000003</v>
      </c>
      <c r="AZ552" s="15">
        <v>37.163900000000005</v>
      </c>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39"/>
        <v>40</v>
      </c>
      <c r="BP552" s="10">
        <f t="shared" si="240"/>
        <v>40</v>
      </c>
      <c r="BQ552" s="10">
        <f t="shared" si="241"/>
        <v>3</v>
      </c>
      <c r="BR552" s="10">
        <f t="shared" si="242"/>
        <v>40</v>
      </c>
      <c r="BS552" s="10">
        <f t="shared" si="243"/>
        <v>40</v>
      </c>
      <c r="BT552" s="10" t="str">
        <f t="shared" si="244"/>
        <v/>
      </c>
      <c r="BU552" s="10" t="str">
        <f t="shared" si="245"/>
        <v/>
      </c>
      <c r="BV552" s="10"/>
      <c r="BW552" s="10">
        <v>3</v>
      </c>
      <c r="BX552" s="10"/>
      <c r="BY552" s="10" t="str">
        <f t="shared" si="233"/>
        <v/>
      </c>
      <c r="BZ552" s="10" t="str">
        <f t="shared" si="238"/>
        <v/>
      </c>
      <c r="CA552" s="10">
        <f t="shared" si="234"/>
        <v>3</v>
      </c>
      <c r="CB552" s="10" t="str">
        <f t="shared" si="235"/>
        <v/>
      </c>
      <c r="CC552" s="10" t="str">
        <f t="shared" si="236"/>
        <v/>
      </c>
      <c r="CD552" s="10" t="str">
        <f t="shared" si="237"/>
        <v/>
      </c>
    </row>
    <row r="553" spans="2:82" x14ac:dyDescent="0.15">
      <c r="B553" s="19">
        <v>42635</v>
      </c>
      <c r="C553" s="3">
        <v>9</v>
      </c>
      <c r="D553" s="3" t="s">
        <v>157</v>
      </c>
      <c r="E553" s="4">
        <v>42635.75</v>
      </c>
      <c r="F553" s="3" t="s">
        <v>951</v>
      </c>
      <c r="G553" s="3" t="s">
        <v>398</v>
      </c>
      <c r="H553" s="3" t="s">
        <v>951</v>
      </c>
      <c r="I553" s="3" t="s">
        <v>399</v>
      </c>
      <c r="J553" s="6">
        <v>1.32</v>
      </c>
      <c r="K553" s="6">
        <v>4.4000000000000004</v>
      </c>
      <c r="L553" s="6">
        <v>6.95</v>
      </c>
      <c r="M553" s="10">
        <v>2.1</v>
      </c>
      <c r="N553" s="10">
        <v>3.55</v>
      </c>
      <c r="O553" s="10">
        <v>2.7</v>
      </c>
      <c r="P553" s="15">
        <v>-1</v>
      </c>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v>22</v>
      </c>
      <c r="AP553" s="8">
        <v>2</v>
      </c>
      <c r="AQ553" s="8">
        <v>2</v>
      </c>
      <c r="AR553" s="8">
        <v>5</v>
      </c>
      <c r="AS553" s="8">
        <v>0.21060000000000018</v>
      </c>
      <c r="AT553" s="8">
        <v>3.6259000000000023</v>
      </c>
      <c r="AU553" s="15">
        <v>3</v>
      </c>
      <c r="AV553" s="15">
        <v>3</v>
      </c>
      <c r="AW553" s="15">
        <v>1</v>
      </c>
      <c r="AX553" s="15">
        <v>5</v>
      </c>
      <c r="AY553" s="15">
        <v>7.5999000000000017</v>
      </c>
      <c r="AZ553" s="15">
        <v>7.5999000000000017</v>
      </c>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39"/>
        <v>40</v>
      </c>
      <c r="BP553" s="10">
        <f t="shared" si="240"/>
        <v>40</v>
      </c>
      <c r="BQ553" s="10">
        <f t="shared" si="241"/>
        <v>3</v>
      </c>
      <c r="BR553" s="10">
        <f t="shared" si="242"/>
        <v>40</v>
      </c>
      <c r="BS553" s="10">
        <f t="shared" si="243"/>
        <v>40</v>
      </c>
      <c r="BT553" s="10" t="str">
        <f t="shared" si="244"/>
        <v/>
      </c>
      <c r="BU553" s="10" t="str">
        <f t="shared" si="245"/>
        <v/>
      </c>
      <c r="BV553" s="10"/>
      <c r="BW553" s="10">
        <v>40</v>
      </c>
      <c r="BX553" s="10"/>
      <c r="BY553" s="10" t="str">
        <f t="shared" si="233"/>
        <v/>
      </c>
      <c r="BZ553" s="10" t="str">
        <f t="shared" si="238"/>
        <v/>
      </c>
      <c r="CA553" s="10">
        <f t="shared" si="234"/>
        <v>40</v>
      </c>
      <c r="CB553" s="10">
        <f t="shared" si="235"/>
        <v>3</v>
      </c>
      <c r="CC553" s="10" t="str">
        <f t="shared" si="236"/>
        <v/>
      </c>
      <c r="CD553" s="10" t="str">
        <f t="shared" si="237"/>
        <v/>
      </c>
    </row>
    <row r="554" spans="2:82" x14ac:dyDescent="0.15">
      <c r="B554" s="19">
        <v>42635</v>
      </c>
      <c r="C554" s="3">
        <v>10</v>
      </c>
      <c r="D554" s="3" t="s">
        <v>157</v>
      </c>
      <c r="E554" s="4">
        <v>42635.75</v>
      </c>
      <c r="F554" s="3" t="s">
        <v>1172</v>
      </c>
      <c r="G554" s="3" t="s">
        <v>618</v>
      </c>
      <c r="H554" s="3" t="s">
        <v>1172</v>
      </c>
      <c r="I554" s="3" t="s">
        <v>619</v>
      </c>
      <c r="J554" s="6">
        <v>2.98</v>
      </c>
      <c r="K554" s="6">
        <v>3</v>
      </c>
      <c r="L554" s="6">
        <v>2.17</v>
      </c>
      <c r="M554" s="10">
        <v>1.5</v>
      </c>
      <c r="N554" s="10">
        <v>3.9</v>
      </c>
      <c r="O554" s="10">
        <v>4.8499999999999996</v>
      </c>
      <c r="P554" s="15">
        <v>1</v>
      </c>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v>1</v>
      </c>
      <c r="AP554" s="8">
        <v>3</v>
      </c>
      <c r="AQ554" s="8">
        <v>1</v>
      </c>
      <c r="AR554" s="8">
        <v>5</v>
      </c>
      <c r="AS554" s="8">
        <v>21.798399999999994</v>
      </c>
      <c r="AT554" s="8">
        <v>21.798399999999994</v>
      </c>
      <c r="AU554" s="15">
        <v>3</v>
      </c>
      <c r="AV554" s="15">
        <v>3</v>
      </c>
      <c r="AW554" s="15">
        <v>1</v>
      </c>
      <c r="AX554" s="15">
        <v>5</v>
      </c>
      <c r="AY554" s="15">
        <v>0.10350000000000044</v>
      </c>
      <c r="AZ554" s="15">
        <v>0.10350000000000044</v>
      </c>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39"/>
        <v>43</v>
      </c>
      <c r="BP554" s="10">
        <f t="shared" si="240"/>
        <v>43</v>
      </c>
      <c r="BQ554" s="10">
        <f t="shared" si="241"/>
        <v>43</v>
      </c>
      <c r="BR554" s="10">
        <f t="shared" si="242"/>
        <v>0</v>
      </c>
      <c r="BS554" s="10">
        <f t="shared" si="243"/>
        <v>43</v>
      </c>
      <c r="BT554" s="10" t="str">
        <f t="shared" si="244"/>
        <v/>
      </c>
      <c r="BU554" s="10" t="str">
        <f t="shared" si="245"/>
        <v/>
      </c>
      <c r="BV554" s="10"/>
      <c r="BW554" s="10">
        <v>43</v>
      </c>
      <c r="BX554" s="10"/>
      <c r="BY554" s="10">
        <f t="shared" si="233"/>
        <v>43</v>
      </c>
      <c r="BZ554" s="10">
        <f t="shared" si="238"/>
        <v>43</v>
      </c>
      <c r="CA554" s="10">
        <f t="shared" si="234"/>
        <v>43</v>
      </c>
      <c r="CB554" s="10" t="str">
        <f t="shared" si="235"/>
        <v/>
      </c>
      <c r="CC554" s="10">
        <f t="shared" si="236"/>
        <v>43</v>
      </c>
      <c r="CD554" s="10">
        <f t="shared" si="237"/>
        <v>43</v>
      </c>
    </row>
    <row r="555" spans="2:82" x14ac:dyDescent="0.15">
      <c r="B555" s="19">
        <v>42635</v>
      </c>
      <c r="C555" s="3">
        <v>11</v>
      </c>
      <c r="D555" s="3" t="s">
        <v>157</v>
      </c>
      <c r="E555" s="4">
        <v>42635.75</v>
      </c>
      <c r="F555" s="3" t="s">
        <v>527</v>
      </c>
      <c r="G555" s="3" t="s">
        <v>1071</v>
      </c>
      <c r="H555" s="3" t="s">
        <v>527</v>
      </c>
      <c r="I555" s="3" t="s">
        <v>1071</v>
      </c>
      <c r="J555" s="6">
        <v>1.72</v>
      </c>
      <c r="K555" s="6">
        <v>3.3</v>
      </c>
      <c r="L555" s="6">
        <v>4.0999999999999996</v>
      </c>
      <c r="M555" s="10">
        <v>3.4</v>
      </c>
      <c r="N555" s="10">
        <v>3.5</v>
      </c>
      <c r="O555" s="10">
        <v>1.83</v>
      </c>
      <c r="P555" s="15">
        <v>-1</v>
      </c>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v>1</v>
      </c>
      <c r="AP555" s="8">
        <v>2</v>
      </c>
      <c r="AQ555" s="8">
        <v>0</v>
      </c>
      <c r="AR555" s="8">
        <v>4</v>
      </c>
      <c r="AS555" s="8">
        <v>0.22830000000000017</v>
      </c>
      <c r="AT555" s="8">
        <v>0</v>
      </c>
      <c r="AU555" s="15">
        <v>2</v>
      </c>
      <c r="AV555" s="15">
        <v>3</v>
      </c>
      <c r="AW555" s="15">
        <v>1</v>
      </c>
      <c r="AX555" s="15">
        <v>5</v>
      </c>
      <c r="AY555" s="15">
        <v>5.3470000000000004</v>
      </c>
      <c r="AZ555" s="15">
        <v>5.3470000000000004</v>
      </c>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39"/>
        <v>40</v>
      </c>
      <c r="BP555" s="10">
        <f t="shared" si="240"/>
        <v>40</v>
      </c>
      <c r="BQ555" s="10">
        <f t="shared" si="241"/>
        <v>3</v>
      </c>
      <c r="BR555" s="10">
        <f t="shared" si="242"/>
        <v>40</v>
      </c>
      <c r="BS555" s="10">
        <f t="shared" si="243"/>
        <v>40</v>
      </c>
      <c r="BT555" s="10" t="str">
        <f t="shared" si="244"/>
        <v/>
      </c>
      <c r="BU555" s="10" t="str">
        <f t="shared" si="245"/>
        <v/>
      </c>
      <c r="BV555" s="10"/>
      <c r="BW555" s="10">
        <v>40</v>
      </c>
      <c r="BX555" s="10"/>
      <c r="BY555" s="10" t="str">
        <f t="shared" si="233"/>
        <v/>
      </c>
      <c r="BZ555" s="10" t="str">
        <f t="shared" si="238"/>
        <v/>
      </c>
      <c r="CA555" s="10">
        <f t="shared" si="234"/>
        <v>40</v>
      </c>
      <c r="CB555" s="10">
        <f t="shared" si="235"/>
        <v>40</v>
      </c>
      <c r="CC555" s="10" t="str">
        <f t="shared" si="236"/>
        <v/>
      </c>
      <c r="CD555" s="10" t="str">
        <f t="shared" si="237"/>
        <v/>
      </c>
    </row>
    <row r="556" spans="2:82" x14ac:dyDescent="0.15">
      <c r="B556" s="19">
        <v>42635</v>
      </c>
      <c r="C556" s="3">
        <v>12</v>
      </c>
      <c r="D556" s="3" t="s">
        <v>157</v>
      </c>
      <c r="E556" s="4">
        <v>42635.75</v>
      </c>
      <c r="F556" s="3" t="s">
        <v>949</v>
      </c>
      <c r="G556" s="3" t="s">
        <v>1076</v>
      </c>
      <c r="H556" s="3" t="s">
        <v>950</v>
      </c>
      <c r="I556" s="3" t="s">
        <v>1076</v>
      </c>
      <c r="J556" s="6">
        <v>1.74</v>
      </c>
      <c r="K556" s="6">
        <v>3.4</v>
      </c>
      <c r="L556" s="6">
        <v>3.85</v>
      </c>
      <c r="M556" s="10">
        <v>3.57</v>
      </c>
      <c r="N556" s="10">
        <v>3.38</v>
      </c>
      <c r="O556" s="10">
        <v>1.81</v>
      </c>
      <c r="P556" s="15">
        <v>-1</v>
      </c>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v>14</v>
      </c>
      <c r="AP556" s="8">
        <v>3</v>
      </c>
      <c r="AQ556" s="8">
        <v>2</v>
      </c>
      <c r="AR556" s="8">
        <v>6</v>
      </c>
      <c r="AS556" s="8">
        <v>0.66309999999999913</v>
      </c>
      <c r="AT556" s="8">
        <v>3.424599999999999</v>
      </c>
      <c r="AU556" s="15">
        <v>8</v>
      </c>
      <c r="AV556" s="15">
        <v>3</v>
      </c>
      <c r="AW556" s="15">
        <v>0</v>
      </c>
      <c r="AX556" s="15">
        <v>5</v>
      </c>
      <c r="AY556" s="15">
        <v>2.6787000000000005</v>
      </c>
      <c r="AZ556" s="15">
        <v>0</v>
      </c>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39"/>
        <v>40</v>
      </c>
      <c r="BP556" s="10">
        <f t="shared" si="240"/>
        <v>40</v>
      </c>
      <c r="BQ556" s="10">
        <f t="shared" si="241"/>
        <v>3</v>
      </c>
      <c r="BR556" s="10">
        <f t="shared" si="242"/>
        <v>40</v>
      </c>
      <c r="BS556" s="10">
        <f t="shared" si="243"/>
        <v>40</v>
      </c>
      <c r="BT556" s="10" t="str">
        <f t="shared" si="244"/>
        <v/>
      </c>
      <c r="BU556" s="10" t="str">
        <f t="shared" si="245"/>
        <v/>
      </c>
      <c r="BV556" s="10"/>
      <c r="BW556" s="10">
        <v>3</v>
      </c>
      <c r="BX556" s="10"/>
      <c r="BY556" s="10" t="str">
        <f t="shared" si="233"/>
        <v/>
      </c>
      <c r="BZ556" s="10" t="str">
        <f t="shared" si="238"/>
        <v/>
      </c>
      <c r="CA556" s="10">
        <f t="shared" si="234"/>
        <v>3</v>
      </c>
      <c r="CB556" s="10">
        <f t="shared" si="235"/>
        <v>3</v>
      </c>
      <c r="CC556" s="10">
        <f t="shared" si="236"/>
        <v>3</v>
      </c>
      <c r="CD556" s="10" t="str">
        <f t="shared" si="237"/>
        <v/>
      </c>
    </row>
    <row r="557" spans="2:82" x14ac:dyDescent="0.15">
      <c r="B557" s="19">
        <v>42635</v>
      </c>
      <c r="C557" s="3">
        <v>13</v>
      </c>
      <c r="D557" s="3" t="s">
        <v>1142</v>
      </c>
      <c r="E557" s="4">
        <v>42635.791666666664</v>
      </c>
      <c r="F557" s="3" t="s">
        <v>1173</v>
      </c>
      <c r="G557" s="3" t="s">
        <v>819</v>
      </c>
      <c r="H557" s="3" t="s">
        <v>1174</v>
      </c>
      <c r="I557" s="3" t="s">
        <v>820</v>
      </c>
      <c r="J557" s="6">
        <v>13</v>
      </c>
      <c r="K557" s="6">
        <v>5.95</v>
      </c>
      <c r="L557" s="6">
        <v>1.1299999999999999</v>
      </c>
      <c r="M557" s="10">
        <v>4.1500000000000004</v>
      </c>
      <c r="N557" s="10">
        <v>4</v>
      </c>
      <c r="O557" s="10">
        <v>1.57</v>
      </c>
      <c r="P557" s="15">
        <v>1</v>
      </c>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v>23</v>
      </c>
      <c r="AP557" s="8">
        <v>2</v>
      </c>
      <c r="AQ557" s="8">
        <v>4</v>
      </c>
      <c r="AR557" s="8">
        <v>4</v>
      </c>
      <c r="AS557" s="8">
        <v>4.8565000000000014</v>
      </c>
      <c r="AT557" s="8">
        <v>134.90069999999997</v>
      </c>
      <c r="AU557" s="15">
        <v>4</v>
      </c>
      <c r="AV557" s="15">
        <v>3</v>
      </c>
      <c r="AW557" s="15">
        <v>0</v>
      </c>
      <c r="AX557" s="15">
        <v>5</v>
      </c>
      <c r="AY557" s="15">
        <v>50.6372</v>
      </c>
      <c r="AZ557" s="15">
        <v>0</v>
      </c>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39"/>
        <v>43</v>
      </c>
      <c r="BP557" s="10">
        <f t="shared" si="240"/>
        <v>43</v>
      </c>
      <c r="BQ557" s="10">
        <f t="shared" si="241"/>
        <v>43</v>
      </c>
      <c r="BR557" s="10">
        <f t="shared" si="242"/>
        <v>0</v>
      </c>
      <c r="BS557" s="10">
        <f t="shared" si="243"/>
        <v>43</v>
      </c>
      <c r="BT557" s="10" t="str">
        <f t="shared" si="244"/>
        <v/>
      </c>
      <c r="BU557" s="10" t="str">
        <f t="shared" si="245"/>
        <v/>
      </c>
      <c r="BV557" s="10"/>
      <c r="BW557" s="10">
        <v>0</v>
      </c>
      <c r="BX557" s="10"/>
      <c r="BY557" s="10" t="str">
        <f t="shared" si="233"/>
        <v/>
      </c>
      <c r="BZ557" s="10" t="str">
        <f t="shared" si="238"/>
        <v/>
      </c>
      <c r="CA557" s="10">
        <f t="shared" si="234"/>
        <v>43</v>
      </c>
      <c r="CB557" s="10">
        <f t="shared" si="235"/>
        <v>43</v>
      </c>
      <c r="CC557" s="10" t="str">
        <f t="shared" si="236"/>
        <v/>
      </c>
      <c r="CD557" s="10" t="str">
        <f t="shared" si="237"/>
        <v/>
      </c>
    </row>
    <row r="558" spans="2:82" x14ac:dyDescent="0.15">
      <c r="B558" s="19">
        <v>42635</v>
      </c>
      <c r="C558" s="3">
        <v>14</v>
      </c>
      <c r="D558" s="3" t="s">
        <v>1142</v>
      </c>
      <c r="E558" s="4">
        <v>42635.979166666664</v>
      </c>
      <c r="F558" s="3" t="s">
        <v>1175</v>
      </c>
      <c r="G558" s="3" t="s">
        <v>1108</v>
      </c>
      <c r="H558" s="3" t="s">
        <v>1175</v>
      </c>
      <c r="I558" s="3" t="s">
        <v>1108</v>
      </c>
      <c r="J558" s="6">
        <v>2.88</v>
      </c>
      <c r="K558" s="6">
        <v>2.96</v>
      </c>
      <c r="L558" s="6">
        <v>2.25</v>
      </c>
      <c r="M558" s="10">
        <v>1.46</v>
      </c>
      <c r="N558" s="10">
        <v>3.9</v>
      </c>
      <c r="O558" s="10">
        <v>5.31</v>
      </c>
      <c r="P558" s="15">
        <v>1</v>
      </c>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v>13</v>
      </c>
      <c r="AP558" s="8">
        <v>3</v>
      </c>
      <c r="AQ558" s="8">
        <v>4</v>
      </c>
      <c r="AR558" s="8">
        <v>5</v>
      </c>
      <c r="AS558" s="8">
        <v>9.4999999999999973E-2</v>
      </c>
      <c r="AT558" s="8">
        <v>0.13109999999999986</v>
      </c>
      <c r="AU558" s="15">
        <v>11</v>
      </c>
      <c r="AV558" s="15">
        <v>3</v>
      </c>
      <c r="AW558" s="15">
        <v>8</v>
      </c>
      <c r="AX558" s="15">
        <v>5</v>
      </c>
      <c r="AY558" s="15">
        <v>0.2835999999999998</v>
      </c>
      <c r="AZ558" s="15">
        <v>0.5340000000000007</v>
      </c>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39"/>
        <v>43</v>
      </c>
      <c r="BP558" s="10">
        <f t="shared" si="240"/>
        <v>43</v>
      </c>
      <c r="BQ558" s="10">
        <f t="shared" si="241"/>
        <v>43</v>
      </c>
      <c r="BR558" s="10">
        <f t="shared" si="242"/>
        <v>0</v>
      </c>
      <c r="BS558" s="10">
        <f t="shared" si="243"/>
        <v>43</v>
      </c>
      <c r="BT558" s="10" t="str">
        <f t="shared" si="244"/>
        <v/>
      </c>
      <c r="BU558" s="10" t="str">
        <f t="shared" si="245"/>
        <v/>
      </c>
      <c r="BV558" s="10"/>
      <c r="BW558" s="10">
        <v>0</v>
      </c>
      <c r="BX558" s="10"/>
      <c r="BY558" s="10" t="str">
        <f t="shared" si="233"/>
        <v/>
      </c>
      <c r="BZ558" s="10" t="str">
        <f t="shared" si="238"/>
        <v/>
      </c>
      <c r="CA558" s="10">
        <f t="shared" si="234"/>
        <v>0</v>
      </c>
      <c r="CB558" s="10">
        <f t="shared" si="235"/>
        <v>43</v>
      </c>
      <c r="CC558" s="10">
        <f t="shared" si="236"/>
        <v>0</v>
      </c>
      <c r="CD558" s="10">
        <f t="shared" si="237"/>
        <v>0</v>
      </c>
    </row>
    <row r="559" spans="2:82" x14ac:dyDescent="0.15">
      <c r="B559" s="19">
        <v>42635</v>
      </c>
      <c r="C559" s="3">
        <v>15</v>
      </c>
      <c r="D559" s="3" t="s">
        <v>1156</v>
      </c>
      <c r="E559" s="4">
        <v>42636</v>
      </c>
      <c r="F559" s="3" t="s">
        <v>1176</v>
      </c>
      <c r="G559" s="3" t="s">
        <v>1177</v>
      </c>
      <c r="H559" s="3" t="s">
        <v>1178</v>
      </c>
      <c r="I559" s="3" t="s">
        <v>1179</v>
      </c>
      <c r="J559" s="6">
        <v>2.04</v>
      </c>
      <c r="K559" s="6">
        <v>3.3</v>
      </c>
      <c r="L559" s="6">
        <v>2.97</v>
      </c>
      <c r="M559" s="10">
        <v>4.0999999999999996</v>
      </c>
      <c r="N559" s="10">
        <v>4.05</v>
      </c>
      <c r="O559" s="10">
        <v>1.57</v>
      </c>
      <c r="P559" s="15">
        <v>-1</v>
      </c>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v>2</v>
      </c>
      <c r="AP559" s="8">
        <v>3</v>
      </c>
      <c r="AQ559" s="8">
        <v>2</v>
      </c>
      <c r="AR559" s="8">
        <v>4</v>
      </c>
      <c r="AS559" s="8">
        <v>0.61769999999999958</v>
      </c>
      <c r="AT559" s="8">
        <v>0.61769999999999958</v>
      </c>
      <c r="AU559" s="15">
        <v>1</v>
      </c>
      <c r="AV559" s="15">
        <v>3</v>
      </c>
      <c r="AW559" s="15">
        <v>0</v>
      </c>
      <c r="AX559" s="15">
        <v>4</v>
      </c>
      <c r="AY559" s="15">
        <v>18.390599999999996</v>
      </c>
      <c r="AZ559" s="15">
        <v>0</v>
      </c>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39"/>
        <v>40</v>
      </c>
      <c r="BP559" s="10">
        <f t="shared" si="240"/>
        <v>40</v>
      </c>
      <c r="BQ559" s="10">
        <f t="shared" si="241"/>
        <v>3</v>
      </c>
      <c r="BR559" s="10">
        <f t="shared" si="242"/>
        <v>40</v>
      </c>
      <c r="BS559" s="10">
        <f t="shared" si="243"/>
        <v>40</v>
      </c>
      <c r="BT559" s="10" t="str">
        <f t="shared" si="244"/>
        <v/>
      </c>
      <c r="BU559" s="10" t="str">
        <f t="shared" si="245"/>
        <v/>
      </c>
      <c r="BV559" s="10"/>
      <c r="BW559" s="10">
        <v>40</v>
      </c>
      <c r="BX559" s="10"/>
      <c r="BY559" s="10" t="str">
        <f t="shared" si="233"/>
        <v/>
      </c>
      <c r="BZ559" s="10" t="str">
        <f t="shared" si="238"/>
        <v/>
      </c>
      <c r="CA559" s="10">
        <f t="shared" si="234"/>
        <v>3</v>
      </c>
      <c r="CB559" s="10">
        <f t="shared" si="235"/>
        <v>3</v>
      </c>
      <c r="CC559" s="10">
        <f t="shared" si="236"/>
        <v>3</v>
      </c>
      <c r="CD559" s="10" t="str">
        <f t="shared" si="237"/>
        <v/>
      </c>
    </row>
    <row r="560" spans="2:82" x14ac:dyDescent="0.15">
      <c r="B560" s="19">
        <v>42635</v>
      </c>
      <c r="C560" s="3">
        <v>16</v>
      </c>
      <c r="D560" s="3" t="s">
        <v>1130</v>
      </c>
      <c r="E560" s="4">
        <v>42636.020833333336</v>
      </c>
      <c r="F560" s="3" t="s">
        <v>994</v>
      </c>
      <c r="G560" s="3" t="s">
        <v>898</v>
      </c>
      <c r="H560" s="3" t="s">
        <v>994</v>
      </c>
      <c r="I560" s="3" t="s">
        <v>898</v>
      </c>
      <c r="J560" s="6">
        <v>2.48</v>
      </c>
      <c r="K560" s="6">
        <v>3.4</v>
      </c>
      <c r="L560" s="6">
        <v>2.3199999999999998</v>
      </c>
      <c r="M560" s="10">
        <v>5.35</v>
      </c>
      <c r="N560" s="10">
        <v>4.5999999999999996</v>
      </c>
      <c r="O560" s="10">
        <v>1.38</v>
      </c>
      <c r="P560" s="15">
        <v>-1</v>
      </c>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v>1</v>
      </c>
      <c r="AP560" s="8">
        <v>3</v>
      </c>
      <c r="AQ560" s="8">
        <v>1</v>
      </c>
      <c r="AR560" s="8">
        <v>5</v>
      </c>
      <c r="AS560" s="8">
        <v>34.800200000000004</v>
      </c>
      <c r="AT560" s="8">
        <v>34.800200000000004</v>
      </c>
      <c r="AU560" s="15">
        <v>3</v>
      </c>
      <c r="AV560" s="15">
        <v>3</v>
      </c>
      <c r="AW560" s="15">
        <v>1</v>
      </c>
      <c r="AX560" s="15">
        <v>5</v>
      </c>
      <c r="AY560" s="15">
        <v>12.437499999999998</v>
      </c>
      <c r="AZ560" s="15">
        <v>12.437499999999998</v>
      </c>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39"/>
        <v>40</v>
      </c>
      <c r="BP560" s="10">
        <f t="shared" si="240"/>
        <v>40</v>
      </c>
      <c r="BQ560" s="10">
        <f t="shared" si="241"/>
        <v>3</v>
      </c>
      <c r="BR560" s="10">
        <f t="shared" si="242"/>
        <v>40</v>
      </c>
      <c r="BS560" s="10">
        <f t="shared" si="243"/>
        <v>40</v>
      </c>
      <c r="BT560" s="10" t="str">
        <f t="shared" si="244"/>
        <v/>
      </c>
      <c r="BU560" s="10" t="str">
        <f t="shared" si="245"/>
        <v/>
      </c>
      <c r="BV560" s="10"/>
      <c r="BW560" s="10">
        <v>40</v>
      </c>
      <c r="BX560" s="10"/>
      <c r="BY560" s="10">
        <f t="shared" si="233"/>
        <v>40</v>
      </c>
      <c r="BZ560" s="10">
        <f t="shared" si="238"/>
        <v>40</v>
      </c>
      <c r="CA560" s="10">
        <f t="shared" si="234"/>
        <v>40</v>
      </c>
      <c r="CB560" s="10" t="str">
        <f t="shared" si="235"/>
        <v/>
      </c>
      <c r="CC560" s="10">
        <f t="shared" si="236"/>
        <v>40</v>
      </c>
      <c r="CD560" s="10">
        <f t="shared" si="237"/>
        <v>40</v>
      </c>
    </row>
    <row r="561" spans="2:82" x14ac:dyDescent="0.15">
      <c r="B561" s="19">
        <v>42635</v>
      </c>
      <c r="C561" s="3">
        <v>17</v>
      </c>
      <c r="D561" s="3" t="s">
        <v>331</v>
      </c>
      <c r="E561" s="4">
        <v>42636.041666666664</v>
      </c>
      <c r="F561" s="3" t="s">
        <v>291</v>
      </c>
      <c r="G561" s="3" t="s">
        <v>309</v>
      </c>
      <c r="H561" s="3" t="s">
        <v>291</v>
      </c>
      <c r="I561" s="3" t="s">
        <v>309</v>
      </c>
      <c r="J561" s="6">
        <v>2.1800000000000002</v>
      </c>
      <c r="K561" s="6">
        <v>3.25</v>
      </c>
      <c r="L561" s="6">
        <v>2.76</v>
      </c>
      <c r="M561" s="10">
        <v>4.5</v>
      </c>
      <c r="N561" s="10">
        <v>4.1500000000000004</v>
      </c>
      <c r="O561" s="10">
        <v>1.5</v>
      </c>
      <c r="P561" s="15">
        <v>-1</v>
      </c>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v>74</v>
      </c>
      <c r="AP561" s="8">
        <v>2</v>
      </c>
      <c r="AQ561" s="8">
        <v>2</v>
      </c>
      <c r="AR561" s="8">
        <v>5</v>
      </c>
      <c r="AS561" s="8">
        <v>2.5500000000000089E-2</v>
      </c>
      <c r="AT561" s="8">
        <v>9.1600000000000348E-2</v>
      </c>
      <c r="AU561" s="15">
        <v>1</v>
      </c>
      <c r="AV561" s="15">
        <v>3</v>
      </c>
      <c r="AW561" s="15">
        <v>0</v>
      </c>
      <c r="AX561" s="15">
        <v>5</v>
      </c>
      <c r="AY561" s="15">
        <v>1.1145999999999998</v>
      </c>
      <c r="AZ561" s="15">
        <v>0</v>
      </c>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39"/>
        <v>40</v>
      </c>
      <c r="BP561" s="10">
        <f t="shared" si="240"/>
        <v>40</v>
      </c>
      <c r="BQ561" s="10">
        <f t="shared" si="241"/>
        <v>3</v>
      </c>
      <c r="BR561" s="10">
        <f t="shared" si="242"/>
        <v>40</v>
      </c>
      <c r="BS561" s="10">
        <f t="shared" si="243"/>
        <v>40</v>
      </c>
      <c r="BT561" s="10" t="str">
        <f t="shared" si="244"/>
        <v/>
      </c>
      <c r="BU561" s="10" t="str">
        <f t="shared" si="245"/>
        <v/>
      </c>
      <c r="BV561" s="10"/>
      <c r="BW561" s="10">
        <v>40</v>
      </c>
      <c r="BX561" s="10"/>
      <c r="BY561" s="10" t="str">
        <f t="shared" si="233"/>
        <v/>
      </c>
      <c r="BZ561" s="10" t="str">
        <f t="shared" si="238"/>
        <v/>
      </c>
      <c r="CA561" s="10">
        <f t="shared" si="234"/>
        <v>40</v>
      </c>
      <c r="CB561" s="10">
        <f t="shared" si="235"/>
        <v>3</v>
      </c>
      <c r="CC561" s="10" t="str">
        <f t="shared" si="236"/>
        <v/>
      </c>
      <c r="CD561" s="10" t="str">
        <f t="shared" si="237"/>
        <v/>
      </c>
    </row>
    <row r="562" spans="2:82" x14ac:dyDescent="0.15">
      <c r="B562" s="19">
        <v>42635</v>
      </c>
      <c r="C562" s="3">
        <v>18</v>
      </c>
      <c r="D562" s="3" t="s">
        <v>331</v>
      </c>
      <c r="E562" s="4">
        <v>42636.041666666664</v>
      </c>
      <c r="F562" s="3" t="s">
        <v>258</v>
      </c>
      <c r="G562" s="3" t="s">
        <v>252</v>
      </c>
      <c r="H562" s="3" t="s">
        <v>258</v>
      </c>
      <c r="I562" s="3" t="s">
        <v>253</v>
      </c>
      <c r="J562" s="6">
        <v>1.47</v>
      </c>
      <c r="K562" s="6">
        <v>3.95</v>
      </c>
      <c r="L562" s="6">
        <v>5.0999999999999996</v>
      </c>
      <c r="M562" s="10">
        <v>2.5499999999999998</v>
      </c>
      <c r="N562" s="10">
        <v>3.45</v>
      </c>
      <c r="O562" s="10">
        <v>2.2400000000000002</v>
      </c>
      <c r="P562" s="15">
        <v>-1</v>
      </c>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v>23</v>
      </c>
      <c r="AP562" s="8">
        <v>3</v>
      </c>
      <c r="AQ562" s="8">
        <v>7</v>
      </c>
      <c r="AR562" s="8">
        <v>5</v>
      </c>
      <c r="AS562" s="8">
        <v>5.3400000000000059E-2</v>
      </c>
      <c r="AT562" s="8">
        <v>1.4114000000000013</v>
      </c>
      <c r="AU562" s="15">
        <v>9</v>
      </c>
      <c r="AV562" s="15">
        <v>3</v>
      </c>
      <c r="AW562" s="15">
        <v>2</v>
      </c>
      <c r="AX562" s="15">
        <v>5</v>
      </c>
      <c r="AY562" s="15">
        <v>0.1952000000000004</v>
      </c>
      <c r="AZ562" s="15">
        <v>0.7844000000000001</v>
      </c>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39"/>
        <v>40</v>
      </c>
      <c r="BP562" s="10">
        <f t="shared" si="240"/>
        <v>40</v>
      </c>
      <c r="BQ562" s="10">
        <f t="shared" si="241"/>
        <v>3</v>
      </c>
      <c r="BR562" s="10">
        <f t="shared" si="242"/>
        <v>40</v>
      </c>
      <c r="BS562" s="10">
        <f t="shared" si="243"/>
        <v>40</v>
      </c>
      <c r="BT562" s="10" t="str">
        <f t="shared" si="244"/>
        <v/>
      </c>
      <c r="BU562" s="10" t="str">
        <f t="shared" si="245"/>
        <v/>
      </c>
      <c r="BV562" s="10"/>
      <c r="BW562" s="10">
        <v>3</v>
      </c>
      <c r="BX562" s="10"/>
      <c r="BY562" s="10" t="str">
        <f t="shared" si="233"/>
        <v/>
      </c>
      <c r="BZ562" s="10" t="str">
        <f t="shared" si="238"/>
        <v/>
      </c>
      <c r="CA562" s="10">
        <f t="shared" si="234"/>
        <v>3</v>
      </c>
      <c r="CB562" s="10">
        <f t="shared" si="235"/>
        <v>3</v>
      </c>
      <c r="CC562" s="10">
        <f t="shared" si="236"/>
        <v>3</v>
      </c>
      <c r="CD562" s="10">
        <f t="shared" si="237"/>
        <v>40</v>
      </c>
    </row>
    <row r="563" spans="2:82" x14ac:dyDescent="0.15">
      <c r="B563" s="19">
        <v>42635</v>
      </c>
      <c r="C563" s="3">
        <v>19</v>
      </c>
      <c r="D563" s="3" t="s">
        <v>331</v>
      </c>
      <c r="E563" s="4">
        <v>42636.041666666664</v>
      </c>
      <c r="F563" s="3" t="s">
        <v>259</v>
      </c>
      <c r="G563" s="3" t="s">
        <v>301</v>
      </c>
      <c r="H563" s="3" t="s">
        <v>259</v>
      </c>
      <c r="I563" s="3" t="s">
        <v>301</v>
      </c>
      <c r="J563" s="6">
        <v>1.42</v>
      </c>
      <c r="K563" s="6">
        <v>4</v>
      </c>
      <c r="L563" s="6">
        <v>5.7</v>
      </c>
      <c r="M563" s="10">
        <v>2.37</v>
      </c>
      <c r="N563" s="10">
        <v>3.5</v>
      </c>
      <c r="O563" s="10">
        <v>2.37</v>
      </c>
      <c r="P563" s="15">
        <v>-1</v>
      </c>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v>24</v>
      </c>
      <c r="AP563" s="8">
        <v>3</v>
      </c>
      <c r="AQ563" s="8">
        <v>1</v>
      </c>
      <c r="AR563" s="8">
        <v>6</v>
      </c>
      <c r="AS563" s="8">
        <v>0.22440000000000021</v>
      </c>
      <c r="AT563" s="8">
        <v>0.4168000000000005</v>
      </c>
      <c r="AU563" s="15">
        <v>9</v>
      </c>
      <c r="AV563" s="15">
        <v>3</v>
      </c>
      <c r="AW563" s="15">
        <v>2</v>
      </c>
      <c r="AX563" s="15">
        <v>5</v>
      </c>
      <c r="AY563" s="15">
        <v>0.17140000000000011</v>
      </c>
      <c r="AZ563" s="15">
        <v>2.2656000000000014</v>
      </c>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39"/>
        <v>40</v>
      </c>
      <c r="BP563" s="10">
        <f t="shared" si="240"/>
        <v>40</v>
      </c>
      <c r="BQ563" s="10">
        <f t="shared" si="241"/>
        <v>3</v>
      </c>
      <c r="BR563" s="10">
        <f t="shared" si="242"/>
        <v>40</v>
      </c>
      <c r="BS563" s="10">
        <f t="shared" si="243"/>
        <v>40</v>
      </c>
      <c r="BT563" s="10" t="str">
        <f t="shared" si="244"/>
        <v/>
      </c>
      <c r="BU563" s="10" t="str">
        <f t="shared" si="245"/>
        <v/>
      </c>
      <c r="BV563" s="10"/>
      <c r="BW563" s="10">
        <v>3</v>
      </c>
      <c r="BX563" s="10"/>
      <c r="BY563" s="10" t="str">
        <f t="shared" si="233"/>
        <v/>
      </c>
      <c r="BZ563" s="10" t="str">
        <f t="shared" si="238"/>
        <v/>
      </c>
      <c r="CA563" s="10">
        <f t="shared" si="234"/>
        <v>3</v>
      </c>
      <c r="CB563" s="10">
        <f t="shared" si="235"/>
        <v>3</v>
      </c>
      <c r="CC563" s="10">
        <f t="shared" si="236"/>
        <v>40</v>
      </c>
      <c r="CD563" s="10" t="str">
        <f t="shared" si="237"/>
        <v/>
      </c>
    </row>
    <row r="564" spans="2:82" x14ac:dyDescent="0.15">
      <c r="B564" s="19">
        <v>42635</v>
      </c>
      <c r="C564" s="3">
        <v>20</v>
      </c>
      <c r="D564" s="3" t="s">
        <v>161</v>
      </c>
      <c r="E564" s="4">
        <v>42636.083333333336</v>
      </c>
      <c r="F564" s="3" t="s">
        <v>1089</v>
      </c>
      <c r="G564" s="3" t="s">
        <v>1117</v>
      </c>
      <c r="H564" s="3" t="s">
        <v>1089</v>
      </c>
      <c r="I564" s="3" t="s">
        <v>1117</v>
      </c>
      <c r="J564" s="6">
        <v>2.89</v>
      </c>
      <c r="K564" s="6">
        <v>2.9</v>
      </c>
      <c r="L564" s="6">
        <v>2.2799999999999998</v>
      </c>
      <c r="M564" s="10">
        <v>1.44</v>
      </c>
      <c r="N564" s="10">
        <v>3.95</v>
      </c>
      <c r="O564" s="10">
        <v>5.5</v>
      </c>
      <c r="P564" s="15">
        <v>1</v>
      </c>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v>6</v>
      </c>
      <c r="AP564" s="8">
        <v>2</v>
      </c>
      <c r="AQ564" s="8">
        <v>2</v>
      </c>
      <c r="AR564" s="8">
        <v>4</v>
      </c>
      <c r="AS564" s="8">
        <v>0.51370000000000049</v>
      </c>
      <c r="AT564" s="8">
        <v>25.171399999999998</v>
      </c>
      <c r="AU564" s="15">
        <v>7</v>
      </c>
      <c r="AV564" s="15">
        <v>2</v>
      </c>
      <c r="AW564" s="15">
        <v>0</v>
      </c>
      <c r="AX564" s="15">
        <v>4</v>
      </c>
      <c r="AY564" s="15">
        <v>1.8875000000000011</v>
      </c>
      <c r="AZ564" s="15">
        <v>0</v>
      </c>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39"/>
        <v>43</v>
      </c>
      <c r="BP564" s="10">
        <f t="shared" si="240"/>
        <v>43</v>
      </c>
      <c r="BQ564" s="10">
        <f t="shared" si="241"/>
        <v>43</v>
      </c>
      <c r="BR564" s="10">
        <f t="shared" si="242"/>
        <v>0</v>
      </c>
      <c r="BS564" s="10">
        <f t="shared" si="243"/>
        <v>43</v>
      </c>
      <c r="BT564" s="10" t="str">
        <f t="shared" si="244"/>
        <v/>
      </c>
      <c r="BU564" s="10" t="str">
        <f t="shared" si="245"/>
        <v/>
      </c>
      <c r="BV564" s="10"/>
      <c r="BW564" s="10">
        <v>0</v>
      </c>
      <c r="BX564" s="10"/>
      <c r="BY564" s="10" t="str">
        <f t="shared" si="233"/>
        <v/>
      </c>
      <c r="BZ564" s="10" t="str">
        <f t="shared" si="238"/>
        <v/>
      </c>
      <c r="CA564" s="10">
        <f t="shared" si="234"/>
        <v>43</v>
      </c>
      <c r="CB564" s="10">
        <f t="shared" si="235"/>
        <v>0</v>
      </c>
      <c r="CC564" s="10">
        <f t="shared" si="236"/>
        <v>0</v>
      </c>
      <c r="CD564" s="10" t="str">
        <f t="shared" si="237"/>
        <v/>
      </c>
    </row>
    <row r="565" spans="2:82" x14ac:dyDescent="0.15">
      <c r="B565" s="19">
        <v>42635</v>
      </c>
      <c r="C565" s="3">
        <v>21</v>
      </c>
      <c r="D565" s="3" t="s">
        <v>161</v>
      </c>
      <c r="E565" s="4">
        <v>42636.083333333336</v>
      </c>
      <c r="F565" s="3" t="s">
        <v>1127</v>
      </c>
      <c r="G565" s="3" t="s">
        <v>959</v>
      </c>
      <c r="H565" s="3" t="s">
        <v>1127</v>
      </c>
      <c r="I565" s="3" t="s">
        <v>960</v>
      </c>
      <c r="J565" s="6">
        <v>2</v>
      </c>
      <c r="K565" s="6">
        <v>2.81</v>
      </c>
      <c r="L565" s="6">
        <v>3.65</v>
      </c>
      <c r="M565" s="10">
        <v>4.5999999999999996</v>
      </c>
      <c r="N565" s="10">
        <v>3.55</v>
      </c>
      <c r="O565" s="10">
        <v>1.59</v>
      </c>
      <c r="P565" s="15">
        <v>-1</v>
      </c>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v>14</v>
      </c>
      <c r="AP565" s="8">
        <v>3</v>
      </c>
      <c r="AQ565" s="8">
        <v>6</v>
      </c>
      <c r="AR565" s="8">
        <v>5</v>
      </c>
      <c r="AS565" s="8">
        <v>9.589999999999986E-2</v>
      </c>
      <c r="AT565" s="8">
        <v>0.36069999999999985</v>
      </c>
      <c r="AU565" s="15">
        <v>11</v>
      </c>
      <c r="AV565" s="15">
        <v>3</v>
      </c>
      <c r="AW565" s="15">
        <v>1</v>
      </c>
      <c r="AX565" s="15">
        <v>5</v>
      </c>
      <c r="AY565" s="15">
        <v>0.16509999999999991</v>
      </c>
      <c r="AZ565" s="15">
        <v>23.261199999999995</v>
      </c>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39"/>
        <v>40</v>
      </c>
      <c r="BP565" s="10">
        <f t="shared" si="240"/>
        <v>40</v>
      </c>
      <c r="BQ565" s="10">
        <f t="shared" si="241"/>
        <v>3</v>
      </c>
      <c r="BR565" s="10">
        <f t="shared" si="242"/>
        <v>40</v>
      </c>
      <c r="BS565" s="10">
        <f t="shared" si="243"/>
        <v>40</v>
      </c>
      <c r="BT565" s="10" t="str">
        <f t="shared" si="244"/>
        <v/>
      </c>
      <c r="BU565" s="10" t="str">
        <f t="shared" si="245"/>
        <v/>
      </c>
      <c r="BV565" s="10"/>
      <c r="BW565" s="10">
        <v>40</v>
      </c>
      <c r="BX565" s="10"/>
      <c r="BY565" s="10">
        <f t="shared" si="233"/>
        <v>3</v>
      </c>
      <c r="BZ565" s="10">
        <f t="shared" si="238"/>
        <v>3</v>
      </c>
      <c r="CA565" s="10">
        <f t="shared" si="234"/>
        <v>3</v>
      </c>
      <c r="CB565" s="10">
        <f t="shared" si="235"/>
        <v>3</v>
      </c>
      <c r="CC565" s="10">
        <f t="shared" si="236"/>
        <v>3</v>
      </c>
      <c r="CD565" s="10">
        <f t="shared" si="237"/>
        <v>3</v>
      </c>
    </row>
    <row r="566" spans="2:82" x14ac:dyDescent="0.15">
      <c r="B566" s="19">
        <v>42635</v>
      </c>
      <c r="C566" s="3">
        <v>22</v>
      </c>
      <c r="D566" s="3" t="s">
        <v>1156</v>
      </c>
      <c r="E566" s="4">
        <v>42636.083333333336</v>
      </c>
      <c r="F566" s="3" t="s">
        <v>1112</v>
      </c>
      <c r="G566" s="3" t="s">
        <v>323</v>
      </c>
      <c r="H566" s="3" t="s">
        <v>1112</v>
      </c>
      <c r="I566" s="3" t="s">
        <v>323</v>
      </c>
      <c r="J566" s="6">
        <v>1.9</v>
      </c>
      <c r="K566" s="6">
        <v>3.45</v>
      </c>
      <c r="L566" s="6">
        <v>3.19</v>
      </c>
      <c r="M566" s="10">
        <v>3.65</v>
      </c>
      <c r="N566" s="10">
        <v>3.95</v>
      </c>
      <c r="O566" s="10">
        <v>1.66</v>
      </c>
      <c r="P566" s="15">
        <v>-1</v>
      </c>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v>41</v>
      </c>
      <c r="AP566" s="8">
        <v>3</v>
      </c>
      <c r="AQ566" s="8">
        <v>1</v>
      </c>
      <c r="AR566" s="8">
        <v>6</v>
      </c>
      <c r="AS566" s="8">
        <v>3.3600000000000116E-2</v>
      </c>
      <c r="AT566" s="8">
        <v>2.1455999999999986</v>
      </c>
      <c r="AU566" s="15">
        <v>50</v>
      </c>
      <c r="AV566" s="15">
        <v>3</v>
      </c>
      <c r="AW566" s="15">
        <v>25</v>
      </c>
      <c r="AX566" s="15">
        <v>5</v>
      </c>
      <c r="AY566" s="15">
        <v>1.6799999999999989E-2</v>
      </c>
      <c r="AZ566" s="15">
        <v>1.6799999999999989E-2</v>
      </c>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39"/>
        <v>40</v>
      </c>
      <c r="BP566" s="10">
        <f t="shared" si="240"/>
        <v>40</v>
      </c>
      <c r="BQ566" s="10">
        <f t="shared" si="241"/>
        <v>3</v>
      </c>
      <c r="BR566" s="10">
        <f t="shared" si="242"/>
        <v>40</v>
      </c>
      <c r="BS566" s="10">
        <f t="shared" si="243"/>
        <v>40</v>
      </c>
      <c r="BT566" s="10" t="str">
        <f t="shared" si="244"/>
        <v/>
      </c>
      <c r="BU566" s="10" t="str">
        <f t="shared" si="245"/>
        <v/>
      </c>
      <c r="BV566" s="10"/>
      <c r="BW566" s="10">
        <v>3</v>
      </c>
      <c r="BX566" s="10"/>
      <c r="BY566" s="10" t="str">
        <f t="shared" si="233"/>
        <v/>
      </c>
      <c r="BZ566" s="10" t="str">
        <f t="shared" si="238"/>
        <v/>
      </c>
      <c r="CA566" s="10">
        <f t="shared" si="234"/>
        <v>40</v>
      </c>
      <c r="CB566" s="10">
        <f t="shared" si="235"/>
        <v>3</v>
      </c>
      <c r="CC566" s="10">
        <f t="shared" si="236"/>
        <v>40</v>
      </c>
      <c r="CD566" s="10" t="str">
        <f t="shared" si="237"/>
        <v/>
      </c>
    </row>
    <row r="567" spans="2:82" x14ac:dyDescent="0.15">
      <c r="B567" s="19">
        <v>42635</v>
      </c>
      <c r="C567" s="3">
        <v>23</v>
      </c>
      <c r="D567" s="3" t="s">
        <v>261</v>
      </c>
      <c r="E567" s="4">
        <v>42636.09375</v>
      </c>
      <c r="F567" s="3" t="s">
        <v>272</v>
      </c>
      <c r="G567" s="3" t="s">
        <v>680</v>
      </c>
      <c r="H567" s="3" t="s">
        <v>272</v>
      </c>
      <c r="I567" s="3" t="s">
        <v>680</v>
      </c>
      <c r="J567" s="6">
        <v>2.14</v>
      </c>
      <c r="K567" s="6">
        <v>3</v>
      </c>
      <c r="L567" s="6">
        <v>3.05</v>
      </c>
      <c r="M567" s="10">
        <v>4.6500000000000004</v>
      </c>
      <c r="N567" s="10">
        <v>3.9</v>
      </c>
      <c r="O567" s="10">
        <v>1.52</v>
      </c>
      <c r="P567" s="15">
        <v>-1</v>
      </c>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v>5</v>
      </c>
      <c r="AP567" s="8">
        <v>3</v>
      </c>
      <c r="AQ567" s="8">
        <v>1</v>
      </c>
      <c r="AR567" s="8">
        <v>6</v>
      </c>
      <c r="AS567" s="8">
        <v>6.339999999999997E-2</v>
      </c>
      <c r="AT567" s="8">
        <v>6.339999999999997E-2</v>
      </c>
      <c r="AU567" s="15">
        <v>8</v>
      </c>
      <c r="AV567" s="15">
        <v>3</v>
      </c>
      <c r="AW567" s="15">
        <v>5</v>
      </c>
      <c r="AX567" s="15">
        <v>5</v>
      </c>
      <c r="AY567" s="15">
        <v>0.21080000000000007</v>
      </c>
      <c r="AZ567" s="15">
        <v>0.99789999999999945</v>
      </c>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39"/>
        <v>40</v>
      </c>
      <c r="BP567" s="10">
        <f t="shared" si="240"/>
        <v>40</v>
      </c>
      <c r="BQ567" s="10">
        <f t="shared" si="241"/>
        <v>3</v>
      </c>
      <c r="BR567" s="10">
        <f t="shared" si="242"/>
        <v>40</v>
      </c>
      <c r="BS567" s="10">
        <f t="shared" si="243"/>
        <v>40</v>
      </c>
      <c r="BT567" s="10" t="str">
        <f t="shared" si="244"/>
        <v/>
      </c>
      <c r="BU567" s="10" t="str">
        <f t="shared" si="245"/>
        <v/>
      </c>
      <c r="BV567" s="10"/>
      <c r="BW567" s="10">
        <v>3</v>
      </c>
      <c r="BX567" s="10"/>
      <c r="BY567" s="10" t="str">
        <f t="shared" si="233"/>
        <v/>
      </c>
      <c r="BZ567" s="10" t="str">
        <f t="shared" si="238"/>
        <v/>
      </c>
      <c r="CA567" s="10">
        <f t="shared" si="234"/>
        <v>40</v>
      </c>
      <c r="CB567" s="10">
        <f t="shared" si="235"/>
        <v>3</v>
      </c>
      <c r="CC567" s="10">
        <f t="shared" si="236"/>
        <v>3</v>
      </c>
      <c r="CD567" s="10" t="str">
        <f t="shared" si="237"/>
        <v/>
      </c>
    </row>
    <row r="568" spans="2:82" x14ac:dyDescent="0.15">
      <c r="B568" s="19">
        <v>42635</v>
      </c>
      <c r="C568" s="3">
        <v>25</v>
      </c>
      <c r="D568" s="3" t="s">
        <v>1135</v>
      </c>
      <c r="E568" s="4">
        <v>42636.114583333336</v>
      </c>
      <c r="F568" s="3" t="s">
        <v>1095</v>
      </c>
      <c r="G568" s="3" t="s">
        <v>981</v>
      </c>
      <c r="H568" s="3" t="s">
        <v>1095</v>
      </c>
      <c r="I568" s="3" t="s">
        <v>982</v>
      </c>
      <c r="J568" s="6">
        <v>1.85</v>
      </c>
      <c r="K568" s="6">
        <v>3.1</v>
      </c>
      <c r="L568" s="6">
        <v>3.75</v>
      </c>
      <c r="M568" s="10">
        <v>3.8</v>
      </c>
      <c r="N568" s="10">
        <v>3.55</v>
      </c>
      <c r="O568" s="10">
        <v>1.71</v>
      </c>
      <c r="P568" s="15">
        <v>-1</v>
      </c>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v>4</v>
      </c>
      <c r="AP568" s="8">
        <v>3</v>
      </c>
      <c r="AQ568" s="8">
        <v>4</v>
      </c>
      <c r="AR568" s="8">
        <v>4</v>
      </c>
      <c r="AS568" s="8">
        <v>1.9639999999999991</v>
      </c>
      <c r="AT568" s="8">
        <v>1.9639999999999991</v>
      </c>
      <c r="AU568" s="15">
        <v>2</v>
      </c>
      <c r="AV568" s="15">
        <v>3</v>
      </c>
      <c r="AW568" s="15">
        <v>2</v>
      </c>
      <c r="AX568" s="15">
        <v>4</v>
      </c>
      <c r="AY568" s="15">
        <v>18.549900000000001</v>
      </c>
      <c r="AZ568" s="15">
        <v>18.549900000000001</v>
      </c>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39"/>
        <v>40</v>
      </c>
      <c r="BP568" s="10">
        <f t="shared" si="240"/>
        <v>40</v>
      </c>
      <c r="BQ568" s="10">
        <f t="shared" si="241"/>
        <v>3</v>
      </c>
      <c r="BR568" s="10">
        <f t="shared" si="242"/>
        <v>40</v>
      </c>
      <c r="BS568" s="10">
        <f t="shared" si="243"/>
        <v>40</v>
      </c>
      <c r="BT568" s="10" t="str">
        <f t="shared" si="244"/>
        <v/>
      </c>
      <c r="BU568" s="10" t="str">
        <f t="shared" si="245"/>
        <v/>
      </c>
      <c r="BV568" s="10"/>
      <c r="BW568" s="10">
        <v>40</v>
      </c>
      <c r="BX568" s="10"/>
      <c r="BY568" s="10">
        <f t="shared" si="233"/>
        <v>3</v>
      </c>
      <c r="BZ568" s="10">
        <f t="shared" si="238"/>
        <v>3</v>
      </c>
      <c r="CA568" s="10">
        <f t="shared" si="234"/>
        <v>3</v>
      </c>
      <c r="CB568" s="10">
        <f t="shared" si="235"/>
        <v>3</v>
      </c>
      <c r="CC568" s="10">
        <f t="shared" si="236"/>
        <v>3</v>
      </c>
      <c r="CD568" s="10">
        <f t="shared" si="237"/>
        <v>3</v>
      </c>
    </row>
    <row r="569" spans="2:82" x14ac:dyDescent="0.15">
      <c r="B569" s="19">
        <v>42635</v>
      </c>
      <c r="C569" s="3">
        <v>26</v>
      </c>
      <c r="D569" s="3" t="s">
        <v>161</v>
      </c>
      <c r="E569" s="4">
        <v>42636.166666666664</v>
      </c>
      <c r="F569" s="3" t="s">
        <v>666</v>
      </c>
      <c r="G569" s="3" t="s">
        <v>344</v>
      </c>
      <c r="H569" s="3" t="s">
        <v>666</v>
      </c>
      <c r="I569" s="3" t="s">
        <v>344</v>
      </c>
      <c r="J569" s="6">
        <v>1.42</v>
      </c>
      <c r="K569" s="6">
        <v>3.85</v>
      </c>
      <c r="L569" s="6">
        <v>6.05</v>
      </c>
      <c r="M569" s="10">
        <v>2.4300000000000002</v>
      </c>
      <c r="N569" s="10">
        <v>3.4</v>
      </c>
      <c r="O569" s="10">
        <v>2.36</v>
      </c>
      <c r="P569" s="15">
        <v>-1</v>
      </c>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v>25</v>
      </c>
      <c r="AP569" s="8">
        <v>3</v>
      </c>
      <c r="AQ569" s="8">
        <v>1</v>
      </c>
      <c r="AR569" s="8">
        <v>6</v>
      </c>
      <c r="AS569" s="8">
        <v>0.15869999999999976</v>
      </c>
      <c r="AT569" s="8">
        <v>3.6493999999999991</v>
      </c>
      <c r="AU569" s="15">
        <v>9</v>
      </c>
      <c r="AV569" s="15">
        <v>3</v>
      </c>
      <c r="AW569" s="15">
        <v>4</v>
      </c>
      <c r="AX569" s="15">
        <v>5</v>
      </c>
      <c r="AY569" s="15">
        <v>0.35009999999999986</v>
      </c>
      <c r="AZ569" s="15">
        <v>0.35009999999999986</v>
      </c>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39"/>
        <v>40</v>
      </c>
      <c r="BP569" s="10">
        <f t="shared" si="240"/>
        <v>40</v>
      </c>
      <c r="BQ569" s="10">
        <f t="shared" si="241"/>
        <v>3</v>
      </c>
      <c r="BR569" s="10">
        <f t="shared" si="242"/>
        <v>40</v>
      </c>
      <c r="BS569" s="10">
        <f t="shared" si="243"/>
        <v>40</v>
      </c>
      <c r="BT569" s="10" t="str">
        <f t="shared" si="244"/>
        <v/>
      </c>
      <c r="BU569" s="10" t="str">
        <f t="shared" si="245"/>
        <v/>
      </c>
      <c r="BV569" s="10"/>
      <c r="BW569" s="10">
        <v>3</v>
      </c>
      <c r="BX569" s="10"/>
      <c r="BY569" s="10" t="str">
        <f t="shared" si="233"/>
        <v/>
      </c>
      <c r="BZ569" s="10" t="str">
        <f t="shared" si="238"/>
        <v/>
      </c>
      <c r="CA569" s="10">
        <f t="shared" si="234"/>
        <v>3</v>
      </c>
      <c r="CB569" s="10">
        <f t="shared" si="235"/>
        <v>3</v>
      </c>
      <c r="CC569" s="10">
        <f t="shared" si="236"/>
        <v>3</v>
      </c>
      <c r="CD569" s="10" t="str">
        <f t="shared" si="237"/>
        <v/>
      </c>
    </row>
    <row r="570" spans="2:82" x14ac:dyDescent="0.15">
      <c r="B570" s="19">
        <v>42635</v>
      </c>
      <c r="C570" s="3">
        <v>27</v>
      </c>
      <c r="D570" s="3" t="s">
        <v>425</v>
      </c>
      <c r="E570" s="4">
        <v>42636.260416666664</v>
      </c>
      <c r="F570" s="3" t="s">
        <v>744</v>
      </c>
      <c r="G570" s="3" t="s">
        <v>783</v>
      </c>
      <c r="H570" s="3" t="s">
        <v>744</v>
      </c>
      <c r="I570" s="3" t="s">
        <v>784</v>
      </c>
      <c r="J570" s="6">
        <v>1.18</v>
      </c>
      <c r="K570" s="6">
        <v>5.3</v>
      </c>
      <c r="L570" s="6">
        <v>11</v>
      </c>
      <c r="M570" s="10">
        <v>1.77</v>
      </c>
      <c r="N570" s="10">
        <v>3.5</v>
      </c>
      <c r="O570" s="10">
        <v>3.6</v>
      </c>
      <c r="P570" s="15">
        <v>-1</v>
      </c>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v>1</v>
      </c>
      <c r="AP570" s="8">
        <v>3</v>
      </c>
      <c r="AQ570" s="8">
        <v>1</v>
      </c>
      <c r="AR570" s="8">
        <v>4</v>
      </c>
      <c r="AS570" s="8">
        <v>63.278399999999991</v>
      </c>
      <c r="AT570" s="8">
        <v>63.278399999999991</v>
      </c>
      <c r="AU570" s="15">
        <v>3</v>
      </c>
      <c r="AV570" s="15">
        <v>3</v>
      </c>
      <c r="AW570" s="15">
        <v>1</v>
      </c>
      <c r="AX570" s="15">
        <v>5</v>
      </c>
      <c r="AY570" s="15">
        <v>17.488999999999997</v>
      </c>
      <c r="AZ570" s="15">
        <v>17.488999999999997</v>
      </c>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39"/>
        <v>40</v>
      </c>
      <c r="BP570" s="10">
        <f t="shared" si="240"/>
        <v>40</v>
      </c>
      <c r="BQ570" s="10">
        <f t="shared" si="241"/>
        <v>3</v>
      </c>
      <c r="BR570" s="10">
        <f t="shared" si="242"/>
        <v>40</v>
      </c>
      <c r="BS570" s="10">
        <f t="shared" si="243"/>
        <v>40</v>
      </c>
      <c r="BT570" s="10" t="str">
        <f t="shared" si="244"/>
        <v/>
      </c>
      <c r="BU570" s="10" t="str">
        <f t="shared" si="245"/>
        <v/>
      </c>
      <c r="BV570" s="10"/>
      <c r="BW570" s="10">
        <v>3</v>
      </c>
      <c r="BX570" s="10"/>
      <c r="BY570" s="10">
        <f t="shared" si="233"/>
        <v>40</v>
      </c>
      <c r="BZ570" s="10">
        <f t="shared" si="238"/>
        <v>40</v>
      </c>
      <c r="CA570" s="10">
        <f t="shared" si="234"/>
        <v>40</v>
      </c>
      <c r="CB570" s="10">
        <f t="shared" si="235"/>
        <v>40</v>
      </c>
      <c r="CC570" s="10">
        <f t="shared" si="236"/>
        <v>40</v>
      </c>
      <c r="CD570" s="10" t="str">
        <f t="shared" si="237"/>
        <v/>
      </c>
    </row>
    <row r="571" spans="2:82" x14ac:dyDescent="0.15">
      <c r="B571" s="19">
        <v>42635</v>
      </c>
      <c r="C571" s="3">
        <v>28</v>
      </c>
      <c r="D571" s="3" t="s">
        <v>426</v>
      </c>
      <c r="E571" s="4">
        <v>42636.260416666664</v>
      </c>
      <c r="F571" s="3" t="s">
        <v>470</v>
      </c>
      <c r="G571" s="3" t="s">
        <v>216</v>
      </c>
      <c r="H571" s="3" t="s">
        <v>471</v>
      </c>
      <c r="I571" s="3" t="s">
        <v>216</v>
      </c>
      <c r="J571" s="6">
        <v>2.5</v>
      </c>
      <c r="K571" s="6">
        <v>3.2</v>
      </c>
      <c r="L571" s="6">
        <v>2.4</v>
      </c>
      <c r="M571" s="10">
        <v>1.41</v>
      </c>
      <c r="N571" s="10">
        <v>4.2</v>
      </c>
      <c r="O571" s="10">
        <v>5.5</v>
      </c>
      <c r="P571" s="15">
        <v>1</v>
      </c>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v>2</v>
      </c>
      <c r="AP571" s="8">
        <v>3</v>
      </c>
      <c r="AQ571" s="8">
        <v>1</v>
      </c>
      <c r="AR571" s="8">
        <v>5</v>
      </c>
      <c r="AS571" s="8">
        <v>25.105800000000002</v>
      </c>
      <c r="AT571" s="8">
        <v>25.105800000000002</v>
      </c>
      <c r="AU571" s="15">
        <v>1</v>
      </c>
      <c r="AV571" s="15">
        <v>3</v>
      </c>
      <c r="AW571" s="15">
        <v>1</v>
      </c>
      <c r="AX571" s="15">
        <v>4</v>
      </c>
      <c r="AY571" s="15">
        <v>42.734999999999999</v>
      </c>
      <c r="AZ571" s="15">
        <v>42.734999999999999</v>
      </c>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39"/>
        <v>43</v>
      </c>
      <c r="BP571" s="10">
        <f t="shared" si="240"/>
        <v>43</v>
      </c>
      <c r="BQ571" s="10">
        <f t="shared" si="241"/>
        <v>43</v>
      </c>
      <c r="BR571" s="10">
        <f t="shared" si="242"/>
        <v>0</v>
      </c>
      <c r="BS571" s="10">
        <f t="shared" si="243"/>
        <v>43</v>
      </c>
      <c r="BT571" s="10" t="str">
        <f t="shared" si="244"/>
        <v/>
      </c>
      <c r="BU571" s="10" t="str">
        <f t="shared" si="245"/>
        <v/>
      </c>
      <c r="BV571" s="10"/>
      <c r="BW571" s="10">
        <v>43</v>
      </c>
      <c r="BX571" s="10"/>
      <c r="BY571" s="10">
        <f t="shared" si="233"/>
        <v>0</v>
      </c>
      <c r="BZ571" s="10">
        <f t="shared" si="238"/>
        <v>0</v>
      </c>
      <c r="CA571" s="10">
        <f t="shared" si="234"/>
        <v>0</v>
      </c>
      <c r="CB571" s="10">
        <f t="shared" si="235"/>
        <v>0</v>
      </c>
      <c r="CC571" s="10">
        <f t="shared" si="236"/>
        <v>0</v>
      </c>
      <c r="CD571" s="10" t="str">
        <f t="shared" si="237"/>
        <v/>
      </c>
    </row>
    <row r="572" spans="2:82" x14ac:dyDescent="0.15">
      <c r="B572" s="19">
        <v>42635</v>
      </c>
      <c r="C572" s="3">
        <v>29</v>
      </c>
      <c r="D572" s="3" t="s">
        <v>429</v>
      </c>
      <c r="E572" s="4">
        <v>42636.3125</v>
      </c>
      <c r="F572" s="3" t="s">
        <v>244</v>
      </c>
      <c r="G572" s="3" t="s">
        <v>697</v>
      </c>
      <c r="H572" s="3" t="s">
        <v>244</v>
      </c>
      <c r="I572" s="3" t="s">
        <v>697</v>
      </c>
      <c r="J572" s="6">
        <v>1.48</v>
      </c>
      <c r="K572" s="6">
        <v>3.4</v>
      </c>
      <c r="L572" s="6">
        <v>6.25</v>
      </c>
      <c r="M572" s="10">
        <v>2.71</v>
      </c>
      <c r="N572" s="10">
        <v>3.25</v>
      </c>
      <c r="O572" s="10">
        <v>2.21</v>
      </c>
      <c r="P572" s="15">
        <v>-1</v>
      </c>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v>13</v>
      </c>
      <c r="AP572" s="8">
        <v>3</v>
      </c>
      <c r="AQ572" s="8">
        <v>1</v>
      </c>
      <c r="AR572" s="8">
        <v>5</v>
      </c>
      <c r="AS572" s="8">
        <v>0.81840000000000035</v>
      </c>
      <c r="AT572" s="8">
        <v>1.5323999999999991</v>
      </c>
      <c r="AU572" s="15">
        <v>7</v>
      </c>
      <c r="AV572" s="15">
        <v>3</v>
      </c>
      <c r="AW572" s="15">
        <v>2</v>
      </c>
      <c r="AX572" s="15">
        <v>5</v>
      </c>
      <c r="AY572" s="15">
        <v>0.85389999999999988</v>
      </c>
      <c r="AZ572" s="15">
        <v>0.85389999999999988</v>
      </c>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39"/>
        <v>40</v>
      </c>
      <c r="BP572" s="10">
        <f t="shared" si="240"/>
        <v>40</v>
      </c>
      <c r="BQ572" s="10">
        <f t="shared" si="241"/>
        <v>3</v>
      </c>
      <c r="BR572" s="10">
        <f t="shared" si="242"/>
        <v>40</v>
      </c>
      <c r="BS572" s="10">
        <f t="shared" si="243"/>
        <v>40</v>
      </c>
      <c r="BT572" s="10" t="str">
        <f t="shared" si="244"/>
        <v/>
      </c>
      <c r="BU572" s="10" t="str">
        <f t="shared" si="245"/>
        <v/>
      </c>
      <c r="BV572" s="10"/>
      <c r="BW572" s="10">
        <v>40</v>
      </c>
      <c r="BX572" s="10"/>
      <c r="BY572" s="10" t="str">
        <f t="shared" si="233"/>
        <v/>
      </c>
      <c r="BZ572" s="10" t="str">
        <f t="shared" si="238"/>
        <v/>
      </c>
      <c r="CA572" s="10">
        <f t="shared" si="234"/>
        <v>3</v>
      </c>
      <c r="CB572" s="10">
        <f t="shared" si="235"/>
        <v>40</v>
      </c>
      <c r="CC572" s="10">
        <f t="shared" si="236"/>
        <v>3</v>
      </c>
      <c r="CD572" s="10">
        <f t="shared" si="237"/>
        <v>40</v>
      </c>
    </row>
    <row r="573" spans="2:82" x14ac:dyDescent="0.15">
      <c r="B573" s="19">
        <v>42635</v>
      </c>
      <c r="C573" s="3">
        <v>30</v>
      </c>
      <c r="D573" s="3" t="s">
        <v>426</v>
      </c>
      <c r="E573" s="4">
        <v>42636.354166666664</v>
      </c>
      <c r="F573" s="3" t="s">
        <v>1180</v>
      </c>
      <c r="G573" s="3" t="s">
        <v>251</v>
      </c>
      <c r="H573" s="3" t="s">
        <v>1180</v>
      </c>
      <c r="I573" s="3" t="s">
        <v>251</v>
      </c>
      <c r="J573" s="6">
        <v>4.75</v>
      </c>
      <c r="K573" s="6">
        <v>3.55</v>
      </c>
      <c r="L573" s="6">
        <v>1.57</v>
      </c>
      <c r="M573" s="10">
        <v>2.04</v>
      </c>
      <c r="N573" s="10">
        <v>3.5</v>
      </c>
      <c r="O573" s="10">
        <v>2.83</v>
      </c>
      <c r="P573" s="15">
        <v>1</v>
      </c>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v>3</v>
      </c>
      <c r="AP573" s="8">
        <v>3</v>
      </c>
      <c r="AQ573" s="8">
        <v>0</v>
      </c>
      <c r="AR573" s="8">
        <v>5</v>
      </c>
      <c r="AS573" s="8">
        <v>21.789200000000001</v>
      </c>
      <c r="AT573" s="8">
        <v>0</v>
      </c>
      <c r="AU573" s="15">
        <v>4</v>
      </c>
      <c r="AV573" s="15">
        <v>3</v>
      </c>
      <c r="AW573" s="15">
        <v>1</v>
      </c>
      <c r="AX573" s="15">
        <v>5</v>
      </c>
      <c r="AY573" s="15">
        <v>0.31190000000000023</v>
      </c>
      <c r="AZ573" s="15">
        <v>18.154300000000003</v>
      </c>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39"/>
        <v>43</v>
      </c>
      <c r="BP573" s="10">
        <f t="shared" si="240"/>
        <v>43</v>
      </c>
      <c r="BQ573" s="10">
        <f t="shared" si="241"/>
        <v>43</v>
      </c>
      <c r="BR573" s="10">
        <f t="shared" si="242"/>
        <v>0</v>
      </c>
      <c r="BS573" s="10">
        <f t="shared" si="243"/>
        <v>43</v>
      </c>
      <c r="BT573" s="10" t="str">
        <f t="shared" si="244"/>
        <v/>
      </c>
      <c r="BU573" s="10" t="str">
        <f t="shared" si="245"/>
        <v/>
      </c>
      <c r="BV573" s="10"/>
      <c r="BW573" s="10">
        <v>0</v>
      </c>
      <c r="BX573" s="10"/>
      <c r="BY573" s="10" t="str">
        <f t="shared" si="233"/>
        <v/>
      </c>
      <c r="BZ573" s="10" t="str">
        <f t="shared" si="238"/>
        <v/>
      </c>
      <c r="CA573" s="10">
        <f t="shared" si="234"/>
        <v>43</v>
      </c>
      <c r="CB573" s="10">
        <f t="shared" si="235"/>
        <v>43</v>
      </c>
      <c r="CC573" s="10">
        <f t="shared" si="236"/>
        <v>43</v>
      </c>
      <c r="CD573" s="10" t="str">
        <f t="shared" si="237"/>
        <v/>
      </c>
    </row>
    <row r="574" spans="2:82" x14ac:dyDescent="0.15">
      <c r="B574" s="19">
        <v>42635</v>
      </c>
      <c r="C574" s="3">
        <v>31</v>
      </c>
      <c r="D574" s="3" t="s">
        <v>425</v>
      </c>
      <c r="E574" s="4">
        <v>42636.364583333336</v>
      </c>
      <c r="F574" s="3" t="s">
        <v>1181</v>
      </c>
      <c r="G574" s="3" t="s">
        <v>853</v>
      </c>
      <c r="H574" s="3" t="s">
        <v>1181</v>
      </c>
      <c r="I574" s="3" t="s">
        <v>853</v>
      </c>
      <c r="J574" s="6">
        <v>1.45</v>
      </c>
      <c r="K574" s="6">
        <v>3.6</v>
      </c>
      <c r="L574" s="6">
        <v>6.2</v>
      </c>
      <c r="M574" s="10">
        <v>2.67</v>
      </c>
      <c r="N574" s="10">
        <v>3.15</v>
      </c>
      <c r="O574" s="10">
        <v>2.29</v>
      </c>
      <c r="P574" s="15">
        <v>-1</v>
      </c>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v>1</v>
      </c>
      <c r="AP574" s="8">
        <v>3</v>
      </c>
      <c r="AQ574" s="8">
        <v>1</v>
      </c>
      <c r="AR574" s="8">
        <v>4</v>
      </c>
      <c r="AS574" s="8">
        <v>48.935999999999993</v>
      </c>
      <c r="AT574" s="8">
        <v>48.935999999999993</v>
      </c>
      <c r="AU574" s="15">
        <v>2</v>
      </c>
      <c r="AV574" s="15">
        <v>3</v>
      </c>
      <c r="AW574" s="15">
        <v>1</v>
      </c>
      <c r="AX574" s="15">
        <v>5</v>
      </c>
      <c r="AY574" s="15">
        <v>0.32319999999999993</v>
      </c>
      <c r="AZ574" s="15">
        <v>0.32319999999999993</v>
      </c>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39"/>
        <v>40</v>
      </c>
      <c r="BP574" s="10">
        <f t="shared" si="240"/>
        <v>40</v>
      </c>
      <c r="BQ574" s="10">
        <f t="shared" si="241"/>
        <v>3</v>
      </c>
      <c r="BR574" s="10">
        <f t="shared" si="242"/>
        <v>40</v>
      </c>
      <c r="BS574" s="10">
        <f t="shared" si="243"/>
        <v>40</v>
      </c>
      <c r="BT574" s="10" t="str">
        <f t="shared" si="244"/>
        <v/>
      </c>
      <c r="BU574" s="10" t="str">
        <f t="shared" si="245"/>
        <v/>
      </c>
      <c r="BV574" s="10"/>
      <c r="BW574" s="10">
        <v>3</v>
      </c>
      <c r="BX574" s="10"/>
      <c r="BY574" s="10">
        <f t="shared" si="233"/>
        <v>40</v>
      </c>
      <c r="BZ574" s="10">
        <f t="shared" si="238"/>
        <v>40</v>
      </c>
      <c r="CA574" s="10">
        <f t="shared" si="234"/>
        <v>40</v>
      </c>
      <c r="CB574" s="10">
        <f t="shared" si="235"/>
        <v>40</v>
      </c>
      <c r="CC574" s="10">
        <f t="shared" si="236"/>
        <v>40</v>
      </c>
      <c r="CD574" s="10" t="str">
        <f t="shared" si="237"/>
        <v/>
      </c>
    </row>
    <row r="575" spans="2:82" x14ac:dyDescent="0.15">
      <c r="B575" s="19">
        <v>42636</v>
      </c>
      <c r="C575" s="3">
        <v>1</v>
      </c>
      <c r="D575" s="3" t="s">
        <v>261</v>
      </c>
      <c r="E575" s="4">
        <v>42637.020833333336</v>
      </c>
      <c r="F575" s="3" t="s">
        <v>271</v>
      </c>
      <c r="G575" s="3" t="s">
        <v>955</v>
      </c>
      <c r="H575" s="3" t="s">
        <v>271</v>
      </c>
      <c r="I575" s="3" t="s">
        <v>955</v>
      </c>
      <c r="J575" s="6">
        <v>1.78</v>
      </c>
      <c r="K575" s="6">
        <v>3.3</v>
      </c>
      <c r="L575" s="6">
        <v>3.8</v>
      </c>
      <c r="M575" s="10">
        <v>3.5</v>
      </c>
      <c r="N575" s="10">
        <v>3.6</v>
      </c>
      <c r="O575" s="10">
        <v>1.77</v>
      </c>
      <c r="P575" s="15">
        <v>-1</v>
      </c>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v>1</v>
      </c>
      <c r="AP575" s="8">
        <v>3</v>
      </c>
      <c r="AQ575" s="8">
        <v>1</v>
      </c>
      <c r="AR575" s="8">
        <v>5</v>
      </c>
      <c r="AS575" s="8">
        <v>4.7453999999999992</v>
      </c>
      <c r="AT575" s="8">
        <v>4.7453999999999992</v>
      </c>
      <c r="AU575" s="15">
        <v>9</v>
      </c>
      <c r="AV575" s="15">
        <v>2</v>
      </c>
      <c r="AW575" s="15">
        <v>2</v>
      </c>
      <c r="AX575" s="15">
        <v>5</v>
      </c>
      <c r="AY575" s="15">
        <v>3.5140999999999991</v>
      </c>
      <c r="AZ575" s="15">
        <v>3.5140999999999991</v>
      </c>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39"/>
        <v>40</v>
      </c>
      <c r="BP575" s="10">
        <f t="shared" si="240"/>
        <v>40</v>
      </c>
      <c r="BQ575" s="10">
        <f t="shared" si="241"/>
        <v>3</v>
      </c>
      <c r="BR575" s="10">
        <f t="shared" si="242"/>
        <v>40</v>
      </c>
      <c r="BS575" s="10">
        <f t="shared" si="243"/>
        <v>40</v>
      </c>
      <c r="BT575" s="10" t="str">
        <f t="shared" si="244"/>
        <v/>
      </c>
      <c r="BU575" s="10" t="str">
        <f t="shared" si="245"/>
        <v/>
      </c>
      <c r="BV575" s="10"/>
      <c r="BW575" s="10">
        <v>3</v>
      </c>
      <c r="BX575" s="10"/>
      <c r="BY575" s="10" t="str">
        <f t="shared" si="233"/>
        <v/>
      </c>
      <c r="BZ575" s="10" t="str">
        <f t="shared" si="238"/>
        <v/>
      </c>
      <c r="CA575" s="10">
        <f t="shared" si="234"/>
        <v>3</v>
      </c>
      <c r="CB575" s="10">
        <f t="shared" si="235"/>
        <v>40</v>
      </c>
      <c r="CC575" s="10" t="str">
        <f t="shared" si="236"/>
        <v/>
      </c>
      <c r="CD575" s="10" t="str">
        <f t="shared" si="237"/>
        <v/>
      </c>
    </row>
    <row r="576" spans="2:82" x14ac:dyDescent="0.15">
      <c r="B576" s="19">
        <v>42636</v>
      </c>
      <c r="C576" s="3">
        <v>2</v>
      </c>
      <c r="D576" s="3" t="s">
        <v>261</v>
      </c>
      <c r="E576" s="4">
        <v>42637.020833333336</v>
      </c>
      <c r="F576" s="3" t="s">
        <v>878</v>
      </c>
      <c r="G576" s="3" t="s">
        <v>958</v>
      </c>
      <c r="H576" s="3" t="s">
        <v>878</v>
      </c>
      <c r="I576" s="3" t="s">
        <v>958</v>
      </c>
      <c r="J576" s="6">
        <v>2.0499999999999998</v>
      </c>
      <c r="K576" s="6">
        <v>3.1</v>
      </c>
      <c r="L576" s="6">
        <v>3.13</v>
      </c>
      <c r="M576" s="10">
        <v>4.37</v>
      </c>
      <c r="N576" s="10">
        <v>3.85</v>
      </c>
      <c r="O576" s="10">
        <v>1.56</v>
      </c>
      <c r="P576" s="15">
        <v>-1</v>
      </c>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v>3</v>
      </c>
      <c r="AP576" s="8">
        <v>2</v>
      </c>
      <c r="AQ576" s="8">
        <v>1</v>
      </c>
      <c r="AR576" s="8">
        <v>5</v>
      </c>
      <c r="AS576" s="8">
        <v>8.3999999999999936E-2</v>
      </c>
      <c r="AT576" s="8">
        <v>1.4253</v>
      </c>
      <c r="AU576" s="15">
        <v>2</v>
      </c>
      <c r="AV576" s="15">
        <v>3</v>
      </c>
      <c r="AW576" s="15">
        <v>1</v>
      </c>
      <c r="AX576" s="15">
        <v>6</v>
      </c>
      <c r="AY576" s="15">
        <v>0.70150000000000023</v>
      </c>
      <c r="AZ576" s="15">
        <v>0.70150000000000023</v>
      </c>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39"/>
        <v>40</v>
      </c>
      <c r="BP576" s="10">
        <f t="shared" si="240"/>
        <v>40</v>
      </c>
      <c r="BQ576" s="10">
        <f t="shared" si="241"/>
        <v>3</v>
      </c>
      <c r="BR576" s="10">
        <f t="shared" si="242"/>
        <v>40</v>
      </c>
      <c r="BS576" s="10">
        <f t="shared" si="243"/>
        <v>40</v>
      </c>
      <c r="BT576" s="10" t="str">
        <f t="shared" si="244"/>
        <v/>
      </c>
      <c r="BU576" s="10" t="str">
        <f t="shared" si="245"/>
        <v/>
      </c>
      <c r="BV576" s="10"/>
      <c r="BW576" s="10">
        <v>40</v>
      </c>
      <c r="BX576" s="10"/>
      <c r="BY576" s="10" t="str">
        <f t="shared" si="233"/>
        <v/>
      </c>
      <c r="BZ576" s="10" t="str">
        <f t="shared" si="238"/>
        <v/>
      </c>
      <c r="CA576" s="10">
        <f t="shared" si="234"/>
        <v>40</v>
      </c>
      <c r="CB576" s="10">
        <f t="shared" si="235"/>
        <v>40</v>
      </c>
      <c r="CC576" s="10" t="str">
        <f t="shared" si="236"/>
        <v/>
      </c>
      <c r="CD576" s="10" t="str">
        <f t="shared" si="237"/>
        <v/>
      </c>
    </row>
    <row r="577" spans="2:82" x14ac:dyDescent="0.15">
      <c r="B577" s="19">
        <v>42636</v>
      </c>
      <c r="C577" s="3">
        <v>3</v>
      </c>
      <c r="D577" s="3" t="s">
        <v>261</v>
      </c>
      <c r="E577" s="4">
        <v>42637.020833333336</v>
      </c>
      <c r="F577" s="3" t="s">
        <v>880</v>
      </c>
      <c r="G577" s="3" t="s">
        <v>957</v>
      </c>
      <c r="H577" s="3" t="s">
        <v>880</v>
      </c>
      <c r="I577" s="3" t="s">
        <v>957</v>
      </c>
      <c r="J577" s="6">
        <v>2.83</v>
      </c>
      <c r="K577" s="6">
        <v>3.5</v>
      </c>
      <c r="L577" s="6">
        <v>2.04</v>
      </c>
      <c r="M577" s="10">
        <v>1.57</v>
      </c>
      <c r="N577" s="10">
        <v>4</v>
      </c>
      <c r="O577" s="10">
        <v>4.1500000000000004</v>
      </c>
      <c r="P577" s="15">
        <v>1</v>
      </c>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v>21</v>
      </c>
      <c r="AP577" s="8">
        <v>2</v>
      </c>
      <c r="AQ577" s="8">
        <v>11</v>
      </c>
      <c r="AR577" s="8">
        <v>4</v>
      </c>
      <c r="AS577" s="8">
        <v>5.7900000000000097E-2</v>
      </c>
      <c r="AT577" s="8">
        <v>5.7900000000000097E-2</v>
      </c>
      <c r="AU577" s="15">
        <v>10</v>
      </c>
      <c r="AV577" s="15">
        <v>3</v>
      </c>
      <c r="AW577" s="15">
        <v>3</v>
      </c>
      <c r="AX577" s="15">
        <v>5</v>
      </c>
      <c r="AY577" s="15">
        <v>1.5116999999999985</v>
      </c>
      <c r="AZ577" s="15">
        <v>13.2059</v>
      </c>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39"/>
        <v>43</v>
      </c>
      <c r="BP577" s="10">
        <f t="shared" si="240"/>
        <v>43</v>
      </c>
      <c r="BQ577" s="10">
        <f t="shared" si="241"/>
        <v>43</v>
      </c>
      <c r="BR577" s="10">
        <f t="shared" si="242"/>
        <v>0</v>
      </c>
      <c r="BS577" s="10">
        <f t="shared" si="243"/>
        <v>43</v>
      </c>
      <c r="BT577" s="10" t="str">
        <f t="shared" si="244"/>
        <v/>
      </c>
      <c r="BU577" s="10" t="str">
        <f t="shared" si="245"/>
        <v/>
      </c>
      <c r="BV577" s="10"/>
      <c r="BW577" s="10">
        <v>43</v>
      </c>
      <c r="BX577" s="10"/>
      <c r="BY577" s="10" t="str">
        <f t="shared" si="233"/>
        <v/>
      </c>
      <c r="BZ577" s="10" t="str">
        <f t="shared" si="238"/>
        <v/>
      </c>
      <c r="CA577" s="10">
        <f t="shared" si="234"/>
        <v>43</v>
      </c>
      <c r="CB577" s="10">
        <f t="shared" si="235"/>
        <v>43</v>
      </c>
      <c r="CC577" s="10" t="str">
        <f t="shared" si="236"/>
        <v/>
      </c>
      <c r="CD577" s="10" t="str">
        <f t="shared" si="237"/>
        <v/>
      </c>
    </row>
    <row r="578" spans="2:82" x14ac:dyDescent="0.15">
      <c r="B578" s="19">
        <v>42636</v>
      </c>
      <c r="C578" s="3">
        <v>4</v>
      </c>
      <c r="D578" s="3" t="s">
        <v>681</v>
      </c>
      <c r="E578" s="4">
        <v>42637.083333333336</v>
      </c>
      <c r="F578" s="3" t="s">
        <v>986</v>
      </c>
      <c r="G578" s="3" t="s">
        <v>883</v>
      </c>
      <c r="H578" s="3" t="s">
        <v>986</v>
      </c>
      <c r="I578" s="3" t="s">
        <v>883</v>
      </c>
      <c r="J578" s="6">
        <v>2.85</v>
      </c>
      <c r="K578" s="6">
        <v>2.65</v>
      </c>
      <c r="L578" s="6">
        <v>2.5</v>
      </c>
      <c r="M578" s="10">
        <v>7.6</v>
      </c>
      <c r="N578" s="10">
        <v>4.5</v>
      </c>
      <c r="O578" s="10">
        <v>1.29</v>
      </c>
      <c r="P578" s="15">
        <v>-1</v>
      </c>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v>2</v>
      </c>
      <c r="AP578" s="8">
        <v>3</v>
      </c>
      <c r="AQ578" s="8">
        <v>1</v>
      </c>
      <c r="AR578" s="8">
        <v>5</v>
      </c>
      <c r="AS578" s="8">
        <v>26.141700999999998</v>
      </c>
      <c r="AT578" s="8">
        <v>26.141700999999998</v>
      </c>
      <c r="AU578" s="15">
        <v>2</v>
      </c>
      <c r="AV578" s="15">
        <v>3</v>
      </c>
      <c r="AW578" s="15">
        <v>2</v>
      </c>
      <c r="AX578" s="15">
        <v>4</v>
      </c>
      <c r="AY578" s="15">
        <v>43.679899999999996</v>
      </c>
      <c r="AZ578" s="15">
        <v>43.679899999999996</v>
      </c>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39"/>
        <v>40</v>
      </c>
      <c r="BP578" s="10">
        <f t="shared" si="240"/>
        <v>40</v>
      </c>
      <c r="BQ578" s="10">
        <f t="shared" si="241"/>
        <v>3</v>
      </c>
      <c r="BR578" s="10">
        <f t="shared" si="242"/>
        <v>40</v>
      </c>
      <c r="BS578" s="10">
        <f t="shared" si="243"/>
        <v>40</v>
      </c>
      <c r="BT578" s="10" t="str">
        <f t="shared" si="244"/>
        <v/>
      </c>
      <c r="BU578" s="10" t="str">
        <f t="shared" si="245"/>
        <v/>
      </c>
      <c r="BV578" s="10"/>
      <c r="BW578" s="10">
        <v>40</v>
      </c>
      <c r="BX578" s="10"/>
      <c r="BY578" s="10">
        <f t="shared" si="233"/>
        <v>3</v>
      </c>
      <c r="BZ578" s="10">
        <f t="shared" si="238"/>
        <v>3</v>
      </c>
      <c r="CA578" s="10" t="str">
        <f t="shared" si="234"/>
        <v/>
      </c>
      <c r="CB578" s="10">
        <f t="shared" si="235"/>
        <v>3</v>
      </c>
      <c r="CC578" s="10">
        <f t="shared" si="236"/>
        <v>3</v>
      </c>
      <c r="CD578" s="10" t="str">
        <f t="shared" si="237"/>
        <v/>
      </c>
    </row>
    <row r="579" spans="2:82" x14ac:dyDescent="0.15">
      <c r="B579" s="19">
        <v>42636</v>
      </c>
      <c r="C579" s="3">
        <v>5</v>
      </c>
      <c r="D579" s="3" t="s">
        <v>681</v>
      </c>
      <c r="E579" s="4">
        <v>42637.083333333336</v>
      </c>
      <c r="F579" s="3" t="s">
        <v>1140</v>
      </c>
      <c r="G579" s="3" t="s">
        <v>893</v>
      </c>
      <c r="H579" s="3" t="s">
        <v>1140</v>
      </c>
      <c r="I579" s="3" t="s">
        <v>893</v>
      </c>
      <c r="J579" s="6">
        <v>1.84</v>
      </c>
      <c r="K579" s="6">
        <v>2.8</v>
      </c>
      <c r="L579" s="6">
        <v>4.4000000000000004</v>
      </c>
      <c r="M579" s="10">
        <v>3.9</v>
      </c>
      <c r="N579" s="10">
        <v>3.5</v>
      </c>
      <c r="O579" s="10">
        <v>1.71</v>
      </c>
      <c r="P579" s="15">
        <v>-1</v>
      </c>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v>4</v>
      </c>
      <c r="AP579" s="8">
        <v>3</v>
      </c>
      <c r="AQ579" s="8">
        <v>1</v>
      </c>
      <c r="AR579" s="8">
        <v>6</v>
      </c>
      <c r="AS579" s="8">
        <v>0.56070000000000031</v>
      </c>
      <c r="AT579" s="8">
        <v>0.56070000000000031</v>
      </c>
      <c r="AU579" s="15">
        <v>5</v>
      </c>
      <c r="AV579" s="15">
        <v>3</v>
      </c>
      <c r="AW579" s="15">
        <v>1</v>
      </c>
      <c r="AX579" s="15">
        <v>6</v>
      </c>
      <c r="AY579" s="15">
        <v>1.4208000000000005</v>
      </c>
      <c r="AZ579" s="15">
        <v>4.3051000000000004</v>
      </c>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39"/>
        <v>40</v>
      </c>
      <c r="BP579" s="10">
        <f t="shared" si="240"/>
        <v>40</v>
      </c>
      <c r="BQ579" s="10">
        <f t="shared" si="241"/>
        <v>3</v>
      </c>
      <c r="BR579" s="10">
        <f t="shared" si="242"/>
        <v>40</v>
      </c>
      <c r="BS579" s="10">
        <f t="shared" si="243"/>
        <v>40</v>
      </c>
      <c r="BT579" s="10" t="str">
        <f t="shared" si="244"/>
        <v/>
      </c>
      <c r="BU579" s="10" t="str">
        <f t="shared" si="245"/>
        <v/>
      </c>
      <c r="BV579" s="10"/>
      <c r="BW579" s="10">
        <v>3</v>
      </c>
      <c r="BX579" s="10"/>
      <c r="BY579" s="10" t="str">
        <f t="shared" si="233"/>
        <v/>
      </c>
      <c r="BZ579" s="10" t="str">
        <f t="shared" si="238"/>
        <v/>
      </c>
      <c r="CA579" s="10">
        <f t="shared" si="234"/>
        <v>40</v>
      </c>
      <c r="CB579" s="10" t="str">
        <f t="shared" si="235"/>
        <v/>
      </c>
      <c r="CC579" s="10">
        <f t="shared" si="236"/>
        <v>3</v>
      </c>
      <c r="CD579" s="10">
        <f t="shared" si="237"/>
        <v>3</v>
      </c>
    </row>
    <row r="580" spans="2:82" x14ac:dyDescent="0.15">
      <c r="B580" s="19">
        <v>42636</v>
      </c>
      <c r="C580" s="3">
        <v>6</v>
      </c>
      <c r="D580" s="3" t="s">
        <v>681</v>
      </c>
      <c r="E580" s="4">
        <v>42637.083333333336</v>
      </c>
      <c r="F580" s="3" t="s">
        <v>882</v>
      </c>
      <c r="G580" s="3" t="s">
        <v>890</v>
      </c>
      <c r="H580" s="3" t="s">
        <v>882</v>
      </c>
      <c r="I580" s="3" t="s">
        <v>890</v>
      </c>
      <c r="J580" s="6">
        <v>1.99</v>
      </c>
      <c r="K580" s="6">
        <v>2.7</v>
      </c>
      <c r="L580" s="6">
        <v>3.9</v>
      </c>
      <c r="M580" s="10">
        <v>4.45</v>
      </c>
      <c r="N580" s="10">
        <v>3.6</v>
      </c>
      <c r="O580" s="10">
        <v>1.6</v>
      </c>
      <c r="P580" s="15">
        <v>-1</v>
      </c>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v>8</v>
      </c>
      <c r="AP580" s="8">
        <v>3</v>
      </c>
      <c r="AQ580" s="8">
        <v>6</v>
      </c>
      <c r="AR580" s="8">
        <v>5</v>
      </c>
      <c r="AS580" s="8">
        <v>6.0900000000000128E-2</v>
      </c>
      <c r="AT580" s="8">
        <v>0.16350000000000001</v>
      </c>
      <c r="AU580" s="15">
        <v>13</v>
      </c>
      <c r="AV580" s="15">
        <v>3</v>
      </c>
      <c r="AW580" s="15">
        <v>4</v>
      </c>
      <c r="AX580" s="15">
        <v>5</v>
      </c>
      <c r="AY580" s="15">
        <v>0.50120000000000009</v>
      </c>
      <c r="AZ580" s="15">
        <v>0.50120000000000009</v>
      </c>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39"/>
        <v>40</v>
      </c>
      <c r="BP580" s="10">
        <f t="shared" si="240"/>
        <v>40</v>
      </c>
      <c r="BQ580" s="10">
        <f t="shared" si="241"/>
        <v>3</v>
      </c>
      <c r="BR580" s="10">
        <f t="shared" si="242"/>
        <v>40</v>
      </c>
      <c r="BS580" s="10">
        <f t="shared" si="243"/>
        <v>40</v>
      </c>
      <c r="BT580" s="10" t="str">
        <f t="shared" si="244"/>
        <v/>
      </c>
      <c r="BU580" s="10" t="str">
        <f t="shared" si="245"/>
        <v/>
      </c>
      <c r="BV580" s="10"/>
      <c r="BW580" s="10">
        <v>40</v>
      </c>
      <c r="BX580" s="10"/>
      <c r="BY580" s="10" t="str">
        <f t="shared" si="233"/>
        <v/>
      </c>
      <c r="BZ580" s="10" t="str">
        <f t="shared" si="238"/>
        <v/>
      </c>
      <c r="CA580" s="10">
        <f t="shared" si="234"/>
        <v>40</v>
      </c>
      <c r="CB580" s="10">
        <f t="shared" si="235"/>
        <v>3</v>
      </c>
      <c r="CC580" s="10">
        <f t="shared" si="236"/>
        <v>3</v>
      </c>
      <c r="CD580" s="10">
        <f t="shared" si="237"/>
        <v>3</v>
      </c>
    </row>
    <row r="581" spans="2:82" x14ac:dyDescent="0.15">
      <c r="B581" s="19">
        <v>42636</v>
      </c>
      <c r="C581" s="3">
        <v>7</v>
      </c>
      <c r="D581" s="3" t="s">
        <v>681</v>
      </c>
      <c r="E581" s="4">
        <v>42637.083333333336</v>
      </c>
      <c r="F581" s="3" t="s">
        <v>884</v>
      </c>
      <c r="G581" s="3" t="s">
        <v>682</v>
      </c>
      <c r="H581" s="3" t="s">
        <v>886</v>
      </c>
      <c r="I581" s="3" t="s">
        <v>682</v>
      </c>
      <c r="J581" s="6">
        <v>2.48</v>
      </c>
      <c r="K581" s="6">
        <v>2.6</v>
      </c>
      <c r="L581" s="6">
        <v>2.93</v>
      </c>
      <c r="M581" s="10">
        <v>6.5</v>
      </c>
      <c r="N581" s="10">
        <v>4</v>
      </c>
      <c r="O581" s="10">
        <v>1.38</v>
      </c>
      <c r="P581" s="15">
        <v>-1</v>
      </c>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v>2</v>
      </c>
      <c r="AP581" s="8">
        <v>3</v>
      </c>
      <c r="AQ581" s="8">
        <v>1</v>
      </c>
      <c r="AR581" s="8">
        <v>5</v>
      </c>
      <c r="AS581" s="8">
        <v>8.986699999999999</v>
      </c>
      <c r="AT581" s="8">
        <v>8.986699999999999</v>
      </c>
      <c r="AU581" s="15">
        <v>3</v>
      </c>
      <c r="AV581" s="15">
        <v>3</v>
      </c>
      <c r="AW581" s="15">
        <v>1</v>
      </c>
      <c r="AX581" s="15">
        <v>5</v>
      </c>
      <c r="AY581" s="15">
        <v>11.168399999999998</v>
      </c>
      <c r="AZ581" s="15">
        <v>11.168399999999998</v>
      </c>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39"/>
        <v>40</v>
      </c>
      <c r="BP581" s="10">
        <f t="shared" si="240"/>
        <v>40</v>
      </c>
      <c r="BQ581" s="10">
        <f t="shared" si="241"/>
        <v>3</v>
      </c>
      <c r="BR581" s="10">
        <f t="shared" si="242"/>
        <v>40</v>
      </c>
      <c r="BS581" s="10">
        <f t="shared" si="243"/>
        <v>40</v>
      </c>
      <c r="BT581" s="10" t="str">
        <f t="shared" si="244"/>
        <v/>
      </c>
      <c r="BU581" s="10" t="str">
        <f t="shared" si="245"/>
        <v/>
      </c>
      <c r="BV581" s="10"/>
      <c r="BW581" s="10">
        <v>40</v>
      </c>
      <c r="BX581" s="10"/>
      <c r="BY581" s="10" t="str">
        <f t="shared" si="233"/>
        <v/>
      </c>
      <c r="BZ581" s="10" t="str">
        <f t="shared" si="238"/>
        <v/>
      </c>
      <c r="CA581" s="10">
        <f t="shared" si="234"/>
        <v>40</v>
      </c>
      <c r="CB581" s="10" t="str">
        <f t="shared" si="235"/>
        <v/>
      </c>
      <c r="CC581" s="10">
        <f t="shared" si="236"/>
        <v>3</v>
      </c>
      <c r="CD581" s="10">
        <f t="shared" si="237"/>
        <v>3</v>
      </c>
    </row>
    <row r="582" spans="2:82" x14ac:dyDescent="0.15">
      <c r="B582" s="19">
        <v>42636</v>
      </c>
      <c r="C582" s="3">
        <v>8</v>
      </c>
      <c r="D582" s="3" t="s">
        <v>681</v>
      </c>
      <c r="E582" s="4">
        <v>42637.083333333336</v>
      </c>
      <c r="F582" s="3" t="s">
        <v>683</v>
      </c>
      <c r="G582" s="3" t="s">
        <v>892</v>
      </c>
      <c r="H582" s="3" t="s">
        <v>683</v>
      </c>
      <c r="I582" s="3" t="s">
        <v>894</v>
      </c>
      <c r="J582" s="6">
        <v>1.98</v>
      </c>
      <c r="K582" s="6">
        <v>2.87</v>
      </c>
      <c r="L582" s="6">
        <v>3.65</v>
      </c>
      <c r="M582" s="10">
        <v>4.2</v>
      </c>
      <c r="N582" s="10">
        <v>3.7</v>
      </c>
      <c r="O582" s="10">
        <v>1.61</v>
      </c>
      <c r="P582" s="15">
        <v>-1</v>
      </c>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v>3</v>
      </c>
      <c r="AP582" s="8">
        <v>3</v>
      </c>
      <c r="AQ582" s="8">
        <v>1</v>
      </c>
      <c r="AR582" s="8">
        <v>5</v>
      </c>
      <c r="AS582" s="8">
        <v>0.35339999999999977</v>
      </c>
      <c r="AT582" s="8">
        <v>1.5591999999999997</v>
      </c>
      <c r="AU582" s="15">
        <v>3</v>
      </c>
      <c r="AV582" s="15">
        <v>3</v>
      </c>
      <c r="AW582" s="15">
        <v>3</v>
      </c>
      <c r="AX582" s="15">
        <v>5</v>
      </c>
      <c r="AY582" s="15">
        <v>0.13039999999999996</v>
      </c>
      <c r="AZ582" s="15">
        <v>0.13039999999999996</v>
      </c>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39"/>
        <v>40</v>
      </c>
      <c r="BP582" s="10">
        <f t="shared" si="240"/>
        <v>40</v>
      </c>
      <c r="BQ582" s="10">
        <f t="shared" si="241"/>
        <v>3</v>
      </c>
      <c r="BR582" s="10">
        <f t="shared" si="242"/>
        <v>40</v>
      </c>
      <c r="BS582" s="10">
        <f t="shared" si="243"/>
        <v>40</v>
      </c>
      <c r="BT582" s="10" t="str">
        <f t="shared" si="244"/>
        <v/>
      </c>
      <c r="BU582" s="10" t="str">
        <f t="shared" si="245"/>
        <v/>
      </c>
      <c r="BV582" s="10"/>
      <c r="BW582" s="10">
        <v>40</v>
      </c>
      <c r="BX582" s="10"/>
      <c r="BY582" s="10">
        <f t="shared" si="233"/>
        <v>40</v>
      </c>
      <c r="BZ582" s="10">
        <f t="shared" si="238"/>
        <v>40</v>
      </c>
      <c r="CA582" s="10" t="str">
        <f t="shared" si="234"/>
        <v/>
      </c>
      <c r="CB582" s="10">
        <f t="shared" si="235"/>
        <v>40</v>
      </c>
      <c r="CC582" s="10">
        <f t="shared" si="236"/>
        <v>40</v>
      </c>
      <c r="CD582" s="10">
        <f t="shared" si="237"/>
        <v>40</v>
      </c>
    </row>
    <row r="583" spans="2:82" x14ac:dyDescent="0.15">
      <c r="B583" s="19">
        <v>42636</v>
      </c>
      <c r="C583" s="3">
        <v>9</v>
      </c>
      <c r="D583" s="3" t="s">
        <v>681</v>
      </c>
      <c r="E583" s="4">
        <v>42637.083333333336</v>
      </c>
      <c r="F583" s="3" t="s">
        <v>888</v>
      </c>
      <c r="G583" s="3" t="s">
        <v>897</v>
      </c>
      <c r="H583" s="3" t="s">
        <v>888</v>
      </c>
      <c r="I583" s="3" t="s">
        <v>897</v>
      </c>
      <c r="J583" s="6">
        <v>1.86</v>
      </c>
      <c r="K583" s="6">
        <v>2.7</v>
      </c>
      <c r="L583" s="6">
        <v>4.55</v>
      </c>
      <c r="M583" s="10">
        <v>4.1500000000000004</v>
      </c>
      <c r="N583" s="10">
        <v>3.35</v>
      </c>
      <c r="O583" s="10">
        <v>1.7</v>
      </c>
      <c r="P583" s="15">
        <v>-1</v>
      </c>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v>42</v>
      </c>
      <c r="AP583" s="8">
        <v>3</v>
      </c>
      <c r="AQ583" s="8">
        <v>22</v>
      </c>
      <c r="AR583" s="8">
        <v>5</v>
      </c>
      <c r="AS583" s="8">
        <v>0.64109999999999978</v>
      </c>
      <c r="AT583" s="8">
        <v>0.64109999999999978</v>
      </c>
      <c r="AU583" s="15">
        <v>50</v>
      </c>
      <c r="AV583" s="15">
        <v>3</v>
      </c>
      <c r="AW583" s="15">
        <v>4</v>
      </c>
      <c r="AX583" s="15">
        <v>6</v>
      </c>
      <c r="AY583" s="15">
        <v>5.1200000000000009E-2</v>
      </c>
      <c r="AZ583" s="15">
        <v>5.1200000000000009E-2</v>
      </c>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39"/>
        <v>40</v>
      </c>
      <c r="BP583" s="10">
        <f t="shared" si="240"/>
        <v>40</v>
      </c>
      <c r="BQ583" s="10">
        <f t="shared" si="241"/>
        <v>3</v>
      </c>
      <c r="BR583" s="10">
        <f t="shared" si="242"/>
        <v>40</v>
      </c>
      <c r="BS583" s="10">
        <f t="shared" si="243"/>
        <v>40</v>
      </c>
      <c r="BT583" s="10" t="str">
        <f t="shared" si="244"/>
        <v/>
      </c>
      <c r="BU583" s="10" t="str">
        <f t="shared" si="245"/>
        <v/>
      </c>
      <c r="BV583" s="10"/>
      <c r="BW583" s="10">
        <v>40</v>
      </c>
      <c r="BX583" s="10"/>
      <c r="BY583" s="10">
        <f t="shared" si="233"/>
        <v>40</v>
      </c>
      <c r="BZ583" s="10">
        <f t="shared" si="238"/>
        <v>40</v>
      </c>
      <c r="CA583" s="10">
        <f t="shared" si="234"/>
        <v>40</v>
      </c>
      <c r="CB583" s="10">
        <f t="shared" si="235"/>
        <v>40</v>
      </c>
      <c r="CC583" s="10">
        <f t="shared" si="236"/>
        <v>40</v>
      </c>
      <c r="CD583" s="10" t="str">
        <f t="shared" si="237"/>
        <v/>
      </c>
    </row>
    <row r="584" spans="2:82" x14ac:dyDescent="0.15">
      <c r="B584" s="19">
        <v>42636</v>
      </c>
      <c r="C584" s="3">
        <v>10</v>
      </c>
      <c r="D584" s="3" t="s">
        <v>681</v>
      </c>
      <c r="E584" s="4">
        <v>42637.083333333336</v>
      </c>
      <c r="F584" s="3" t="s">
        <v>889</v>
      </c>
      <c r="G584" s="3" t="s">
        <v>887</v>
      </c>
      <c r="H584" s="3" t="s">
        <v>891</v>
      </c>
      <c r="I584" s="3" t="s">
        <v>887</v>
      </c>
      <c r="J584" s="6">
        <v>1.91</v>
      </c>
      <c r="K584" s="6">
        <v>2.67</v>
      </c>
      <c r="L584" s="6">
        <v>4.3499999999999996</v>
      </c>
      <c r="M584" s="10">
        <v>4.3</v>
      </c>
      <c r="N584" s="10">
        <v>3.4</v>
      </c>
      <c r="O584" s="10">
        <v>1.66</v>
      </c>
      <c r="P584" s="15">
        <v>-1</v>
      </c>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v>15</v>
      </c>
      <c r="AP584" s="8">
        <v>3</v>
      </c>
      <c r="AQ584" s="8">
        <v>5</v>
      </c>
      <c r="AR584" s="8">
        <v>5</v>
      </c>
      <c r="AS584" s="8">
        <v>0.6126999999999998</v>
      </c>
      <c r="AT584" s="8">
        <v>1.0381999999999991</v>
      </c>
      <c r="AU584" s="15">
        <v>11</v>
      </c>
      <c r="AV584" s="15">
        <v>3</v>
      </c>
      <c r="AW584" s="15">
        <v>4</v>
      </c>
      <c r="AX584" s="15">
        <v>6</v>
      </c>
      <c r="AY584" s="15">
        <v>0.57109999999999972</v>
      </c>
      <c r="AZ584" s="15">
        <v>0.57109999999999972</v>
      </c>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39"/>
        <v>40</v>
      </c>
      <c r="BP584" s="10">
        <f t="shared" si="240"/>
        <v>40</v>
      </c>
      <c r="BQ584" s="10">
        <f t="shared" si="241"/>
        <v>3</v>
      </c>
      <c r="BR584" s="10">
        <f t="shared" si="242"/>
        <v>40</v>
      </c>
      <c r="BS584" s="10">
        <f t="shared" si="243"/>
        <v>40</v>
      </c>
      <c r="BT584" s="10" t="str">
        <f t="shared" si="244"/>
        <v/>
      </c>
      <c r="BU584" s="10" t="str">
        <f t="shared" si="245"/>
        <v/>
      </c>
      <c r="BV584" s="10"/>
      <c r="BW584" s="10">
        <v>40</v>
      </c>
      <c r="BX584" s="10"/>
      <c r="BY584" s="10" t="str">
        <f t="shared" si="233"/>
        <v/>
      </c>
      <c r="BZ584" s="10" t="str">
        <f t="shared" si="238"/>
        <v/>
      </c>
      <c r="CA584" s="10">
        <f t="shared" si="234"/>
        <v>3</v>
      </c>
      <c r="CB584" s="10">
        <f t="shared" si="235"/>
        <v>40</v>
      </c>
      <c r="CC584" s="10">
        <f t="shared" si="236"/>
        <v>40</v>
      </c>
      <c r="CD584" s="10" t="str">
        <f t="shared" si="237"/>
        <v/>
      </c>
    </row>
    <row r="585" spans="2:82" x14ac:dyDescent="0.15">
      <c r="B585" s="19">
        <v>42636</v>
      </c>
      <c r="C585" s="3">
        <v>11</v>
      </c>
      <c r="D585" s="3" t="s">
        <v>681</v>
      </c>
      <c r="E585" s="4">
        <v>42637.083333333336</v>
      </c>
      <c r="F585" s="3" t="s">
        <v>895</v>
      </c>
      <c r="G585" s="3" t="s">
        <v>1141</v>
      </c>
      <c r="H585" s="3" t="s">
        <v>895</v>
      </c>
      <c r="I585" s="3" t="s">
        <v>1141</v>
      </c>
      <c r="J585" s="6">
        <v>2.4</v>
      </c>
      <c r="K585" s="6">
        <v>2.6</v>
      </c>
      <c r="L585" s="6">
        <v>3.05</v>
      </c>
      <c r="M585" s="10">
        <v>5.76</v>
      </c>
      <c r="N585" s="10">
        <v>4.05</v>
      </c>
      <c r="O585" s="10">
        <v>1.41</v>
      </c>
      <c r="P585" s="15">
        <v>-1</v>
      </c>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v>6</v>
      </c>
      <c r="AP585" s="8">
        <v>3</v>
      </c>
      <c r="AQ585" s="8">
        <v>4</v>
      </c>
      <c r="AR585" s="8">
        <v>5</v>
      </c>
      <c r="AS585" s="8">
        <v>1.0810999999999991</v>
      </c>
      <c r="AT585" s="8">
        <v>1.0810999999999991</v>
      </c>
      <c r="AU585" s="15">
        <v>8</v>
      </c>
      <c r="AV585" s="15">
        <v>3</v>
      </c>
      <c r="AW585" s="15">
        <v>1</v>
      </c>
      <c r="AX585" s="15">
        <v>6</v>
      </c>
      <c r="AY585" s="15">
        <v>0.98989999999999956</v>
      </c>
      <c r="AZ585" s="15">
        <v>5.6995999999999984</v>
      </c>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39"/>
        <v>40</v>
      </c>
      <c r="BP585" s="10">
        <f t="shared" si="240"/>
        <v>40</v>
      </c>
      <c r="BQ585" s="10">
        <f t="shared" si="241"/>
        <v>3</v>
      </c>
      <c r="BR585" s="10">
        <f t="shared" si="242"/>
        <v>40</v>
      </c>
      <c r="BS585" s="10">
        <f t="shared" si="243"/>
        <v>40</v>
      </c>
      <c r="BT585" s="10" t="str">
        <f t="shared" si="244"/>
        <v/>
      </c>
      <c r="BU585" s="10" t="str">
        <f t="shared" si="245"/>
        <v/>
      </c>
      <c r="BV585" s="10"/>
      <c r="BW585" s="10">
        <v>40</v>
      </c>
      <c r="BX585" s="10"/>
      <c r="BY585" s="10" t="str">
        <f t="shared" si="233"/>
        <v/>
      </c>
      <c r="BZ585" s="10" t="str">
        <f t="shared" si="238"/>
        <v/>
      </c>
      <c r="CA585" s="10">
        <f t="shared" si="234"/>
        <v>40</v>
      </c>
      <c r="CB585" s="10">
        <f t="shared" si="235"/>
        <v>40</v>
      </c>
      <c r="CC585" s="10">
        <f t="shared" si="236"/>
        <v>40</v>
      </c>
      <c r="CD585" s="10" t="str">
        <f t="shared" si="237"/>
        <v/>
      </c>
    </row>
    <row r="586" spans="2:82" x14ac:dyDescent="0.15">
      <c r="B586" s="19">
        <v>42636</v>
      </c>
      <c r="C586" s="3">
        <v>12</v>
      </c>
      <c r="D586" s="3" t="s">
        <v>222</v>
      </c>
      <c r="E586" s="4">
        <v>42637.083333333336</v>
      </c>
      <c r="F586" s="3" t="s">
        <v>900</v>
      </c>
      <c r="G586" s="3" t="s">
        <v>225</v>
      </c>
      <c r="H586" s="3" t="s">
        <v>902</v>
      </c>
      <c r="I586" s="3" t="s">
        <v>226</v>
      </c>
      <c r="J586" s="6">
        <v>2.2400000000000002</v>
      </c>
      <c r="K586" s="6">
        <v>3.55</v>
      </c>
      <c r="L586" s="6">
        <v>2.5</v>
      </c>
      <c r="M586" s="10">
        <v>4.5999999999999996</v>
      </c>
      <c r="N586" s="10">
        <v>4.3499999999999996</v>
      </c>
      <c r="O586" s="10">
        <v>1.47</v>
      </c>
      <c r="P586" s="15">
        <v>-1</v>
      </c>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v>15</v>
      </c>
      <c r="AP586" s="8">
        <v>3</v>
      </c>
      <c r="AQ586" s="8">
        <v>5</v>
      </c>
      <c r="AR586" s="8">
        <v>5</v>
      </c>
      <c r="AS586" s="8">
        <v>0.1213999999999998</v>
      </c>
      <c r="AT586" s="8">
        <v>0.50509999999999999</v>
      </c>
      <c r="AU586" s="15">
        <v>12</v>
      </c>
      <c r="AV586" s="15">
        <v>3</v>
      </c>
      <c r="AW586" s="15">
        <v>9</v>
      </c>
      <c r="AX586" s="15">
        <v>5</v>
      </c>
      <c r="AY586" s="15">
        <v>0.21199999999999966</v>
      </c>
      <c r="AZ586" s="15">
        <v>0.21199999999999966</v>
      </c>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39"/>
        <v>40</v>
      </c>
      <c r="BP586" s="10">
        <f t="shared" si="240"/>
        <v>40</v>
      </c>
      <c r="BQ586" s="10">
        <f t="shared" si="241"/>
        <v>3</v>
      </c>
      <c r="BR586" s="10">
        <f t="shared" si="242"/>
        <v>40</v>
      </c>
      <c r="BS586" s="10">
        <f t="shared" si="243"/>
        <v>40</v>
      </c>
      <c r="BT586" s="10" t="str">
        <f t="shared" si="244"/>
        <v/>
      </c>
      <c r="BU586" s="10" t="str">
        <f t="shared" si="245"/>
        <v/>
      </c>
      <c r="BV586" s="10"/>
      <c r="BW586" s="10">
        <v>40</v>
      </c>
      <c r="BX586" s="10"/>
      <c r="BY586" s="10" t="str">
        <f t="shared" si="233"/>
        <v/>
      </c>
      <c r="BZ586" s="10" t="str">
        <f t="shared" si="238"/>
        <v/>
      </c>
      <c r="CA586" s="10">
        <f t="shared" si="234"/>
        <v>3</v>
      </c>
      <c r="CB586" s="10">
        <f t="shared" si="235"/>
        <v>40</v>
      </c>
      <c r="CC586" s="10">
        <f t="shared" si="236"/>
        <v>3</v>
      </c>
      <c r="CD586" s="10">
        <f t="shared" si="237"/>
        <v>40</v>
      </c>
    </row>
    <row r="587" spans="2:82" x14ac:dyDescent="0.15">
      <c r="B587" s="19">
        <v>42636</v>
      </c>
      <c r="C587" s="3">
        <v>13</v>
      </c>
      <c r="D587" s="3" t="s">
        <v>222</v>
      </c>
      <c r="E587" s="4">
        <v>42637.083333333336</v>
      </c>
      <c r="F587" s="3" t="s">
        <v>910</v>
      </c>
      <c r="G587" s="3" t="s">
        <v>328</v>
      </c>
      <c r="H587" s="3" t="s">
        <v>910</v>
      </c>
      <c r="I587" s="3" t="s">
        <v>224</v>
      </c>
      <c r="J587" s="6">
        <v>1.0900000000000001</v>
      </c>
      <c r="K587" s="6">
        <v>7</v>
      </c>
      <c r="L587" s="6">
        <v>14.5</v>
      </c>
      <c r="M587" s="10">
        <v>1.43</v>
      </c>
      <c r="N587" s="10">
        <v>4.58</v>
      </c>
      <c r="O587" s="10">
        <v>4.7300000000000004</v>
      </c>
      <c r="P587" s="15">
        <v>-1</v>
      </c>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v>14</v>
      </c>
      <c r="AP587" s="8">
        <v>3</v>
      </c>
      <c r="AQ587" s="8">
        <v>1</v>
      </c>
      <c r="AR587" s="8">
        <v>6</v>
      </c>
      <c r="AS587" s="8">
        <v>4.833800000000001</v>
      </c>
      <c r="AT587" s="8">
        <v>186.6215</v>
      </c>
      <c r="AU587" s="15">
        <v>7</v>
      </c>
      <c r="AV587" s="15">
        <v>3</v>
      </c>
      <c r="AW587" s="15">
        <v>3</v>
      </c>
      <c r="AX587" s="15">
        <v>5</v>
      </c>
      <c r="AY587" s="15">
        <v>76.453600000000009</v>
      </c>
      <c r="AZ587" s="15">
        <v>101.76599999999999</v>
      </c>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39"/>
        <v>40</v>
      </c>
      <c r="BP587" s="10">
        <f t="shared" si="240"/>
        <v>40</v>
      </c>
      <c r="BQ587" s="10">
        <f t="shared" si="241"/>
        <v>3</v>
      </c>
      <c r="BR587" s="10">
        <f t="shared" si="242"/>
        <v>40</v>
      </c>
      <c r="BS587" s="10">
        <f t="shared" si="243"/>
        <v>40</v>
      </c>
      <c r="BT587" s="10" t="str">
        <f t="shared" si="244"/>
        <v/>
      </c>
      <c r="BU587" s="10" t="str">
        <f t="shared" si="245"/>
        <v/>
      </c>
      <c r="BV587" s="10"/>
      <c r="BW587" s="10">
        <v>3</v>
      </c>
      <c r="BX587" s="10"/>
      <c r="BY587" s="10" t="str">
        <f t="shared" si="233"/>
        <v/>
      </c>
      <c r="BZ587" s="10" t="str">
        <f t="shared" si="238"/>
        <v/>
      </c>
      <c r="CA587" s="10">
        <f t="shared" si="234"/>
        <v>3</v>
      </c>
      <c r="CB587" s="10">
        <f t="shared" si="235"/>
        <v>3</v>
      </c>
      <c r="CC587" s="10">
        <f t="shared" si="236"/>
        <v>3</v>
      </c>
      <c r="CD587" s="10" t="str">
        <f t="shared" si="237"/>
        <v/>
      </c>
    </row>
    <row r="588" spans="2:82" x14ac:dyDescent="0.15">
      <c r="B588" s="19">
        <v>42636</v>
      </c>
      <c r="C588" s="3">
        <v>14</v>
      </c>
      <c r="D588" s="3" t="s">
        <v>222</v>
      </c>
      <c r="E588" s="4">
        <v>42637.083333333336</v>
      </c>
      <c r="F588" s="3" t="s">
        <v>905</v>
      </c>
      <c r="G588" s="3" t="s">
        <v>901</v>
      </c>
      <c r="H588" s="3" t="s">
        <v>906</v>
      </c>
      <c r="I588" s="3" t="s">
        <v>903</v>
      </c>
      <c r="J588" s="6">
        <v>1.94</v>
      </c>
      <c r="K588" s="6">
        <v>3.5</v>
      </c>
      <c r="L588" s="6">
        <v>3.05</v>
      </c>
      <c r="M588" s="10">
        <v>3.8</v>
      </c>
      <c r="N588" s="10">
        <v>3.95</v>
      </c>
      <c r="O588" s="10">
        <v>1.63</v>
      </c>
      <c r="P588" s="15">
        <v>-1</v>
      </c>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v>4</v>
      </c>
      <c r="AP588" s="8">
        <v>3</v>
      </c>
      <c r="AQ588" s="8">
        <v>1</v>
      </c>
      <c r="AR588" s="8">
        <v>6</v>
      </c>
      <c r="AS588" s="8">
        <v>0.86709999999999998</v>
      </c>
      <c r="AT588" s="8">
        <v>12.0909</v>
      </c>
      <c r="AU588" s="15">
        <v>1</v>
      </c>
      <c r="AV588" s="15">
        <v>3</v>
      </c>
      <c r="AW588" s="15">
        <v>1</v>
      </c>
      <c r="AX588" s="15">
        <v>5</v>
      </c>
      <c r="AY588" s="15">
        <v>0.68050000000000066</v>
      </c>
      <c r="AZ588" s="15">
        <v>0.68050000000000066</v>
      </c>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39"/>
        <v>40</v>
      </c>
      <c r="BP588" s="10">
        <f t="shared" si="240"/>
        <v>40</v>
      </c>
      <c r="BQ588" s="10">
        <f t="shared" si="241"/>
        <v>3</v>
      </c>
      <c r="BR588" s="10">
        <f t="shared" si="242"/>
        <v>40</v>
      </c>
      <c r="BS588" s="10">
        <f t="shared" si="243"/>
        <v>40</v>
      </c>
      <c r="BT588" s="10" t="str">
        <f t="shared" si="244"/>
        <v/>
      </c>
      <c r="BU588" s="10" t="str">
        <f t="shared" si="245"/>
        <v/>
      </c>
      <c r="BV588" s="10"/>
      <c r="BW588" s="10">
        <v>3</v>
      </c>
      <c r="BX588" s="10"/>
      <c r="BY588" s="10" t="str">
        <f t="shared" si="233"/>
        <v/>
      </c>
      <c r="BZ588" s="10" t="str">
        <f t="shared" si="238"/>
        <v/>
      </c>
      <c r="CA588" s="10">
        <f t="shared" si="234"/>
        <v>3</v>
      </c>
      <c r="CB588" s="10">
        <f t="shared" si="235"/>
        <v>3</v>
      </c>
      <c r="CC588" s="10">
        <f t="shared" si="236"/>
        <v>40</v>
      </c>
      <c r="CD588" s="10" t="str">
        <f t="shared" si="237"/>
        <v/>
      </c>
    </row>
    <row r="589" spans="2:82" x14ac:dyDescent="0.15">
      <c r="B589" s="19">
        <v>42636</v>
      </c>
      <c r="C589" s="3">
        <v>15</v>
      </c>
      <c r="D589" s="3" t="s">
        <v>222</v>
      </c>
      <c r="E589" s="4">
        <v>42637.083333333336</v>
      </c>
      <c r="F589" s="3" t="s">
        <v>911</v>
      </c>
      <c r="G589" s="3" t="s">
        <v>915</v>
      </c>
      <c r="H589" s="3" t="s">
        <v>911</v>
      </c>
      <c r="I589" s="3" t="s">
        <v>915</v>
      </c>
      <c r="J589" s="6">
        <v>1.92</v>
      </c>
      <c r="K589" s="6">
        <v>3.65</v>
      </c>
      <c r="L589" s="6">
        <v>3</v>
      </c>
      <c r="M589" s="10">
        <v>3.66</v>
      </c>
      <c r="N589" s="10">
        <v>4</v>
      </c>
      <c r="O589" s="10">
        <v>1.65</v>
      </c>
      <c r="P589" s="15">
        <v>-1</v>
      </c>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v>3</v>
      </c>
      <c r="AP589" s="8">
        <v>3</v>
      </c>
      <c r="AQ589" s="8">
        <v>3</v>
      </c>
      <c r="AR589" s="8">
        <v>5</v>
      </c>
      <c r="AS589" s="8">
        <v>1.1828000000000001</v>
      </c>
      <c r="AT589" s="8">
        <v>1.1828000000000001</v>
      </c>
      <c r="AU589" s="15">
        <v>4</v>
      </c>
      <c r="AV589" s="15">
        <v>3</v>
      </c>
      <c r="AW589" s="15">
        <v>2</v>
      </c>
      <c r="AX589" s="15">
        <v>5</v>
      </c>
      <c r="AY589" s="15">
        <v>1.0118</v>
      </c>
      <c r="AZ589" s="15">
        <v>1.6976999999999995</v>
      </c>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39"/>
        <v>40</v>
      </c>
      <c r="BP589" s="10">
        <f t="shared" si="240"/>
        <v>40</v>
      </c>
      <c r="BQ589" s="10">
        <f t="shared" si="241"/>
        <v>3</v>
      </c>
      <c r="BR589" s="10">
        <f t="shared" si="242"/>
        <v>40</v>
      </c>
      <c r="BS589" s="10">
        <f t="shared" si="243"/>
        <v>40</v>
      </c>
      <c r="BT589" s="10" t="str">
        <f t="shared" si="244"/>
        <v/>
      </c>
      <c r="BU589" s="10" t="str">
        <f t="shared" si="245"/>
        <v/>
      </c>
      <c r="BV589" s="10"/>
      <c r="BW589" s="10">
        <v>40</v>
      </c>
      <c r="BX589" s="10"/>
      <c r="BY589" s="10" t="str">
        <f t="shared" ref="BY589:BY613" si="246">IF(AND(AO589&gt;=AU589,AP589&gt;=AV589,OR(AND(AQ589&gt;=AW589,AR589=AX589),AR589&gt;AX589),AS589&lt;=AY589,AT589&lt;=AZ589),IF(P589=-1,3,0),IF(AND(AO589&lt;=AU589,AP589&lt;=AV589,OR(AND(AQ589&lt;=AW589,AR589=AX589),AR589&lt;AX589),AS589&gt;=AY589,AT589&gt;=AZ589),IF(P589=-1,40,43),""))</f>
        <v/>
      </c>
      <c r="BZ589" s="10" t="str">
        <f t="shared" si="238"/>
        <v/>
      </c>
      <c r="CA589" s="10">
        <f t="shared" ref="CA589:CA613" si="247">IF(AP589=AV589,
  IF(AO589=AU589,
    "",
    IF(AO589&gt;AU589,
      IF(P589=-1,3,0),
      IF(P589=-1,40,43)
    )
  ),
  IF(AP589&gt;AV589,
    IF(P589=-1,3,0),
    IF(P589=-1,40,43)
  )
)</f>
        <v>40</v>
      </c>
      <c r="CB589" s="10">
        <f t="shared" ref="CB589:CB613" si="248">IF(AR589=AX589,
  IF(AQ589=AW589,
    "",
    IF(AQ589&gt;AW589,
      IF(P589=-1,3,0),
      IF(P589=-1,40,43)
    )
  ),
  IF(AR589&gt;AX589,
    IF(P589=-1,3,0),
    IF(P589=-1,40,43)
  )
)</f>
        <v>3</v>
      </c>
      <c r="CC589" s="10">
        <f t="shared" ref="CC589:CC613" si="249">IF(AP589=AV589,
  IF(AS589=AY589,
    "",
    IF(AS589&lt;AY589,
      IF(P589=-1,3,0),
      IF(P589=-1,40,43)
    )
  ),
  ""
)</f>
        <v>40</v>
      </c>
      <c r="CD589" s="10">
        <f t="shared" ref="CD589:CD613" si="250">IF(AND(AP589=AV589,AR589=AX589,AQ589&lt;&gt;0,AW589&lt;&gt;0),
  IF(AT589=AZ589,
    "",
    IF(AT589&lt;AZ589,
      IF(P589=-1,3,0),
      IF(P589=-1,40,43)
    )
  ),
  ""
)</f>
        <v>3</v>
      </c>
    </row>
    <row r="590" spans="2:82" x14ac:dyDescent="0.15">
      <c r="B590" s="19">
        <v>42636</v>
      </c>
      <c r="C590" s="3">
        <v>16</v>
      </c>
      <c r="D590" s="3" t="s">
        <v>222</v>
      </c>
      <c r="E590" s="4">
        <v>42637.083333333336</v>
      </c>
      <c r="F590" s="3" t="s">
        <v>916</v>
      </c>
      <c r="G590" s="3" t="s">
        <v>904</v>
      </c>
      <c r="H590" s="3" t="s">
        <v>916</v>
      </c>
      <c r="I590" s="3" t="s">
        <v>904</v>
      </c>
      <c r="J590" s="6">
        <v>1.94</v>
      </c>
      <c r="K590" s="6">
        <v>3.5</v>
      </c>
      <c r="L590" s="6">
        <v>3.05</v>
      </c>
      <c r="M590" s="10">
        <v>3.7</v>
      </c>
      <c r="N590" s="10">
        <v>4.05</v>
      </c>
      <c r="O590" s="10">
        <v>1.64</v>
      </c>
      <c r="P590" s="15">
        <v>-1</v>
      </c>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v>16</v>
      </c>
      <c r="AP590" s="8">
        <v>3</v>
      </c>
      <c r="AQ590" s="8">
        <v>1</v>
      </c>
      <c r="AR590" s="8">
        <v>6</v>
      </c>
      <c r="AS590" s="8">
        <v>0.19919999999999968</v>
      </c>
      <c r="AT590" s="8">
        <v>1.3238999999999987</v>
      </c>
      <c r="AU590" s="15">
        <v>12</v>
      </c>
      <c r="AV590" s="15">
        <v>3</v>
      </c>
      <c r="AW590" s="15">
        <v>9</v>
      </c>
      <c r="AX590" s="15">
        <v>5</v>
      </c>
      <c r="AY590" s="15">
        <v>0.32340000000000002</v>
      </c>
      <c r="AZ590" s="15">
        <v>0.52630000000000021</v>
      </c>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39"/>
        <v>40</v>
      </c>
      <c r="BP590" s="10">
        <f t="shared" si="240"/>
        <v>40</v>
      </c>
      <c r="BQ590" s="10">
        <f t="shared" si="241"/>
        <v>3</v>
      </c>
      <c r="BR590" s="10">
        <f t="shared" si="242"/>
        <v>40</v>
      </c>
      <c r="BS590" s="10">
        <f t="shared" si="243"/>
        <v>40</v>
      </c>
      <c r="BT590" s="10" t="str">
        <f t="shared" si="244"/>
        <v/>
      </c>
      <c r="BU590" s="10" t="str">
        <f t="shared" si="245"/>
        <v/>
      </c>
      <c r="BV590" s="10"/>
      <c r="BW590" s="10">
        <v>3</v>
      </c>
      <c r="BX590" s="10"/>
      <c r="BY590" s="10" t="str">
        <f t="shared" si="246"/>
        <v/>
      </c>
      <c r="BZ590" s="10" t="str">
        <f t="shared" si="238"/>
        <v/>
      </c>
      <c r="CA590" s="10">
        <f t="shared" si="247"/>
        <v>3</v>
      </c>
      <c r="CB590" s="10">
        <f t="shared" si="248"/>
        <v>3</v>
      </c>
      <c r="CC590" s="10">
        <f t="shared" si="249"/>
        <v>3</v>
      </c>
      <c r="CD590" s="10" t="str">
        <f t="shared" si="250"/>
        <v/>
      </c>
    </row>
    <row r="591" spans="2:82" x14ac:dyDescent="0.15">
      <c r="B591" s="19">
        <v>42636</v>
      </c>
      <c r="C591" s="3">
        <v>17</v>
      </c>
      <c r="D591" s="3" t="s">
        <v>222</v>
      </c>
      <c r="E591" s="4">
        <v>42637.083333333336</v>
      </c>
      <c r="F591" s="3" t="s">
        <v>899</v>
      </c>
      <c r="G591" s="3" t="s">
        <v>908</v>
      </c>
      <c r="H591" s="3" t="s">
        <v>899</v>
      </c>
      <c r="I591" s="3" t="s">
        <v>909</v>
      </c>
      <c r="J591" s="6">
        <v>2.85</v>
      </c>
      <c r="K591" s="6">
        <v>3.65</v>
      </c>
      <c r="L591" s="6">
        <v>1.98</v>
      </c>
      <c r="M591" s="10">
        <v>1.61</v>
      </c>
      <c r="N591" s="10">
        <v>3.95</v>
      </c>
      <c r="O591" s="10">
        <v>3.95</v>
      </c>
      <c r="P591" s="15">
        <v>1</v>
      </c>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v>3</v>
      </c>
      <c r="AP591" s="8">
        <v>3</v>
      </c>
      <c r="AQ591" s="8">
        <v>3</v>
      </c>
      <c r="AR591" s="8">
        <v>5</v>
      </c>
      <c r="AS591" s="8">
        <v>0.70219999999999938</v>
      </c>
      <c r="AT591" s="8">
        <v>0.70219999999999938</v>
      </c>
      <c r="AU591" s="15">
        <v>5</v>
      </c>
      <c r="AV591" s="15">
        <v>3</v>
      </c>
      <c r="AW591" s="15">
        <v>1</v>
      </c>
      <c r="AX591" s="15">
        <v>6</v>
      </c>
      <c r="AY591" s="15">
        <v>1.2649999999999999</v>
      </c>
      <c r="AZ591" s="15">
        <v>11.400300000000001</v>
      </c>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39"/>
        <v>43</v>
      </c>
      <c r="BP591" s="10">
        <f t="shared" si="240"/>
        <v>43</v>
      </c>
      <c r="BQ591" s="10">
        <f t="shared" si="241"/>
        <v>43</v>
      </c>
      <c r="BR591" s="10">
        <f t="shared" si="242"/>
        <v>0</v>
      </c>
      <c r="BS591" s="10">
        <f t="shared" si="243"/>
        <v>43</v>
      </c>
      <c r="BT591" s="10" t="str">
        <f t="shared" si="244"/>
        <v/>
      </c>
      <c r="BU591" s="10" t="str">
        <f t="shared" si="245"/>
        <v/>
      </c>
      <c r="BV591" s="10"/>
      <c r="BW591" s="10">
        <v>43</v>
      </c>
      <c r="BX591" s="10"/>
      <c r="BY591" s="10" t="str">
        <f t="shared" si="246"/>
        <v/>
      </c>
      <c r="BZ591" s="10" t="str">
        <f t="shared" si="238"/>
        <v/>
      </c>
      <c r="CA591" s="10">
        <f t="shared" si="247"/>
        <v>43</v>
      </c>
      <c r="CB591" s="10">
        <f t="shared" si="248"/>
        <v>43</v>
      </c>
      <c r="CC591" s="10">
        <f t="shared" si="249"/>
        <v>0</v>
      </c>
      <c r="CD591" s="10" t="str">
        <f t="shared" si="250"/>
        <v/>
      </c>
    </row>
    <row r="592" spans="2:82" x14ac:dyDescent="0.15">
      <c r="B592" s="19">
        <v>42636</v>
      </c>
      <c r="C592" s="3">
        <v>18</v>
      </c>
      <c r="D592" s="3" t="s">
        <v>222</v>
      </c>
      <c r="E592" s="4">
        <v>42637.083333333336</v>
      </c>
      <c r="F592" s="3" t="s">
        <v>912</v>
      </c>
      <c r="G592" s="3" t="s">
        <v>676</v>
      </c>
      <c r="H592" s="3" t="s">
        <v>912</v>
      </c>
      <c r="I592" s="3" t="s">
        <v>678</v>
      </c>
      <c r="J592" s="6">
        <v>1.1000000000000001</v>
      </c>
      <c r="K592" s="6">
        <v>6.6</v>
      </c>
      <c r="L592" s="6">
        <v>14.5</v>
      </c>
      <c r="M592" s="10">
        <v>1.47</v>
      </c>
      <c r="N592" s="10">
        <v>4.3</v>
      </c>
      <c r="O592" s="10">
        <v>4.63</v>
      </c>
      <c r="P592" s="15">
        <v>-1</v>
      </c>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v>16</v>
      </c>
      <c r="AP592" s="8">
        <v>3</v>
      </c>
      <c r="AQ592" s="8">
        <v>5</v>
      </c>
      <c r="AR592" s="8">
        <v>5</v>
      </c>
      <c r="AS592" s="8">
        <v>5.0653999999999995</v>
      </c>
      <c r="AT592" s="8">
        <v>5.0653999999999995</v>
      </c>
      <c r="AU592" s="15">
        <v>7</v>
      </c>
      <c r="AV592" s="15">
        <v>3</v>
      </c>
      <c r="AW592" s="15">
        <v>2</v>
      </c>
      <c r="AX592" s="15">
        <v>6</v>
      </c>
      <c r="AY592" s="15">
        <v>27.828499999999998</v>
      </c>
      <c r="AZ592" s="15">
        <v>27.828499999999998</v>
      </c>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39"/>
        <v>40</v>
      </c>
      <c r="BP592" s="10">
        <f t="shared" si="240"/>
        <v>40</v>
      </c>
      <c r="BQ592" s="10">
        <f t="shared" si="241"/>
        <v>3</v>
      </c>
      <c r="BR592" s="10">
        <f t="shared" si="242"/>
        <v>40</v>
      </c>
      <c r="BS592" s="10">
        <f t="shared" si="243"/>
        <v>40</v>
      </c>
      <c r="BT592" s="10" t="str">
        <f t="shared" si="244"/>
        <v/>
      </c>
      <c r="BU592" s="10" t="str">
        <f t="shared" si="245"/>
        <v/>
      </c>
      <c r="BV592" s="10"/>
      <c r="BW592" s="10">
        <v>40</v>
      </c>
      <c r="BX592" s="10"/>
      <c r="BY592" s="10" t="str">
        <f t="shared" si="246"/>
        <v/>
      </c>
      <c r="BZ592" s="10" t="str">
        <f t="shared" si="238"/>
        <v/>
      </c>
      <c r="CA592" s="10">
        <f t="shared" si="247"/>
        <v>3</v>
      </c>
      <c r="CB592" s="10">
        <f t="shared" si="248"/>
        <v>40</v>
      </c>
      <c r="CC592" s="10">
        <f t="shared" si="249"/>
        <v>3</v>
      </c>
      <c r="CD592" s="10" t="str">
        <f t="shared" si="250"/>
        <v/>
      </c>
    </row>
    <row r="593" spans="2:82" x14ac:dyDescent="0.15">
      <c r="B593" s="19">
        <v>42636</v>
      </c>
      <c r="C593" s="3">
        <v>19</v>
      </c>
      <c r="D593" s="3" t="s">
        <v>82</v>
      </c>
      <c r="E593" s="4">
        <v>42637.083333333336</v>
      </c>
      <c r="F593" s="3" t="s">
        <v>163</v>
      </c>
      <c r="G593" s="3" t="s">
        <v>85</v>
      </c>
      <c r="H593" s="3" t="s">
        <v>163</v>
      </c>
      <c r="I593" s="3" t="s">
        <v>85</v>
      </c>
      <c r="J593" s="6">
        <v>1.1000000000000001</v>
      </c>
      <c r="K593" s="6">
        <v>6.15</v>
      </c>
      <c r="L593" s="6">
        <v>17.5</v>
      </c>
      <c r="M593" s="10">
        <v>2.4</v>
      </c>
      <c r="N593" s="10">
        <v>3.8</v>
      </c>
      <c r="O593" s="10">
        <v>2.23</v>
      </c>
      <c r="P593" s="15">
        <v>-2</v>
      </c>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39"/>
        <v>40</v>
      </c>
      <c r="BP593" s="10">
        <f t="shared" si="240"/>
        <v>40</v>
      </c>
      <c r="BQ593" s="10">
        <f t="shared" si="241"/>
        <v>3</v>
      </c>
      <c r="BR593" s="10">
        <f t="shared" si="242"/>
        <v>40</v>
      </c>
      <c r="BS593" s="10">
        <f t="shared" si="243"/>
        <v>40</v>
      </c>
      <c r="BT593" s="10" t="str">
        <f t="shared" si="244"/>
        <v/>
      </c>
      <c r="BU593" s="10" t="str">
        <f t="shared" si="245"/>
        <v/>
      </c>
      <c r="BV593" s="10"/>
      <c r="BW593" s="10"/>
      <c r="BX593" s="10"/>
      <c r="BY593" s="10"/>
      <c r="BZ593" s="10"/>
      <c r="CA593" s="10" t="str">
        <f t="shared" si="247"/>
        <v/>
      </c>
      <c r="CB593" s="10" t="str">
        <f t="shared" si="248"/>
        <v/>
      </c>
      <c r="CC593" s="10" t="str">
        <f t="shared" si="249"/>
        <v/>
      </c>
      <c r="CD593" s="10" t="str">
        <f t="shared" si="250"/>
        <v/>
      </c>
    </row>
    <row r="594" spans="2:82" x14ac:dyDescent="0.15">
      <c r="B594" s="19">
        <v>42636</v>
      </c>
      <c r="C594" s="3">
        <v>20</v>
      </c>
      <c r="D594" s="3" t="s">
        <v>246</v>
      </c>
      <c r="E594" s="4">
        <v>42637.104166666664</v>
      </c>
      <c r="F594" s="3" t="s">
        <v>770</v>
      </c>
      <c r="G594" s="3" t="s">
        <v>264</v>
      </c>
      <c r="H594" s="3" t="s">
        <v>770</v>
      </c>
      <c r="I594" s="3" t="s">
        <v>264</v>
      </c>
      <c r="J594" s="6">
        <v>1.1200000000000001</v>
      </c>
      <c r="K594" s="6">
        <v>6.8</v>
      </c>
      <c r="L594" s="6">
        <v>11.2</v>
      </c>
      <c r="M594" s="10">
        <v>2.15</v>
      </c>
      <c r="N594" s="10">
        <v>4.0999999999999996</v>
      </c>
      <c r="O594" s="10">
        <v>2.38</v>
      </c>
      <c r="P594" s="15">
        <v>-2</v>
      </c>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39"/>
        <v>40</v>
      </c>
      <c r="BP594" s="10">
        <f t="shared" si="240"/>
        <v>40</v>
      </c>
      <c r="BQ594" s="10">
        <f t="shared" si="241"/>
        <v>3</v>
      </c>
      <c r="BR594" s="10">
        <f t="shared" si="242"/>
        <v>40</v>
      </c>
      <c r="BS594" s="10">
        <f t="shared" si="243"/>
        <v>40</v>
      </c>
      <c r="BT594" s="10" t="str">
        <f t="shared" si="244"/>
        <v/>
      </c>
      <c r="BU594" s="10" t="str">
        <f t="shared" si="245"/>
        <v/>
      </c>
      <c r="BV594" s="10"/>
      <c r="BW594" s="10"/>
      <c r="BX594" s="10"/>
      <c r="BY594" s="10"/>
      <c r="BZ594" s="10"/>
      <c r="CA594" s="10" t="str">
        <f t="shared" si="247"/>
        <v/>
      </c>
      <c r="CB594" s="10" t="str">
        <f t="shared" si="248"/>
        <v/>
      </c>
      <c r="CC594" s="10" t="str">
        <f t="shared" si="249"/>
        <v/>
      </c>
      <c r="CD594" s="10" t="str">
        <f t="shared" si="250"/>
        <v/>
      </c>
    </row>
    <row r="595" spans="2:82" x14ac:dyDescent="0.15">
      <c r="B595" s="19">
        <v>42636</v>
      </c>
      <c r="C595" s="3">
        <v>21</v>
      </c>
      <c r="D595" s="3" t="s">
        <v>329</v>
      </c>
      <c r="E595" s="4">
        <v>42637.104166666664</v>
      </c>
      <c r="F595" s="3" t="s">
        <v>1007</v>
      </c>
      <c r="G595" s="3" t="s">
        <v>330</v>
      </c>
      <c r="H595" s="3" t="s">
        <v>1009</v>
      </c>
      <c r="I595" s="3" t="s">
        <v>330</v>
      </c>
      <c r="J595" s="6">
        <v>5.0999999999999996</v>
      </c>
      <c r="K595" s="6">
        <v>3.95</v>
      </c>
      <c r="L595" s="6">
        <v>1.47</v>
      </c>
      <c r="M595" s="10">
        <v>2.23</v>
      </c>
      <c r="N595" s="10">
        <v>3.4</v>
      </c>
      <c r="O595" s="10">
        <v>2.6</v>
      </c>
      <c r="P595" s="15">
        <v>1</v>
      </c>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v>15</v>
      </c>
      <c r="AP595" s="8">
        <v>3</v>
      </c>
      <c r="AQ595" s="8">
        <v>4</v>
      </c>
      <c r="AR595" s="8">
        <v>5</v>
      </c>
      <c r="AS595" s="8">
        <v>6.6179000000000014</v>
      </c>
      <c r="AT595" s="8">
        <v>19.377599999999997</v>
      </c>
      <c r="AU595" s="15">
        <v>8</v>
      </c>
      <c r="AV595" s="15">
        <v>3</v>
      </c>
      <c r="AW595" s="15">
        <v>3</v>
      </c>
      <c r="AX595" s="15">
        <v>5</v>
      </c>
      <c r="AY595" s="15">
        <v>2.5810999999999997</v>
      </c>
      <c r="AZ595" s="15">
        <v>44.576099999999997</v>
      </c>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39"/>
        <v>43</v>
      </c>
      <c r="BP595" s="10">
        <f t="shared" si="240"/>
        <v>43</v>
      </c>
      <c r="BQ595" s="10">
        <f t="shared" si="241"/>
        <v>43</v>
      </c>
      <c r="BR595" s="10">
        <f t="shared" si="242"/>
        <v>0</v>
      </c>
      <c r="BS595" s="10">
        <f t="shared" si="243"/>
        <v>43</v>
      </c>
      <c r="BT595" s="10" t="str">
        <f t="shared" si="244"/>
        <v/>
      </c>
      <c r="BU595" s="10" t="str">
        <f t="shared" si="245"/>
        <v/>
      </c>
      <c r="BV595" s="10"/>
      <c r="BW595" s="10">
        <v>0</v>
      </c>
      <c r="BX595" s="10"/>
      <c r="BY595" s="10" t="str">
        <f t="shared" si="246"/>
        <v/>
      </c>
      <c r="BZ595" s="10" t="str">
        <f t="shared" ref="BZ595:BZ613" si="251">IF(AND(AO595&gt;=AU595,AP595&gt;=AV595,OR(AND(AQ595&gt;=AW595,AR595=AX595),AR595&gt;AX595),AS595&lt;=AY595,AT595&lt;=AZ595),IF(P595=-1,3,0),IF(AND(AO595&lt;=AU595,AP595&lt;=AV595,OR(AND(AQ595&lt;=AW595,AR595=AX595),AR595&lt;AX595),AS595&gt;=AY595,AT595&gt;=AZ595),IF(P595=-1,40,43),""))</f>
        <v/>
      </c>
      <c r="CA595" s="10">
        <f t="shared" si="247"/>
        <v>0</v>
      </c>
      <c r="CB595" s="10">
        <f t="shared" si="248"/>
        <v>0</v>
      </c>
      <c r="CC595" s="10">
        <f t="shared" si="249"/>
        <v>43</v>
      </c>
      <c r="CD595" s="10">
        <f t="shared" si="250"/>
        <v>0</v>
      </c>
    </row>
    <row r="596" spans="2:82" x14ac:dyDescent="0.15">
      <c r="B596" s="19">
        <v>42636</v>
      </c>
      <c r="C596" s="3">
        <v>22</v>
      </c>
      <c r="D596" s="3" t="s">
        <v>717</v>
      </c>
      <c r="E596" s="4">
        <v>42637.114583333336</v>
      </c>
      <c r="F596" s="3" t="s">
        <v>727</v>
      </c>
      <c r="G596" s="3" t="s">
        <v>726</v>
      </c>
      <c r="H596" s="3" t="s">
        <v>727</v>
      </c>
      <c r="I596" s="3" t="s">
        <v>726</v>
      </c>
      <c r="J596" s="6">
        <v>2.2999999999999998</v>
      </c>
      <c r="K596" s="6">
        <v>3.02</v>
      </c>
      <c r="L596" s="6">
        <v>2.75</v>
      </c>
      <c r="M596" s="10">
        <v>5.22</v>
      </c>
      <c r="N596" s="10">
        <v>4.0999999999999996</v>
      </c>
      <c r="O596" s="10">
        <v>1.44</v>
      </c>
      <c r="P596" s="15">
        <v>-1</v>
      </c>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v>4</v>
      </c>
      <c r="AP596" s="8">
        <v>3</v>
      </c>
      <c r="AQ596" s="8">
        <v>1</v>
      </c>
      <c r="AR596" s="8">
        <v>6</v>
      </c>
      <c r="AS596" s="8">
        <v>0.10339999999999984</v>
      </c>
      <c r="AT596" s="8">
        <v>0.10339999999999984</v>
      </c>
      <c r="AU596" s="15">
        <v>6</v>
      </c>
      <c r="AV596" s="15">
        <v>3</v>
      </c>
      <c r="AW596" s="15">
        <v>1</v>
      </c>
      <c r="AX596" s="15">
        <v>6</v>
      </c>
      <c r="AY596" s="15">
        <v>0.17949999999999983</v>
      </c>
      <c r="AZ596" s="15">
        <v>0.65499999999999947</v>
      </c>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39"/>
        <v>40</v>
      </c>
      <c r="BP596" s="10">
        <f t="shared" si="240"/>
        <v>40</v>
      </c>
      <c r="BQ596" s="10">
        <f t="shared" si="241"/>
        <v>3</v>
      </c>
      <c r="BR596" s="10">
        <f t="shared" si="242"/>
        <v>40</v>
      </c>
      <c r="BS596" s="10">
        <f t="shared" si="243"/>
        <v>40</v>
      </c>
      <c r="BT596" s="10" t="str">
        <f t="shared" si="244"/>
        <v/>
      </c>
      <c r="BU596" s="10" t="str">
        <f t="shared" si="245"/>
        <v/>
      </c>
      <c r="BV596" s="10"/>
      <c r="BW596" s="10">
        <v>40</v>
      </c>
      <c r="BX596" s="10"/>
      <c r="BY596" s="10" t="str">
        <f t="shared" si="246"/>
        <v/>
      </c>
      <c r="BZ596" s="10" t="str">
        <f t="shared" si="251"/>
        <v/>
      </c>
      <c r="CA596" s="10">
        <f t="shared" si="247"/>
        <v>40</v>
      </c>
      <c r="CB596" s="10" t="str">
        <f t="shared" si="248"/>
        <v/>
      </c>
      <c r="CC596" s="10">
        <f t="shared" si="249"/>
        <v>3</v>
      </c>
      <c r="CD596" s="10">
        <f t="shared" si="250"/>
        <v>3</v>
      </c>
    </row>
    <row r="597" spans="2:82" x14ac:dyDescent="0.15">
      <c r="B597" s="19">
        <v>42636</v>
      </c>
      <c r="C597" s="3">
        <v>23</v>
      </c>
      <c r="D597" s="3" t="s">
        <v>161</v>
      </c>
      <c r="E597" s="4">
        <v>42637.114583333336</v>
      </c>
      <c r="F597" s="3" t="s">
        <v>667</v>
      </c>
      <c r="G597" s="3" t="s">
        <v>1014</v>
      </c>
      <c r="H597" s="3" t="s">
        <v>667</v>
      </c>
      <c r="I597" s="3" t="s">
        <v>1014</v>
      </c>
      <c r="J597" s="6">
        <v>2.31</v>
      </c>
      <c r="K597" s="6">
        <v>2.85</v>
      </c>
      <c r="L597" s="6">
        <v>2.9</v>
      </c>
      <c r="M597" s="10">
        <v>5.25</v>
      </c>
      <c r="N597" s="10">
        <v>4.0999999999999996</v>
      </c>
      <c r="O597" s="10">
        <v>1.44</v>
      </c>
      <c r="P597" s="15">
        <v>-1</v>
      </c>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v>5</v>
      </c>
      <c r="AP597" s="8">
        <v>3</v>
      </c>
      <c r="AQ597" s="8">
        <v>1</v>
      </c>
      <c r="AR597" s="8">
        <v>5</v>
      </c>
      <c r="AS597" s="8">
        <v>0.44589999999999957</v>
      </c>
      <c r="AT597" s="8">
        <v>0.54759999999999975</v>
      </c>
      <c r="AU597" s="15">
        <v>9</v>
      </c>
      <c r="AV597" s="15">
        <v>3</v>
      </c>
      <c r="AW597" s="15">
        <v>1</v>
      </c>
      <c r="AX597" s="15">
        <v>5</v>
      </c>
      <c r="AY597" s="15">
        <v>0.17209999999999989</v>
      </c>
      <c r="AZ597" s="15">
        <v>23.727600000000002</v>
      </c>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39"/>
        <v>40</v>
      </c>
      <c r="BP597" s="10">
        <f t="shared" si="240"/>
        <v>40</v>
      </c>
      <c r="BQ597" s="10">
        <f t="shared" si="241"/>
        <v>3</v>
      </c>
      <c r="BR597" s="10">
        <f t="shared" si="242"/>
        <v>40</v>
      </c>
      <c r="BS597" s="10">
        <f t="shared" si="243"/>
        <v>40</v>
      </c>
      <c r="BT597" s="10" t="str">
        <f t="shared" si="244"/>
        <v/>
      </c>
      <c r="BU597" s="10" t="str">
        <f t="shared" si="245"/>
        <v/>
      </c>
      <c r="BV597" s="10"/>
      <c r="BW597" s="10">
        <v>40</v>
      </c>
      <c r="BX597" s="10"/>
      <c r="BY597" s="10" t="str">
        <f t="shared" si="246"/>
        <v/>
      </c>
      <c r="BZ597" s="10" t="str">
        <f t="shared" si="251"/>
        <v/>
      </c>
      <c r="CA597" s="10">
        <f t="shared" si="247"/>
        <v>40</v>
      </c>
      <c r="CB597" s="10" t="str">
        <f t="shared" si="248"/>
        <v/>
      </c>
      <c r="CC597" s="10">
        <f t="shared" si="249"/>
        <v>40</v>
      </c>
      <c r="CD597" s="10">
        <f t="shared" si="250"/>
        <v>3</v>
      </c>
    </row>
    <row r="598" spans="2:82" x14ac:dyDescent="0.15">
      <c r="B598" s="19">
        <v>42636</v>
      </c>
      <c r="C598" s="3">
        <v>24</v>
      </c>
      <c r="D598" s="3" t="s">
        <v>192</v>
      </c>
      <c r="E598" s="4">
        <v>42637.114583333336</v>
      </c>
      <c r="F598" s="3" t="s">
        <v>158</v>
      </c>
      <c r="G598" s="3" t="s">
        <v>213</v>
      </c>
      <c r="H598" s="3" t="s">
        <v>158</v>
      </c>
      <c r="I598" s="3" t="s">
        <v>214</v>
      </c>
      <c r="J598" s="6">
        <v>6.65</v>
      </c>
      <c r="K598" s="6">
        <v>4.0999999999999996</v>
      </c>
      <c r="L598" s="6">
        <v>1.36</v>
      </c>
      <c r="M598" s="10">
        <v>2.5499999999999998</v>
      </c>
      <c r="N598" s="10">
        <v>3.45</v>
      </c>
      <c r="O598" s="10">
        <v>2.2400000000000002</v>
      </c>
      <c r="P598" s="15">
        <v>1</v>
      </c>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v>18</v>
      </c>
      <c r="AP598" s="8">
        <v>3</v>
      </c>
      <c r="AQ598" s="8">
        <v>6</v>
      </c>
      <c r="AR598" s="8">
        <v>4</v>
      </c>
      <c r="AS598" s="8">
        <v>0.44690000000000102</v>
      </c>
      <c r="AT598" s="8">
        <v>36.561600000000013</v>
      </c>
      <c r="AU598" s="15">
        <v>8</v>
      </c>
      <c r="AV598" s="15">
        <v>3</v>
      </c>
      <c r="AW598" s="15">
        <v>0</v>
      </c>
      <c r="AX598" s="15">
        <v>5</v>
      </c>
      <c r="AY598" s="15">
        <v>1.2232999999999996</v>
      </c>
      <c r="AZ598" s="15">
        <v>0</v>
      </c>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39"/>
        <v>43</v>
      </c>
      <c r="BP598" s="10">
        <f t="shared" si="240"/>
        <v>43</v>
      </c>
      <c r="BQ598" s="10">
        <f t="shared" si="241"/>
        <v>43</v>
      </c>
      <c r="BR598" s="10">
        <f t="shared" si="242"/>
        <v>0</v>
      </c>
      <c r="BS598" s="10">
        <f t="shared" si="243"/>
        <v>43</v>
      </c>
      <c r="BT598" s="10" t="str">
        <f t="shared" si="244"/>
        <v/>
      </c>
      <c r="BU598" s="10" t="str">
        <f t="shared" si="245"/>
        <v/>
      </c>
      <c r="BV598" s="10"/>
      <c r="BW598" s="10">
        <v>43</v>
      </c>
      <c r="BX598" s="10"/>
      <c r="BY598" s="10" t="str">
        <f t="shared" si="246"/>
        <v/>
      </c>
      <c r="BZ598" s="10" t="str">
        <f t="shared" si="251"/>
        <v/>
      </c>
      <c r="CA598" s="10">
        <f t="shared" si="247"/>
        <v>0</v>
      </c>
      <c r="CB598" s="10">
        <f t="shared" si="248"/>
        <v>43</v>
      </c>
      <c r="CC598" s="10">
        <f t="shared" si="249"/>
        <v>0</v>
      </c>
      <c r="CD598" s="10" t="str">
        <f t="shared" si="250"/>
        <v/>
      </c>
    </row>
    <row r="599" spans="2:82" x14ac:dyDescent="0.15">
      <c r="B599" s="19">
        <v>42636</v>
      </c>
      <c r="C599" s="3">
        <v>25</v>
      </c>
      <c r="D599" s="3" t="s">
        <v>82</v>
      </c>
      <c r="E599" s="4">
        <v>42637.166666666664</v>
      </c>
      <c r="F599" s="3" t="s">
        <v>162</v>
      </c>
      <c r="G599" s="3" t="s">
        <v>102</v>
      </c>
      <c r="H599" s="3" t="s">
        <v>162</v>
      </c>
      <c r="I599" s="3" t="s">
        <v>103</v>
      </c>
      <c r="J599" s="6">
        <v>1.1000000000000001</v>
      </c>
      <c r="K599" s="6">
        <v>6.4</v>
      </c>
      <c r="L599" s="6">
        <v>15.5</v>
      </c>
      <c r="M599" s="10">
        <v>2.35</v>
      </c>
      <c r="N599" s="10">
        <v>3.85</v>
      </c>
      <c r="O599" s="10">
        <v>2.25</v>
      </c>
      <c r="P599" s="15">
        <v>-2</v>
      </c>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39"/>
        <v>40</v>
      </c>
      <c r="BP599" s="10">
        <f t="shared" si="240"/>
        <v>40</v>
      </c>
      <c r="BQ599" s="10">
        <f t="shared" si="241"/>
        <v>3</v>
      </c>
      <c r="BR599" s="10">
        <f t="shared" si="242"/>
        <v>40</v>
      </c>
      <c r="BS599" s="10">
        <f t="shared" si="243"/>
        <v>40</v>
      </c>
      <c r="BT599" s="10" t="str">
        <f t="shared" si="244"/>
        <v/>
      </c>
      <c r="BU599" s="10" t="str">
        <f t="shared" si="245"/>
        <v/>
      </c>
      <c r="BV599" s="10"/>
      <c r="BW599" s="10"/>
      <c r="BX599" s="10"/>
      <c r="BY599" s="10"/>
      <c r="BZ599" s="10"/>
      <c r="CA599" s="10" t="str">
        <f t="shared" si="247"/>
        <v/>
      </c>
      <c r="CB599" s="10" t="str">
        <f t="shared" si="248"/>
        <v/>
      </c>
      <c r="CC599" s="10" t="str">
        <f t="shared" si="249"/>
        <v/>
      </c>
      <c r="CD599" s="10" t="str">
        <f t="shared" si="250"/>
        <v/>
      </c>
    </row>
    <row r="600" spans="2:82" x14ac:dyDescent="0.15">
      <c r="B600" s="19">
        <v>42636</v>
      </c>
      <c r="C600" s="3">
        <v>26</v>
      </c>
      <c r="D600" s="3" t="s">
        <v>206</v>
      </c>
      <c r="E600" s="4">
        <v>42637.291666666664</v>
      </c>
      <c r="F600" s="3" t="s">
        <v>229</v>
      </c>
      <c r="G600" s="3" t="s">
        <v>1182</v>
      </c>
      <c r="H600" s="3" t="s">
        <v>231</v>
      </c>
      <c r="I600" s="3" t="s">
        <v>1182</v>
      </c>
      <c r="J600" s="6">
        <v>1.62</v>
      </c>
      <c r="K600" s="6">
        <v>3.6</v>
      </c>
      <c r="L600" s="6">
        <v>4.3</v>
      </c>
      <c r="M600" s="10">
        <v>2.96</v>
      </c>
      <c r="N600" s="10">
        <v>3.55</v>
      </c>
      <c r="O600" s="10">
        <v>1.96</v>
      </c>
      <c r="P600" s="15">
        <v>-1</v>
      </c>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v>4</v>
      </c>
      <c r="AP600" s="8">
        <v>3</v>
      </c>
      <c r="AQ600" s="8">
        <v>1</v>
      </c>
      <c r="AR600" s="8">
        <v>5</v>
      </c>
      <c r="AS600" s="8">
        <v>0.35850000000000026</v>
      </c>
      <c r="AT600" s="8">
        <v>18.8581</v>
      </c>
      <c r="AU600" s="15">
        <v>4</v>
      </c>
      <c r="AV600" s="15">
        <v>3</v>
      </c>
      <c r="AW600" s="15">
        <v>1</v>
      </c>
      <c r="AX600" s="15">
        <v>5</v>
      </c>
      <c r="AY600" s="15">
        <v>3.6599999999999841E-2</v>
      </c>
      <c r="AZ600" s="15">
        <v>3.6599999999999841E-2</v>
      </c>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39"/>
        <v>40</v>
      </c>
      <c r="BP600" s="10">
        <f t="shared" si="240"/>
        <v>40</v>
      </c>
      <c r="BQ600" s="10">
        <f t="shared" si="241"/>
        <v>3</v>
      </c>
      <c r="BR600" s="10">
        <f t="shared" si="242"/>
        <v>40</v>
      </c>
      <c r="BS600" s="10">
        <f t="shared" si="243"/>
        <v>40</v>
      </c>
      <c r="BT600" s="10" t="str">
        <f t="shared" si="244"/>
        <v/>
      </c>
      <c r="BU600" s="10" t="str">
        <f t="shared" si="245"/>
        <v/>
      </c>
      <c r="BV600" s="10"/>
      <c r="BW600" s="10">
        <v>3</v>
      </c>
      <c r="BX600" s="10"/>
      <c r="BY600" s="10">
        <f t="shared" si="246"/>
        <v>40</v>
      </c>
      <c r="BZ600" s="10">
        <f t="shared" si="251"/>
        <v>40</v>
      </c>
      <c r="CA600" s="10" t="str">
        <f t="shared" si="247"/>
        <v/>
      </c>
      <c r="CB600" s="10" t="str">
        <f t="shared" si="248"/>
        <v/>
      </c>
      <c r="CC600" s="10">
        <f t="shared" si="249"/>
        <v>40</v>
      </c>
      <c r="CD600" s="10">
        <f t="shared" si="250"/>
        <v>40</v>
      </c>
    </row>
    <row r="601" spans="2:82" x14ac:dyDescent="0.15">
      <c r="B601" s="19">
        <v>42636</v>
      </c>
      <c r="C601" s="3">
        <v>27</v>
      </c>
      <c r="D601" s="3" t="s">
        <v>117</v>
      </c>
      <c r="E601" s="4">
        <v>42637.333333333336</v>
      </c>
      <c r="F601" s="3" t="s">
        <v>280</v>
      </c>
      <c r="G601" s="3" t="s">
        <v>926</v>
      </c>
      <c r="H601" s="3" t="s">
        <v>281</v>
      </c>
      <c r="I601" s="3" t="s">
        <v>926</v>
      </c>
      <c r="J601" s="6">
        <v>1.62</v>
      </c>
      <c r="K601" s="6">
        <v>3.9</v>
      </c>
      <c r="L601" s="6">
        <v>3.92</v>
      </c>
      <c r="M601" s="10">
        <v>2.82</v>
      </c>
      <c r="N601" s="10">
        <v>3.8</v>
      </c>
      <c r="O601" s="10">
        <v>1.96</v>
      </c>
      <c r="P601" s="15">
        <v>-1</v>
      </c>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v>4</v>
      </c>
      <c r="AP601" s="8">
        <v>3</v>
      </c>
      <c r="AQ601" s="8">
        <v>2</v>
      </c>
      <c r="AR601" s="8">
        <v>4</v>
      </c>
      <c r="AS601" s="8">
        <v>0.52300000000000024</v>
      </c>
      <c r="AT601" s="8">
        <v>0.52300000000000024</v>
      </c>
      <c r="AU601" s="15">
        <v>1</v>
      </c>
      <c r="AV601" s="15">
        <v>3</v>
      </c>
      <c r="AW601" s="15">
        <v>1</v>
      </c>
      <c r="AX601" s="15">
        <v>4</v>
      </c>
      <c r="AY601" s="15">
        <v>19.612300000000001</v>
      </c>
      <c r="AZ601" s="15">
        <v>19.612300000000001</v>
      </c>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39"/>
        <v>40</v>
      </c>
      <c r="BP601" s="10">
        <f t="shared" si="240"/>
        <v>40</v>
      </c>
      <c r="BQ601" s="10">
        <f t="shared" si="241"/>
        <v>3</v>
      </c>
      <c r="BR601" s="10">
        <f t="shared" si="242"/>
        <v>40</v>
      </c>
      <c r="BS601" s="10">
        <f t="shared" si="243"/>
        <v>40</v>
      </c>
      <c r="BT601" s="10" t="str">
        <f t="shared" si="244"/>
        <v/>
      </c>
      <c r="BU601" s="10" t="str">
        <f t="shared" si="245"/>
        <v/>
      </c>
      <c r="BV601" s="10"/>
      <c r="BW601" s="10">
        <v>3</v>
      </c>
      <c r="BX601" s="10"/>
      <c r="BY601" s="10">
        <f t="shared" si="246"/>
        <v>3</v>
      </c>
      <c r="BZ601" s="10">
        <f t="shared" si="251"/>
        <v>3</v>
      </c>
      <c r="CA601" s="10">
        <f t="shared" si="247"/>
        <v>3</v>
      </c>
      <c r="CB601" s="10">
        <f t="shared" si="248"/>
        <v>3</v>
      </c>
      <c r="CC601" s="10">
        <f t="shared" si="249"/>
        <v>3</v>
      </c>
      <c r="CD601" s="10">
        <f t="shared" si="250"/>
        <v>3</v>
      </c>
    </row>
    <row r="602" spans="2:82" x14ac:dyDescent="0.15">
      <c r="B602" s="19">
        <v>42636</v>
      </c>
      <c r="C602" s="3">
        <v>28</v>
      </c>
      <c r="D602" s="3" t="s">
        <v>265</v>
      </c>
      <c r="E602" s="4">
        <v>42637.34375</v>
      </c>
      <c r="F602" s="3" t="s">
        <v>268</v>
      </c>
      <c r="G602" s="3" t="s">
        <v>1119</v>
      </c>
      <c r="H602" s="3" t="s">
        <v>268</v>
      </c>
      <c r="I602" s="3" t="s">
        <v>1120</v>
      </c>
      <c r="J602" s="6">
        <v>2.14</v>
      </c>
      <c r="K602" s="6">
        <v>2.79</v>
      </c>
      <c r="L602" s="6">
        <v>3.3</v>
      </c>
      <c r="M602" s="10">
        <v>5</v>
      </c>
      <c r="N602" s="10">
        <v>3.7</v>
      </c>
      <c r="O602" s="10">
        <v>1.52</v>
      </c>
      <c r="P602" s="15">
        <v>-1</v>
      </c>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v>43</v>
      </c>
      <c r="AP602" s="8">
        <v>3</v>
      </c>
      <c r="AQ602" s="8">
        <v>2</v>
      </c>
      <c r="AR602" s="8">
        <v>6</v>
      </c>
      <c r="AS602" s="8">
        <v>0.17259999999999986</v>
      </c>
      <c r="AT602" s="8">
        <v>0.23100000000000012</v>
      </c>
      <c r="AU602" s="15">
        <v>50</v>
      </c>
      <c r="AV602" s="15">
        <v>3</v>
      </c>
      <c r="AW602" s="15">
        <v>2</v>
      </c>
      <c r="AX602" s="15">
        <v>6</v>
      </c>
      <c r="AY602" s="15">
        <v>3.0400000000000153E-2</v>
      </c>
      <c r="AZ602" s="15">
        <v>0.38080099999999961</v>
      </c>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39"/>
        <v>40</v>
      </c>
      <c r="BP602" s="10">
        <f t="shared" si="240"/>
        <v>40</v>
      </c>
      <c r="BQ602" s="10">
        <f t="shared" si="241"/>
        <v>3</v>
      </c>
      <c r="BR602" s="10">
        <f t="shared" si="242"/>
        <v>40</v>
      </c>
      <c r="BS602" s="10">
        <f t="shared" si="243"/>
        <v>40</v>
      </c>
      <c r="BT602" s="10" t="str">
        <f t="shared" si="244"/>
        <v/>
      </c>
      <c r="BU602" s="10" t="str">
        <f t="shared" si="245"/>
        <v/>
      </c>
      <c r="BV602" s="10"/>
      <c r="BW602" s="10">
        <v>3</v>
      </c>
      <c r="BX602" s="10"/>
      <c r="BY602" s="10" t="str">
        <f t="shared" si="246"/>
        <v/>
      </c>
      <c r="BZ602" s="10" t="str">
        <f t="shared" si="251"/>
        <v/>
      </c>
      <c r="CA602" s="10">
        <f t="shared" si="247"/>
        <v>40</v>
      </c>
      <c r="CB602" s="10" t="str">
        <f t="shared" si="248"/>
        <v/>
      </c>
      <c r="CC602" s="10">
        <f t="shared" si="249"/>
        <v>40</v>
      </c>
      <c r="CD602" s="10">
        <f t="shared" si="250"/>
        <v>3</v>
      </c>
    </row>
    <row r="603" spans="2:82" x14ac:dyDescent="0.15">
      <c r="B603" s="19">
        <v>42636</v>
      </c>
      <c r="C603" s="3">
        <v>29</v>
      </c>
      <c r="D603" s="3" t="s">
        <v>190</v>
      </c>
      <c r="E603" s="4">
        <v>42637.416666666664</v>
      </c>
      <c r="F603" s="3" t="s">
        <v>758</v>
      </c>
      <c r="G603" s="3" t="s">
        <v>124</v>
      </c>
      <c r="H603" s="3" t="s">
        <v>759</v>
      </c>
      <c r="I603" s="3" t="s">
        <v>124</v>
      </c>
      <c r="J603" s="6">
        <v>2.78</v>
      </c>
      <c r="K603" s="6">
        <v>3.1</v>
      </c>
      <c r="L603" s="6">
        <v>2.2400000000000002</v>
      </c>
      <c r="M603" s="10">
        <v>1.47</v>
      </c>
      <c r="N603" s="10">
        <v>4.05</v>
      </c>
      <c r="O603" s="10">
        <v>4.95</v>
      </c>
      <c r="P603" s="15">
        <v>1</v>
      </c>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v>5</v>
      </c>
      <c r="AP603" s="8">
        <v>3</v>
      </c>
      <c r="AQ603" s="8">
        <v>1</v>
      </c>
      <c r="AR603" s="8">
        <v>5</v>
      </c>
      <c r="AS603" s="8">
        <v>0.26940000000000025</v>
      </c>
      <c r="AT603" s="8">
        <v>0.26940000000000025</v>
      </c>
      <c r="AU603" s="15">
        <v>6</v>
      </c>
      <c r="AV603" s="15">
        <v>3</v>
      </c>
      <c r="AW603" s="15">
        <v>2</v>
      </c>
      <c r="AX603" s="15">
        <v>5</v>
      </c>
      <c r="AY603" s="15">
        <v>2.4134000000000002</v>
      </c>
      <c r="AZ603" s="15">
        <v>2.4134000000000002</v>
      </c>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252">IF(ABS(MAX(BA603:BF603))&gt;ABS(MIN(BA603:BF603)),IF(P603&lt;0,IF(BA603=MAX(BA603:BF603),3,IF(BF603=MAX(BA603:BF603),40,"")),IF(BC603=MAX(BA603:BF603),0,IF(BD603=MAX(BA603:BF603),43,""))),IF(P603&lt;0,IF(BA603=MIN(BA603:BF603),40,IF(BF603=MIN(BA603:BF603),3,"")),IF(BC603=MIN(BA603:BF603),43,IF(BD603=MIN(BA603:BF603),0,""))))</f>
        <v>43</v>
      </c>
      <c r="BP603" s="10">
        <f t="shared" ref="BP603:BP613" si="253" xml:space="preserve">
IF(P603&lt;0,
 IF(BA603&gt;BF603,3,40),
 IF(BC603&gt;BD603,0,43)
)</f>
        <v>43</v>
      </c>
      <c r="BQ603" s="10">
        <f t="shared" ref="BQ603:BQ613" si="254" xml:space="preserve">
IF(P603&lt;0,
 IF(OR(BA603=MAX(BA603:BF603),BD603=MAX(BA603:BF603),BE603=MAX(BA603:BF603)),
  3,40),
 IF(OR(BA603=MAX(BA603:BF603),BB603=MAX(BA603:BF603),BD603=MAX(BA603:BF603)),
  43,0)
)</f>
        <v>43</v>
      </c>
      <c r="BR603" s="10">
        <f t="shared" ref="BR603:BR613" si="255" xml:space="preserve">
IF(P603&lt;0,
 IF(OR(BA603=MIN(BA603:BF603),BD603=MIN(BA603:BF603),BE603=MIN(BA603:BF603)),
  40,3),
 IF(OR(BA603=MIN(BA603:BF603),BB603=MIN(BA603:BF603),BD603=MIN(BA603:BF603)),
  0,43)
)</f>
        <v>0</v>
      </c>
      <c r="BS603" s="10">
        <f t="shared" ref="BS603:BS613" si="256" xml:space="preserve">
IF(P603&lt;0,
 IF(BA603=MIN(BA603:BF603),
  40,
  IF(BF603=MIN(BA603:BF603),
  3,"")),
 IF(BC603=MIN(BA603:BF603),
  43,
  IF(BD603=MIN(BA603:BF603),
  0,""))
)</f>
        <v>43</v>
      </c>
      <c r="BT603" s="10" t="str">
        <f t="shared" ref="BT603:BT613" si="257">IF(COUNTIF(BP603:BR603,"="&amp;BP603)=3,BP603,"")</f>
        <v/>
      </c>
      <c r="BU603" s="10" t="str">
        <f t="shared" ref="BU603:BU613" si="258">IF(COUNTIF(BP603:BS603,"="&amp;BP603)=4,BP603,"")</f>
        <v/>
      </c>
      <c r="BV603" s="10"/>
      <c r="BW603" s="10">
        <v>0</v>
      </c>
      <c r="BX603" s="10"/>
      <c r="BY603" s="10" t="str">
        <f t="shared" si="246"/>
        <v/>
      </c>
      <c r="BZ603" s="10" t="str">
        <f t="shared" si="251"/>
        <v/>
      </c>
      <c r="CA603" s="10">
        <f t="shared" si="247"/>
        <v>43</v>
      </c>
      <c r="CB603" s="10">
        <f t="shared" si="248"/>
        <v>43</v>
      </c>
      <c r="CC603" s="10">
        <f t="shared" si="249"/>
        <v>0</v>
      </c>
      <c r="CD603" s="10">
        <f t="shared" si="250"/>
        <v>0</v>
      </c>
    </row>
    <row r="604" spans="2:82" x14ac:dyDescent="0.15">
      <c r="B604" s="19">
        <v>42637</v>
      </c>
      <c r="C604" s="3">
        <v>1</v>
      </c>
      <c r="D604" s="3" t="s">
        <v>314</v>
      </c>
      <c r="E604" s="4">
        <v>42637.583333333336</v>
      </c>
      <c r="F604" s="3" t="s">
        <v>1080</v>
      </c>
      <c r="G604" s="3" t="s">
        <v>294</v>
      </c>
      <c r="H604" s="3" t="s">
        <v>1081</v>
      </c>
      <c r="I604" s="3" t="s">
        <v>295</v>
      </c>
      <c r="J604" s="6">
        <v>3.38</v>
      </c>
      <c r="K604" s="6">
        <v>2.92</v>
      </c>
      <c r="L604" s="6">
        <v>2.04</v>
      </c>
      <c r="M604" s="10">
        <v>1.57</v>
      </c>
      <c r="N604" s="10">
        <v>3.8</v>
      </c>
      <c r="O604" s="10">
        <v>4.4000000000000004</v>
      </c>
      <c r="P604" s="15">
        <v>1</v>
      </c>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v>7</v>
      </c>
      <c r="AP604" s="8">
        <v>2</v>
      </c>
      <c r="AQ604" s="8">
        <v>3</v>
      </c>
      <c r="AR604" s="8">
        <v>4</v>
      </c>
      <c r="AS604" s="8">
        <v>0.21959999999999968</v>
      </c>
      <c r="AT604" s="8">
        <v>0.89879999999999927</v>
      </c>
      <c r="AU604" s="15">
        <v>1</v>
      </c>
      <c r="AV604" s="15">
        <v>3</v>
      </c>
      <c r="AW604" s="15">
        <v>0</v>
      </c>
      <c r="AX604" s="15">
        <v>4</v>
      </c>
      <c r="AY604" s="15">
        <v>17.032799999999995</v>
      </c>
      <c r="AZ604" s="15">
        <v>0</v>
      </c>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252"/>
        <v>43</v>
      </c>
      <c r="BP604" s="10">
        <f t="shared" si="253"/>
        <v>43</v>
      </c>
      <c r="BQ604" s="10">
        <f t="shared" si="254"/>
        <v>43</v>
      </c>
      <c r="BR604" s="10">
        <f t="shared" si="255"/>
        <v>0</v>
      </c>
      <c r="BS604" s="10">
        <f t="shared" si="256"/>
        <v>43</v>
      </c>
      <c r="BT604" s="10" t="str">
        <f t="shared" si="257"/>
        <v/>
      </c>
      <c r="BU604" s="10" t="str">
        <f t="shared" si="258"/>
        <v/>
      </c>
      <c r="BV604" s="10"/>
      <c r="BW604" s="10">
        <v>43</v>
      </c>
      <c r="BX604" s="10"/>
      <c r="BY604" s="10" t="str">
        <f t="shared" si="246"/>
        <v/>
      </c>
      <c r="BZ604" s="10" t="str">
        <f t="shared" si="251"/>
        <v/>
      </c>
      <c r="CA604" s="10">
        <f t="shared" si="247"/>
        <v>43</v>
      </c>
      <c r="CB604" s="10">
        <f t="shared" si="248"/>
        <v>0</v>
      </c>
      <c r="CC604" s="10" t="str">
        <f t="shared" si="249"/>
        <v/>
      </c>
      <c r="CD604" s="10" t="str">
        <f t="shared" si="250"/>
        <v/>
      </c>
    </row>
    <row r="605" spans="2:82" x14ac:dyDescent="0.15">
      <c r="B605" s="19">
        <v>42637</v>
      </c>
      <c r="C605" s="3">
        <v>2</v>
      </c>
      <c r="D605" s="3" t="s">
        <v>314</v>
      </c>
      <c r="E605" s="4">
        <v>42637.708333333336</v>
      </c>
      <c r="F605" s="3" t="s">
        <v>8</v>
      </c>
      <c r="G605" s="3" t="s">
        <v>942</v>
      </c>
      <c r="H605" s="3" t="s">
        <v>8</v>
      </c>
      <c r="I605" s="3" t="s">
        <v>944</v>
      </c>
      <c r="J605" s="6">
        <v>1.44</v>
      </c>
      <c r="K605" s="6">
        <v>3.85</v>
      </c>
      <c r="L605" s="6">
        <v>5.75</v>
      </c>
      <c r="M605" s="10">
        <v>2.5</v>
      </c>
      <c r="N605" s="10">
        <v>3.4</v>
      </c>
      <c r="O605" s="10">
        <v>2.31</v>
      </c>
      <c r="P605" s="15">
        <v>-1</v>
      </c>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v>7</v>
      </c>
      <c r="AP605" s="8">
        <v>2</v>
      </c>
      <c r="AQ605" s="8">
        <v>6</v>
      </c>
      <c r="AR605" s="8">
        <v>3</v>
      </c>
      <c r="AS605" s="8">
        <v>2.7899999999999984E-2</v>
      </c>
      <c r="AT605" s="8">
        <v>2.7899999999999984E-2</v>
      </c>
      <c r="AU605" s="15">
        <v>4</v>
      </c>
      <c r="AV605" s="15">
        <v>2</v>
      </c>
      <c r="AW605" s="15">
        <v>1</v>
      </c>
      <c r="AX605" s="15">
        <v>4</v>
      </c>
      <c r="AY605" s="15">
        <v>0.5458999999999995</v>
      </c>
      <c r="AZ605" s="15">
        <v>0.93519999999999981</v>
      </c>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252"/>
        <v>40</v>
      </c>
      <c r="BP605" s="10">
        <f t="shared" si="253"/>
        <v>40</v>
      </c>
      <c r="BQ605" s="10">
        <f t="shared" si="254"/>
        <v>3</v>
      </c>
      <c r="BR605" s="10">
        <f t="shared" si="255"/>
        <v>40</v>
      </c>
      <c r="BS605" s="10">
        <f t="shared" si="256"/>
        <v>40</v>
      </c>
      <c r="BT605" s="10" t="str">
        <f t="shared" si="257"/>
        <v/>
      </c>
      <c r="BU605" s="10" t="str">
        <f t="shared" si="258"/>
        <v/>
      </c>
      <c r="BV605" s="10"/>
      <c r="BW605" s="10">
        <v>3</v>
      </c>
      <c r="BX605" s="10"/>
      <c r="BY605" s="10" t="str">
        <f t="shared" si="246"/>
        <v/>
      </c>
      <c r="BZ605" s="10" t="str">
        <f t="shared" si="251"/>
        <v/>
      </c>
      <c r="CA605" s="10">
        <f t="shared" si="247"/>
        <v>3</v>
      </c>
      <c r="CB605" s="10">
        <f t="shared" si="248"/>
        <v>40</v>
      </c>
      <c r="CC605" s="10">
        <f t="shared" si="249"/>
        <v>3</v>
      </c>
      <c r="CD605" s="10" t="str">
        <f t="shared" si="250"/>
        <v/>
      </c>
    </row>
    <row r="606" spans="2:82" x14ac:dyDescent="0.15">
      <c r="B606" s="19">
        <v>42637</v>
      </c>
      <c r="C606" s="3">
        <v>3</v>
      </c>
      <c r="D606" s="3" t="s">
        <v>314</v>
      </c>
      <c r="E606" s="4">
        <v>42637.75</v>
      </c>
      <c r="F606" s="3" t="s">
        <v>296</v>
      </c>
      <c r="G606" s="3" t="s">
        <v>952</v>
      </c>
      <c r="H606" s="3" t="s">
        <v>296</v>
      </c>
      <c r="I606" s="3" t="s">
        <v>952</v>
      </c>
      <c r="J606" s="6">
        <v>2.48</v>
      </c>
      <c r="K606" s="6">
        <v>2.88</v>
      </c>
      <c r="L606" s="6">
        <v>2.65</v>
      </c>
      <c r="M606" s="10">
        <v>6.1</v>
      </c>
      <c r="N606" s="10">
        <v>4.1500000000000004</v>
      </c>
      <c r="O606" s="10">
        <v>1.38</v>
      </c>
      <c r="P606" s="15">
        <v>-1</v>
      </c>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v>11</v>
      </c>
      <c r="AP606" s="8">
        <v>2</v>
      </c>
      <c r="AQ606" s="8">
        <v>1</v>
      </c>
      <c r="AR606" s="8">
        <v>5</v>
      </c>
      <c r="AS606" s="8">
        <v>1.2999999999999918E-2</v>
      </c>
      <c r="AT606" s="8">
        <v>1.4759999999999986</v>
      </c>
      <c r="AU606" s="15">
        <v>2</v>
      </c>
      <c r="AV606" s="15">
        <v>3</v>
      </c>
      <c r="AW606" s="15">
        <v>1</v>
      </c>
      <c r="AX606" s="15">
        <v>5</v>
      </c>
      <c r="AY606" s="15">
        <v>0.34689999999999954</v>
      </c>
      <c r="AZ606" s="15">
        <v>4.1918999999999986</v>
      </c>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252"/>
        <v>40</v>
      </c>
      <c r="BP606" s="10">
        <f t="shared" si="253"/>
        <v>40</v>
      </c>
      <c r="BQ606" s="10">
        <f t="shared" si="254"/>
        <v>3</v>
      </c>
      <c r="BR606" s="10">
        <f t="shared" si="255"/>
        <v>40</v>
      </c>
      <c r="BS606" s="10">
        <f t="shared" si="256"/>
        <v>40</v>
      </c>
      <c r="BT606" s="10" t="str">
        <f t="shared" si="257"/>
        <v/>
      </c>
      <c r="BU606" s="10" t="str">
        <f t="shared" si="258"/>
        <v/>
      </c>
      <c r="BV606" s="10"/>
      <c r="BW606" s="10">
        <v>40</v>
      </c>
      <c r="BX606" s="10"/>
      <c r="BY606" s="10" t="str">
        <f t="shared" si="246"/>
        <v/>
      </c>
      <c r="BZ606" s="10" t="str">
        <f t="shared" si="251"/>
        <v/>
      </c>
      <c r="CA606" s="10">
        <f t="shared" si="247"/>
        <v>40</v>
      </c>
      <c r="CB606" s="10" t="str">
        <f t="shared" si="248"/>
        <v/>
      </c>
      <c r="CC606" s="10" t="str">
        <f t="shared" si="249"/>
        <v/>
      </c>
      <c r="CD606" s="10" t="str">
        <f t="shared" si="250"/>
        <v/>
      </c>
    </row>
    <row r="607" spans="2:82" x14ac:dyDescent="0.15">
      <c r="B607" s="19">
        <v>42637</v>
      </c>
      <c r="C607" s="3">
        <v>4</v>
      </c>
      <c r="D607" s="3" t="s">
        <v>261</v>
      </c>
      <c r="E607" s="4">
        <v>42637.791666666664</v>
      </c>
      <c r="F607" s="3" t="s">
        <v>954</v>
      </c>
      <c r="G607" s="3" t="s">
        <v>956</v>
      </c>
      <c r="H607" s="3" t="s">
        <v>954</v>
      </c>
      <c r="I607" s="3" t="s">
        <v>956</v>
      </c>
      <c r="J607" s="6">
        <v>2.14</v>
      </c>
      <c r="K607" s="6">
        <v>3.05</v>
      </c>
      <c r="L607" s="6">
        <v>3</v>
      </c>
      <c r="M607" s="10">
        <v>4.75</v>
      </c>
      <c r="N607" s="10">
        <v>3.85</v>
      </c>
      <c r="O607" s="10">
        <v>1.52</v>
      </c>
      <c r="P607" s="15">
        <v>-1</v>
      </c>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v>2</v>
      </c>
      <c r="AP607" s="8">
        <v>3</v>
      </c>
      <c r="AQ607" s="8">
        <v>2</v>
      </c>
      <c r="AR607" s="8">
        <v>4</v>
      </c>
      <c r="AS607" s="8">
        <v>0.99349999999999983</v>
      </c>
      <c r="AT607" s="8">
        <v>0.99349999999999983</v>
      </c>
      <c r="AU607" s="15">
        <v>2</v>
      </c>
      <c r="AV607" s="15">
        <v>3</v>
      </c>
      <c r="AW607" s="15">
        <v>1</v>
      </c>
      <c r="AX607" s="15">
        <v>5</v>
      </c>
      <c r="AY607" s="15">
        <v>16.447300000000002</v>
      </c>
      <c r="AZ607" s="15">
        <v>25.348599999999998</v>
      </c>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252"/>
        <v>40</v>
      </c>
      <c r="BP607" s="10">
        <f t="shared" si="253"/>
        <v>40</v>
      </c>
      <c r="BQ607" s="10">
        <f t="shared" si="254"/>
        <v>3</v>
      </c>
      <c r="BR607" s="10">
        <f t="shared" si="255"/>
        <v>40</v>
      </c>
      <c r="BS607" s="10">
        <f t="shared" si="256"/>
        <v>40</v>
      </c>
      <c r="BT607" s="10" t="str">
        <f t="shared" si="257"/>
        <v/>
      </c>
      <c r="BU607" s="10" t="str">
        <f t="shared" si="258"/>
        <v/>
      </c>
      <c r="BV607" s="10"/>
      <c r="BW607" s="10">
        <v>40</v>
      </c>
      <c r="BX607" s="10"/>
      <c r="BY607" s="10" t="str">
        <f t="shared" si="246"/>
        <v/>
      </c>
      <c r="BZ607" s="10" t="str">
        <f t="shared" si="251"/>
        <v/>
      </c>
      <c r="CA607" s="10" t="str">
        <f t="shared" si="247"/>
        <v/>
      </c>
      <c r="CB607" s="10">
        <f t="shared" si="248"/>
        <v>40</v>
      </c>
      <c r="CC607" s="10">
        <f t="shared" si="249"/>
        <v>3</v>
      </c>
      <c r="CD607" s="10" t="str">
        <f t="shared" si="250"/>
        <v/>
      </c>
    </row>
    <row r="608" spans="2:82" x14ac:dyDescent="0.15">
      <c r="B608" s="19">
        <v>42637</v>
      </c>
      <c r="C608" s="3">
        <v>5</v>
      </c>
      <c r="D608" s="3" t="s">
        <v>261</v>
      </c>
      <c r="E608" s="4">
        <v>42637.791666666664</v>
      </c>
      <c r="F608" s="3" t="s">
        <v>1099</v>
      </c>
      <c r="G608" s="3" t="s">
        <v>1098</v>
      </c>
      <c r="H608" s="3" t="s">
        <v>1099</v>
      </c>
      <c r="I608" s="3" t="s">
        <v>1098</v>
      </c>
      <c r="J608" s="6">
        <v>2.04</v>
      </c>
      <c r="K608" s="6">
        <v>3</v>
      </c>
      <c r="L608" s="6">
        <v>3.27</v>
      </c>
      <c r="M608" s="10">
        <v>4.5</v>
      </c>
      <c r="N608" s="10">
        <v>3.7</v>
      </c>
      <c r="O608" s="10">
        <v>1.57</v>
      </c>
      <c r="P608" s="15">
        <v>-1</v>
      </c>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v>2</v>
      </c>
      <c r="AP608" s="8">
        <v>3</v>
      </c>
      <c r="AQ608" s="8">
        <v>1</v>
      </c>
      <c r="AR608" s="8">
        <v>5</v>
      </c>
      <c r="AS608" s="8">
        <v>8.4600000000000036E-2</v>
      </c>
      <c r="AT608" s="8">
        <v>23.307099999999995</v>
      </c>
      <c r="AU608" s="15">
        <v>18</v>
      </c>
      <c r="AV608" s="15">
        <v>2</v>
      </c>
      <c r="AW608" s="15">
        <v>12</v>
      </c>
      <c r="AX608" s="15">
        <v>4</v>
      </c>
      <c r="AY608" s="15">
        <v>6.3299999999999926E-2</v>
      </c>
      <c r="AZ608" s="15">
        <v>6.3299999999999926E-2</v>
      </c>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252"/>
        <v>40</v>
      </c>
      <c r="BP608" s="10">
        <f t="shared" si="253"/>
        <v>40</v>
      </c>
      <c r="BQ608" s="10">
        <f t="shared" si="254"/>
        <v>3</v>
      </c>
      <c r="BR608" s="10">
        <f t="shared" si="255"/>
        <v>40</v>
      </c>
      <c r="BS608" s="10">
        <f t="shared" si="256"/>
        <v>40</v>
      </c>
      <c r="BT608" s="10" t="str">
        <f t="shared" si="257"/>
        <v/>
      </c>
      <c r="BU608" s="10" t="str">
        <f t="shared" si="258"/>
        <v/>
      </c>
      <c r="BV608" s="10"/>
      <c r="BW608" s="10">
        <v>40</v>
      </c>
      <c r="BX608" s="10"/>
      <c r="BY608" s="10" t="str">
        <f t="shared" si="246"/>
        <v/>
      </c>
      <c r="BZ608" s="10" t="str">
        <f t="shared" si="251"/>
        <v/>
      </c>
      <c r="CA608" s="10">
        <f t="shared" si="247"/>
        <v>3</v>
      </c>
      <c r="CB608" s="10">
        <f t="shared" si="248"/>
        <v>3</v>
      </c>
      <c r="CC608" s="10" t="str">
        <f t="shared" si="249"/>
        <v/>
      </c>
      <c r="CD608" s="10" t="str">
        <f t="shared" si="250"/>
        <v/>
      </c>
    </row>
    <row r="609" spans="2:82" x14ac:dyDescent="0.15">
      <c r="B609" s="19">
        <v>42637</v>
      </c>
      <c r="C609" s="3">
        <v>6</v>
      </c>
      <c r="D609" s="3" t="s">
        <v>161</v>
      </c>
      <c r="E609" s="4">
        <v>42637.791666666664</v>
      </c>
      <c r="F609" s="3" t="s">
        <v>993</v>
      </c>
      <c r="G609" s="3" t="s">
        <v>1115</v>
      </c>
      <c r="H609" s="3" t="s">
        <v>993</v>
      </c>
      <c r="I609" s="3" t="s">
        <v>1115</v>
      </c>
      <c r="J609" s="6">
        <v>2.42</v>
      </c>
      <c r="K609" s="6">
        <v>3</v>
      </c>
      <c r="L609" s="6">
        <v>2.62</v>
      </c>
      <c r="M609" s="10">
        <v>5.9</v>
      </c>
      <c r="N609" s="10">
        <v>4.0999999999999996</v>
      </c>
      <c r="O609" s="10">
        <v>1.4</v>
      </c>
      <c r="P609" s="15">
        <v>-1</v>
      </c>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v>44</v>
      </c>
      <c r="AP609" s="8">
        <v>3</v>
      </c>
      <c r="AQ609" s="8">
        <v>1</v>
      </c>
      <c r="AR609" s="8">
        <v>6</v>
      </c>
      <c r="AS609" s="8">
        <v>0.17340000000000039</v>
      </c>
      <c r="AT609" s="8">
        <v>5.5264000000000015</v>
      </c>
      <c r="AU609" s="15">
        <v>50</v>
      </c>
      <c r="AV609" s="15">
        <v>3</v>
      </c>
      <c r="AW609" s="15">
        <v>10</v>
      </c>
      <c r="AX609" s="15">
        <v>5</v>
      </c>
      <c r="AY609" s="15">
        <v>9.0299999999999797E-2</v>
      </c>
      <c r="AZ609" s="15">
        <v>0.18700000000000028</v>
      </c>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252"/>
        <v>40</v>
      </c>
      <c r="BP609" s="10">
        <f t="shared" si="253"/>
        <v>40</v>
      </c>
      <c r="BQ609" s="10">
        <f t="shared" si="254"/>
        <v>3</v>
      </c>
      <c r="BR609" s="10">
        <f t="shared" si="255"/>
        <v>40</v>
      </c>
      <c r="BS609" s="10">
        <f t="shared" si="256"/>
        <v>40</v>
      </c>
      <c r="BT609" s="10" t="str">
        <f t="shared" si="257"/>
        <v/>
      </c>
      <c r="BU609" s="10" t="str">
        <f t="shared" si="258"/>
        <v/>
      </c>
      <c r="BV609" s="10"/>
      <c r="BW609" s="10">
        <v>3</v>
      </c>
      <c r="BX609" s="10"/>
      <c r="BY609" s="10" t="str">
        <f t="shared" si="246"/>
        <v/>
      </c>
      <c r="BZ609" s="10" t="str">
        <f t="shared" si="251"/>
        <v/>
      </c>
      <c r="CA609" s="10">
        <f t="shared" si="247"/>
        <v>40</v>
      </c>
      <c r="CB609" s="10">
        <f t="shared" si="248"/>
        <v>3</v>
      </c>
      <c r="CC609" s="10">
        <f t="shared" si="249"/>
        <v>40</v>
      </c>
      <c r="CD609" s="10" t="str">
        <f t="shared" si="250"/>
        <v/>
      </c>
    </row>
    <row r="610" spans="2:82" x14ac:dyDescent="0.15">
      <c r="B610" s="19">
        <v>42637</v>
      </c>
      <c r="C610" s="3">
        <v>7</v>
      </c>
      <c r="D610" s="3" t="s">
        <v>3</v>
      </c>
      <c r="E610" s="4">
        <v>42637.8125</v>
      </c>
      <c r="F610" s="3" t="s">
        <v>801</v>
      </c>
      <c r="G610" s="3" t="s">
        <v>774</v>
      </c>
      <c r="H610" s="3" t="s">
        <v>802</v>
      </c>
      <c r="I610" s="3" t="s">
        <v>774</v>
      </c>
      <c r="J610" s="6">
        <v>1.5</v>
      </c>
      <c r="K610" s="6">
        <v>3.65</v>
      </c>
      <c r="L610" s="6">
        <v>5.3</v>
      </c>
      <c r="M610" s="10">
        <v>2.66</v>
      </c>
      <c r="N610" s="10">
        <v>3.4</v>
      </c>
      <c r="O610" s="10">
        <v>2.1800000000000002</v>
      </c>
      <c r="P610" s="15">
        <v>-1</v>
      </c>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v>4</v>
      </c>
      <c r="AP610" s="8">
        <v>3</v>
      </c>
      <c r="AQ610" s="8">
        <v>2</v>
      </c>
      <c r="AR610" s="8">
        <v>5</v>
      </c>
      <c r="AS610" s="8">
        <v>12.401800000000001</v>
      </c>
      <c r="AT610" s="8">
        <v>12.401800000000001</v>
      </c>
      <c r="AU610" s="15">
        <v>1</v>
      </c>
      <c r="AV610" s="15">
        <v>3</v>
      </c>
      <c r="AW610" s="15">
        <v>1</v>
      </c>
      <c r="AX610" s="15">
        <v>5</v>
      </c>
      <c r="AY610" s="15">
        <v>0.56569999999999954</v>
      </c>
      <c r="AZ610" s="15">
        <v>0.56569999999999954</v>
      </c>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252"/>
        <v>40</v>
      </c>
      <c r="BP610" s="10">
        <f t="shared" si="253"/>
        <v>40</v>
      </c>
      <c r="BQ610" s="10">
        <f t="shared" si="254"/>
        <v>3</v>
      </c>
      <c r="BR610" s="10">
        <f t="shared" si="255"/>
        <v>40</v>
      </c>
      <c r="BS610" s="10">
        <f t="shared" si="256"/>
        <v>40</v>
      </c>
      <c r="BT610" s="10" t="str">
        <f t="shared" si="257"/>
        <v/>
      </c>
      <c r="BU610" s="10" t="str">
        <f t="shared" si="258"/>
        <v/>
      </c>
      <c r="BV610" s="10"/>
      <c r="BW610" s="10">
        <v>3</v>
      </c>
      <c r="BX610" s="10"/>
      <c r="BY610" s="10" t="str">
        <f t="shared" si="246"/>
        <v/>
      </c>
      <c r="BZ610" s="10" t="str">
        <f t="shared" si="251"/>
        <v/>
      </c>
      <c r="CA610" s="10">
        <f t="shared" si="247"/>
        <v>3</v>
      </c>
      <c r="CB610" s="10">
        <f t="shared" si="248"/>
        <v>3</v>
      </c>
      <c r="CC610" s="10">
        <f t="shared" si="249"/>
        <v>40</v>
      </c>
      <c r="CD610" s="10">
        <f t="shared" si="250"/>
        <v>40</v>
      </c>
    </row>
    <row r="611" spans="2:82" x14ac:dyDescent="0.15">
      <c r="B611" s="19">
        <v>42637</v>
      </c>
      <c r="C611" s="3">
        <v>8</v>
      </c>
      <c r="D611" s="3" t="s">
        <v>681</v>
      </c>
      <c r="E611" s="4">
        <v>42637.875</v>
      </c>
      <c r="F611" s="3" t="s">
        <v>896</v>
      </c>
      <c r="G611" s="3" t="s">
        <v>885</v>
      </c>
      <c r="H611" s="3" t="s">
        <v>896</v>
      </c>
      <c r="I611" s="3" t="s">
        <v>885</v>
      </c>
      <c r="J611" s="6">
        <v>3.45</v>
      </c>
      <c r="K611" s="6">
        <v>2.6</v>
      </c>
      <c r="L611" s="6">
        <v>2.2000000000000002</v>
      </c>
      <c r="M611" s="10">
        <v>1.49</v>
      </c>
      <c r="N611" s="10">
        <v>3.75</v>
      </c>
      <c r="O611" s="10">
        <v>5.25</v>
      </c>
      <c r="P611" s="15">
        <v>1</v>
      </c>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v>23</v>
      </c>
      <c r="AP611" s="8">
        <v>2</v>
      </c>
      <c r="AQ611" s="8">
        <v>1</v>
      </c>
      <c r="AR611" s="8">
        <v>5</v>
      </c>
      <c r="AS611" s="8">
        <v>6.4800000000000121E-2</v>
      </c>
      <c r="AT611" s="8">
        <v>24.932499999999997</v>
      </c>
      <c r="AU611" s="15">
        <v>11</v>
      </c>
      <c r="AV611" s="15">
        <v>3</v>
      </c>
      <c r="AW611" s="15">
        <v>4</v>
      </c>
      <c r="AX611" s="15">
        <v>5</v>
      </c>
      <c r="AY611" s="15">
        <v>0.17600000000000027</v>
      </c>
      <c r="AZ611" s="15">
        <v>2.498899999999999</v>
      </c>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252"/>
        <v>43</v>
      </c>
      <c r="BP611" s="10">
        <f t="shared" si="253"/>
        <v>43</v>
      </c>
      <c r="BQ611" s="10">
        <f t="shared" si="254"/>
        <v>43</v>
      </c>
      <c r="BR611" s="10">
        <f t="shared" si="255"/>
        <v>0</v>
      </c>
      <c r="BS611" s="10">
        <f t="shared" si="256"/>
        <v>43</v>
      </c>
      <c r="BT611" s="10" t="str">
        <f t="shared" si="257"/>
        <v/>
      </c>
      <c r="BU611" s="10" t="str">
        <f t="shared" si="258"/>
        <v/>
      </c>
      <c r="BV611" s="10"/>
      <c r="BW611" s="10">
        <v>43</v>
      </c>
      <c r="BX611" s="10"/>
      <c r="BY611" s="10" t="str">
        <f t="shared" si="246"/>
        <v/>
      </c>
      <c r="BZ611" s="10" t="str">
        <f t="shared" si="251"/>
        <v/>
      </c>
      <c r="CA611" s="10">
        <f t="shared" si="247"/>
        <v>43</v>
      </c>
      <c r="CB611" s="10">
        <f t="shared" si="248"/>
        <v>43</v>
      </c>
      <c r="CC611" s="10" t="str">
        <f t="shared" si="249"/>
        <v/>
      </c>
      <c r="CD611" s="10" t="str">
        <f t="shared" si="250"/>
        <v/>
      </c>
    </row>
    <row r="612" spans="2:82" x14ac:dyDescent="0.15">
      <c r="B612" s="19">
        <v>42637</v>
      </c>
      <c r="C612" s="3">
        <v>9</v>
      </c>
      <c r="D612" s="3" t="s">
        <v>246</v>
      </c>
      <c r="E612" s="4">
        <v>42637.895833333336</v>
      </c>
      <c r="F612" s="3" t="s">
        <v>714</v>
      </c>
      <c r="G612" s="3" t="s">
        <v>1131</v>
      </c>
      <c r="H612" s="3" t="s">
        <v>715</v>
      </c>
      <c r="I612" s="3" t="s">
        <v>1131</v>
      </c>
      <c r="J612" s="6">
        <v>1.74</v>
      </c>
      <c r="K612" s="6">
        <v>3.35</v>
      </c>
      <c r="L612" s="6">
        <v>3.9</v>
      </c>
      <c r="M612" s="10">
        <v>3.2</v>
      </c>
      <c r="N612" s="10">
        <v>3.8</v>
      </c>
      <c r="O612" s="10">
        <v>1.81</v>
      </c>
      <c r="P612" s="15">
        <v>-1</v>
      </c>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v>1</v>
      </c>
      <c r="AP612" s="8">
        <v>3</v>
      </c>
      <c r="AQ612" s="8">
        <v>1</v>
      </c>
      <c r="AR612" s="8">
        <v>4</v>
      </c>
      <c r="AS612" s="8">
        <v>0.17329999999999973</v>
      </c>
      <c r="AT612" s="8">
        <v>0.17329999999999973</v>
      </c>
      <c r="AU612" s="15">
        <v>2</v>
      </c>
      <c r="AV612" s="15">
        <v>3</v>
      </c>
      <c r="AW612" s="15">
        <v>2</v>
      </c>
      <c r="AX612" s="15">
        <v>4</v>
      </c>
      <c r="AY612" s="15">
        <v>6.315100000000001</v>
      </c>
      <c r="AZ612" s="15">
        <v>6.315100000000001</v>
      </c>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252"/>
        <v>40</v>
      </c>
      <c r="BP612" s="10">
        <f t="shared" si="253"/>
        <v>40</v>
      </c>
      <c r="BQ612" s="10">
        <f t="shared" si="254"/>
        <v>3</v>
      </c>
      <c r="BR612" s="10">
        <f t="shared" si="255"/>
        <v>40</v>
      </c>
      <c r="BS612" s="10">
        <f t="shared" si="256"/>
        <v>40</v>
      </c>
      <c r="BT612" s="10" t="str">
        <f t="shared" si="257"/>
        <v/>
      </c>
      <c r="BU612" s="10" t="str">
        <f t="shared" si="258"/>
        <v/>
      </c>
      <c r="BV612" s="10"/>
      <c r="BW612" s="10">
        <v>40</v>
      </c>
      <c r="BX612" s="10"/>
      <c r="BY612" s="10" t="str">
        <f t="shared" si="246"/>
        <v/>
      </c>
      <c r="BZ612" s="10" t="str">
        <f t="shared" si="251"/>
        <v/>
      </c>
      <c r="CA612" s="10">
        <f t="shared" si="247"/>
        <v>40</v>
      </c>
      <c r="CB612" s="10">
        <f t="shared" si="248"/>
        <v>40</v>
      </c>
      <c r="CC612" s="10">
        <f t="shared" si="249"/>
        <v>3</v>
      </c>
      <c r="CD612" s="10">
        <f t="shared" si="250"/>
        <v>3</v>
      </c>
    </row>
    <row r="613" spans="2:82" x14ac:dyDescent="0.15">
      <c r="B613" s="19">
        <v>42637</v>
      </c>
      <c r="C613" s="3">
        <v>10</v>
      </c>
      <c r="D613" s="3" t="s">
        <v>246</v>
      </c>
      <c r="E613" s="4">
        <v>42637.895833333336</v>
      </c>
      <c r="F613" s="3" t="s">
        <v>963</v>
      </c>
      <c r="G613" s="3" t="s">
        <v>205</v>
      </c>
      <c r="H613" s="3" t="s">
        <v>963</v>
      </c>
      <c r="I613" s="3" t="s">
        <v>205</v>
      </c>
      <c r="J613" s="6">
        <v>2.14</v>
      </c>
      <c r="K613" s="6">
        <v>2.9</v>
      </c>
      <c r="L613" s="6">
        <v>3.15</v>
      </c>
      <c r="M613" s="10">
        <v>4.6500000000000004</v>
      </c>
      <c r="N613" s="10">
        <v>3.9</v>
      </c>
      <c r="O613" s="10">
        <v>1.52</v>
      </c>
      <c r="P613" s="15">
        <v>-1</v>
      </c>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v>6</v>
      </c>
      <c r="AP613" s="8">
        <v>3</v>
      </c>
      <c r="AQ613" s="8">
        <v>1</v>
      </c>
      <c r="AR613" s="8">
        <v>6</v>
      </c>
      <c r="AS613" s="8">
        <v>0.13740000000000005</v>
      </c>
      <c r="AT613" s="8">
        <v>1.9060999999999984</v>
      </c>
      <c r="AU613" s="15">
        <v>9</v>
      </c>
      <c r="AV613" s="15">
        <v>3</v>
      </c>
      <c r="AW613" s="15">
        <v>1</v>
      </c>
      <c r="AX613" s="15">
        <v>5</v>
      </c>
      <c r="AY613" s="15">
        <v>2.0000000000000035E-2</v>
      </c>
      <c r="AZ613" s="15">
        <v>19.805900000000005</v>
      </c>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252"/>
        <v>40</v>
      </c>
      <c r="BP613" s="10">
        <f t="shared" si="253"/>
        <v>40</v>
      </c>
      <c r="BQ613" s="10">
        <f t="shared" si="254"/>
        <v>3</v>
      </c>
      <c r="BR613" s="10">
        <f t="shared" si="255"/>
        <v>40</v>
      </c>
      <c r="BS613" s="10">
        <f t="shared" si="256"/>
        <v>40</v>
      </c>
      <c r="BT613" s="10" t="str">
        <f t="shared" si="257"/>
        <v/>
      </c>
      <c r="BU613" s="10" t="str">
        <f t="shared" si="258"/>
        <v/>
      </c>
      <c r="BV613" s="10"/>
      <c r="BW613" s="10">
        <v>3</v>
      </c>
      <c r="BX613" s="10"/>
      <c r="BY613" s="10" t="str">
        <f t="shared" si="246"/>
        <v/>
      </c>
      <c r="BZ613" s="10" t="str">
        <f t="shared" si="251"/>
        <v/>
      </c>
      <c r="CA613" s="10">
        <f t="shared" si="247"/>
        <v>40</v>
      </c>
      <c r="CB613" s="10">
        <f t="shared" si="248"/>
        <v>3</v>
      </c>
      <c r="CC613" s="10">
        <f t="shared" si="249"/>
        <v>40</v>
      </c>
      <c r="CD613" s="10" t="str">
        <f t="shared" si="250"/>
        <v/>
      </c>
    </row>
    <row r="614" spans="2:82" x14ac:dyDescent="0.15">
      <c r="B614" s="19">
        <v>42637</v>
      </c>
      <c r="C614" s="3">
        <v>11</v>
      </c>
      <c r="D614" s="3" t="s">
        <v>246</v>
      </c>
      <c r="E614" s="4">
        <v>42637.895833333336</v>
      </c>
      <c r="F614" s="3" t="s">
        <v>664</v>
      </c>
      <c r="G614" s="3" t="s">
        <v>1132</v>
      </c>
      <c r="H614" s="3" t="s">
        <v>664</v>
      </c>
      <c r="I614" s="3" t="s">
        <v>1133</v>
      </c>
      <c r="J614" s="6">
        <v>1.46</v>
      </c>
      <c r="K614" s="6">
        <v>3.7</v>
      </c>
      <c r="L614" s="6">
        <v>5.75</v>
      </c>
      <c r="M614" s="10">
        <v>2.52</v>
      </c>
      <c r="N614" s="10">
        <v>3.45</v>
      </c>
      <c r="O614" s="10">
        <v>2.2599999999999998</v>
      </c>
      <c r="P614" s="15">
        <v>-1</v>
      </c>
      <c r="Q614" s="13"/>
      <c r="R614" s="13"/>
      <c r="S614" s="13"/>
      <c r="T614" s="13"/>
      <c r="U614" s="13"/>
      <c r="V614" s="13"/>
      <c r="W614" s="9"/>
      <c r="X614" s="9"/>
      <c r="Y614" s="9"/>
      <c r="Z614" s="9"/>
      <c r="AA614" s="9"/>
      <c r="AB614" s="9"/>
      <c r="AC614" s="13"/>
      <c r="AD614" s="13"/>
      <c r="AE614" s="13"/>
      <c r="AF614" s="13"/>
      <c r="AG614" s="13"/>
      <c r="AH614" s="13"/>
      <c r="AI614" s="9"/>
      <c r="AJ614" s="9"/>
      <c r="AK614" s="9"/>
      <c r="AL614" s="9"/>
      <c r="AM614" s="9"/>
      <c r="AN614" s="9"/>
      <c r="AO614" s="8">
        <v>32</v>
      </c>
      <c r="AP614" s="8">
        <v>3</v>
      </c>
      <c r="AQ614" s="8">
        <v>5</v>
      </c>
      <c r="AR614" s="8">
        <v>5</v>
      </c>
      <c r="AS614" s="8">
        <v>1.5899999999999925E-2</v>
      </c>
      <c r="AT614" s="8">
        <v>1.5899999999999925E-2</v>
      </c>
      <c r="AU614" s="15">
        <v>12</v>
      </c>
      <c r="AV614" s="15">
        <v>3</v>
      </c>
      <c r="AW614" s="15">
        <v>3</v>
      </c>
      <c r="AX614" s="15">
        <v>5</v>
      </c>
      <c r="AY614" s="15">
        <v>7.2400000000000186E-2</v>
      </c>
      <c r="AZ614" s="15">
        <v>0.4835000000000006</v>
      </c>
      <c r="BA614" s="16">
        <f>Q614*参数!$D$3+W614</f>
        <v>0</v>
      </c>
      <c r="BB614" s="16">
        <f>R614*参数!$D$3+X614</f>
        <v>0</v>
      </c>
      <c r="BC614" s="16">
        <f>S614*参数!$D$3+Y614</f>
        <v>0</v>
      </c>
      <c r="BD614" s="16">
        <f>T614*参数!$D$3+Z614</f>
        <v>0</v>
      </c>
      <c r="BE614" s="16">
        <f>U614*参数!$D$3+AA614</f>
        <v>0</v>
      </c>
      <c r="BF614" s="16">
        <f>V614*参数!$D$3+AB614</f>
        <v>0</v>
      </c>
      <c r="BG614" s="16">
        <f>AC614*参数!$D$3+AI614</f>
        <v>0</v>
      </c>
      <c r="BH614" s="16">
        <f>AD614*参数!$D$3+AJ614</f>
        <v>0</v>
      </c>
      <c r="BI614" s="16">
        <f>AE614*参数!$D$3+AK614</f>
        <v>0</v>
      </c>
      <c r="BJ614" s="16">
        <f>AF614*参数!$D$3+AL614</f>
        <v>0</v>
      </c>
      <c r="BK614" s="16">
        <f>AG614*参数!$D$3+AM614</f>
        <v>0</v>
      </c>
      <c r="BL614" s="16">
        <f>AH614*参数!$D$3+AN614</f>
        <v>0</v>
      </c>
      <c r="BM614" s="10"/>
      <c r="BN614" s="10"/>
      <c r="BO614" s="10">
        <f t="shared" ref="BO614:BO677" si="259">IF(ABS(MAX(BA614:BF614))&gt;ABS(MIN(BA614:BF614)),IF(P614&lt;0,IF(BA614=MAX(BA614:BF614),3,IF(BF614=MAX(BA614:BF614),40,"")),IF(BC614=MAX(BA614:BF614),0,IF(BD614=MAX(BA614:BF614),43,""))),IF(P614&lt;0,IF(BA614=MIN(BA614:BF614),40,IF(BF614=MIN(BA614:BF614),3,"")),IF(BC614=MIN(BA614:BF614),43,IF(BD614=MIN(BA614:BF614),0,""))))</f>
        <v>40</v>
      </c>
      <c r="BP614" s="10">
        <f t="shared" ref="BP614:BP677" si="260" xml:space="preserve">
IF(P614&lt;0,
 IF(BA614&gt;BF614,3,40),
 IF(BC614&gt;BD614,0,43)
)</f>
        <v>40</v>
      </c>
      <c r="BQ614" s="10">
        <f t="shared" ref="BQ614:BQ677" si="261" xml:space="preserve">
IF(P614&lt;0,
 IF(OR(BA614=MAX(BA614:BF614),BD614=MAX(BA614:BF614),BE614=MAX(BA614:BF614)),
  3,40),
 IF(OR(BA614=MAX(BA614:BF614),BB614=MAX(BA614:BF614),BD614=MAX(BA614:BF614)),
  43,0)
)</f>
        <v>3</v>
      </c>
      <c r="BR614" s="10">
        <f t="shared" ref="BR614:BR677" si="262" xml:space="preserve">
IF(P614&lt;0,
 IF(OR(BA614=MIN(BA614:BF614),BD614=MIN(BA614:BF614),BE614=MIN(BA614:BF614)),
  40,3),
 IF(OR(BA614=MIN(BA614:BF614),BB614=MIN(BA614:BF614),BD614=MIN(BA614:BF614)),
  0,43)
)</f>
        <v>40</v>
      </c>
      <c r="BS614" s="10">
        <f t="shared" ref="BS614:BS677" si="263" xml:space="preserve">
IF(P614&lt;0,
 IF(BA614=MIN(BA614:BF614),
  40,
  IF(BF614=MIN(BA614:BF614),
  3,"")),
 IF(BC614=MIN(BA614:BF614),
  43,
  IF(BD614=MIN(BA614:BF614),
  0,""))
)</f>
        <v>40</v>
      </c>
      <c r="BT614" s="10" t="str">
        <f t="shared" ref="BT614:BT677" si="264">IF(COUNTIF(BP614:BR614,"="&amp;BP614)=3,BP614,"")</f>
        <v/>
      </c>
      <c r="BU614" s="10" t="str">
        <f t="shared" ref="BU614:BU677" si="265">IF(COUNTIF(BP614:BS614,"="&amp;BP614)=4,BP614,"")</f>
        <v/>
      </c>
      <c r="BV614" s="10"/>
      <c r="BW614" s="10">
        <v>3</v>
      </c>
      <c r="BX614" s="10"/>
      <c r="BY614" s="10">
        <f t="shared" ref="BY614:BY677" si="266">IF(AND(AO614&gt;=AU614,AP614&gt;=AV614,OR(AND(AQ614&gt;=AW614,AR614=AX614),AR614&gt;AX614),AS614&lt;=AY614,AT614&lt;=AZ614),IF(P614=-1,3,0),IF(AND(AO614&lt;=AU614,AP614&lt;=AV614,OR(AND(AQ614&lt;=AW614,AR614=AX614),AR614&lt;AX614),AS614&gt;=AY614,AT614&gt;=AZ614),IF(P614=-1,40,43),""))</f>
        <v>3</v>
      </c>
      <c r="BZ614" s="10">
        <f t="shared" ref="BZ614:BZ677" si="267">IF(AND(AO614&gt;=AU614,AP614&gt;=AV614,OR(AND(AQ614&gt;=AW614,AR614=AX614),AR614&gt;AX614),AS614&lt;=AY614,AT614&lt;=AZ614),IF(P614=-1,3,0),IF(AND(AO614&lt;=AU614,AP614&lt;=AV614,OR(AND(AQ614&lt;=AW614,AR614=AX614),AR614&lt;AX614),AS614&gt;=AY614,AT614&gt;=AZ614),IF(P614=-1,40,43),""))</f>
        <v>3</v>
      </c>
      <c r="CA614" s="10">
        <f t="shared" ref="CA614:CA677" si="268">IF(AP614=AV614,
  IF(AO614=AU614,
    "",
    IF(AO614&gt;AU614,
      IF(P614=-1,3,0),
      IF(P614=-1,40,43)
    )
  ),
  IF(AP614&gt;AV614,
    IF(P614=-1,3,0),
    IF(P614=-1,40,43)
  )
)</f>
        <v>3</v>
      </c>
      <c r="CB614" s="10">
        <f t="shared" ref="CB614:CB677" si="269">IF(AR614=AX614,
  IF(AQ614=AW614,
    "",
    IF(AQ614&gt;AW614,
      IF(P614=-1,3,0),
      IF(P614=-1,40,43)
    )
  ),
  IF(AR614&gt;AX614,
    IF(P614=-1,3,0),
    IF(P614=-1,40,43)
  )
)</f>
        <v>3</v>
      </c>
      <c r="CC614" s="10">
        <f t="shared" ref="CC614:CC677" si="270">IF(AP614=AV614,
  IF(AS614=AY614,
    "",
    IF(AS614&lt;AY614,
      IF(P614=-1,3,0),
      IF(P614=-1,40,43)
    )
  ),
  ""
)</f>
        <v>3</v>
      </c>
      <c r="CD614" s="10">
        <f t="shared" ref="CD614:CD677" si="271">IF(AND(AP614=AV614,AR614=AX614,AQ614&lt;&gt;0,AW614&lt;&gt;0),
  IF(AT614=AZ614,
    "",
    IF(AT614&lt;AZ614,
      IF(P614=-1,3,0),
      IF(P614=-1,40,43)
    )
  ),
  ""
)</f>
        <v>3</v>
      </c>
    </row>
    <row r="615" spans="2:82" x14ac:dyDescent="0.15">
      <c r="B615" s="19">
        <v>42637</v>
      </c>
      <c r="C615" s="3">
        <v>12</v>
      </c>
      <c r="D615" s="3" t="s">
        <v>246</v>
      </c>
      <c r="E615" s="4">
        <v>42637.895833333336</v>
      </c>
      <c r="F615" s="3" t="s">
        <v>812</v>
      </c>
      <c r="G615" s="3" t="s">
        <v>762</v>
      </c>
      <c r="H615" s="3" t="s">
        <v>813</v>
      </c>
      <c r="I615" s="3" t="s">
        <v>762</v>
      </c>
      <c r="J615" s="6">
        <v>2.82</v>
      </c>
      <c r="K615" s="6">
        <v>3.35</v>
      </c>
      <c r="L615" s="6">
        <v>2.1</v>
      </c>
      <c r="M615" s="10">
        <v>1.54</v>
      </c>
      <c r="N615" s="10">
        <v>4.05</v>
      </c>
      <c r="O615" s="10">
        <v>4.3</v>
      </c>
      <c r="P615" s="15">
        <v>1</v>
      </c>
      <c r="Q615" s="13"/>
      <c r="R615" s="13"/>
      <c r="S615" s="13"/>
      <c r="T615" s="13"/>
      <c r="U615" s="13"/>
      <c r="V615" s="13"/>
      <c r="W615" s="9"/>
      <c r="X615" s="9"/>
      <c r="Y615" s="9"/>
      <c r="Z615" s="9"/>
      <c r="AA615" s="9"/>
      <c r="AB615" s="9"/>
      <c r="AC615" s="13"/>
      <c r="AD615" s="13"/>
      <c r="AE615" s="13"/>
      <c r="AF615" s="13"/>
      <c r="AG615" s="13"/>
      <c r="AH615" s="13"/>
      <c r="AI615" s="9"/>
      <c r="AJ615" s="9"/>
      <c r="AK615" s="9"/>
      <c r="AL615" s="9"/>
      <c r="AM615" s="9"/>
      <c r="AN615" s="9"/>
      <c r="AO615" s="8">
        <v>8</v>
      </c>
      <c r="AP615" s="8">
        <v>3</v>
      </c>
      <c r="AQ615" s="8">
        <v>1</v>
      </c>
      <c r="AR615" s="8">
        <v>5</v>
      </c>
      <c r="AS615" s="8">
        <v>0.18799999999999992</v>
      </c>
      <c r="AT615" s="8">
        <v>18.910899999999998</v>
      </c>
      <c r="AU615" s="15">
        <v>14</v>
      </c>
      <c r="AV615" s="15">
        <v>3</v>
      </c>
      <c r="AW615" s="15">
        <v>2</v>
      </c>
      <c r="AX615" s="15">
        <v>6</v>
      </c>
      <c r="AY615" s="15">
        <v>0.4558000000000002</v>
      </c>
      <c r="AZ615" s="15">
        <v>0.4558000000000002</v>
      </c>
      <c r="BA615" s="16">
        <f>Q615*参数!$D$3+W615</f>
        <v>0</v>
      </c>
      <c r="BB615" s="16">
        <f>R615*参数!$D$3+X615</f>
        <v>0</v>
      </c>
      <c r="BC615" s="16">
        <f>S615*参数!$D$3+Y615</f>
        <v>0</v>
      </c>
      <c r="BD615" s="16">
        <f>T615*参数!$D$3+Z615</f>
        <v>0</v>
      </c>
      <c r="BE615" s="16">
        <f>U615*参数!$D$3+AA615</f>
        <v>0</v>
      </c>
      <c r="BF615" s="16">
        <f>V615*参数!$D$3+AB615</f>
        <v>0</v>
      </c>
      <c r="BG615" s="16">
        <f>AC615*参数!$D$3+AI615</f>
        <v>0</v>
      </c>
      <c r="BH615" s="16">
        <f>AD615*参数!$D$3+AJ615</f>
        <v>0</v>
      </c>
      <c r="BI615" s="16">
        <f>AE615*参数!$D$3+AK615</f>
        <v>0</v>
      </c>
      <c r="BJ615" s="16">
        <f>AF615*参数!$D$3+AL615</f>
        <v>0</v>
      </c>
      <c r="BK615" s="16">
        <f>AG615*参数!$D$3+AM615</f>
        <v>0</v>
      </c>
      <c r="BL615" s="16">
        <f>AH615*参数!$D$3+AN615</f>
        <v>0</v>
      </c>
      <c r="BM615" s="10"/>
      <c r="BN615" s="10"/>
      <c r="BO615" s="10">
        <f t="shared" si="259"/>
        <v>43</v>
      </c>
      <c r="BP615" s="10">
        <f t="shared" si="260"/>
        <v>43</v>
      </c>
      <c r="BQ615" s="10">
        <f t="shared" si="261"/>
        <v>43</v>
      </c>
      <c r="BR615" s="10">
        <f t="shared" si="262"/>
        <v>0</v>
      </c>
      <c r="BS615" s="10">
        <f t="shared" si="263"/>
        <v>43</v>
      </c>
      <c r="BT615" s="10" t="str">
        <f t="shared" si="264"/>
        <v/>
      </c>
      <c r="BU615" s="10" t="str">
        <f t="shared" si="265"/>
        <v/>
      </c>
      <c r="BV615" s="10"/>
      <c r="BW615" s="10">
        <v>43</v>
      </c>
      <c r="BX615" s="10"/>
      <c r="BY615" s="10" t="str">
        <f t="shared" si="266"/>
        <v/>
      </c>
      <c r="BZ615" s="10" t="str">
        <f t="shared" si="267"/>
        <v/>
      </c>
      <c r="CA615" s="10">
        <f t="shared" si="268"/>
        <v>43</v>
      </c>
      <c r="CB615" s="10">
        <f t="shared" si="269"/>
        <v>43</v>
      </c>
      <c r="CC615" s="10">
        <f t="shared" si="270"/>
        <v>0</v>
      </c>
      <c r="CD615" s="10" t="str">
        <f t="shared" si="271"/>
        <v/>
      </c>
    </row>
    <row r="616" spans="2:82" x14ac:dyDescent="0.15">
      <c r="B616" s="19">
        <v>42637</v>
      </c>
      <c r="C616" s="3">
        <v>13</v>
      </c>
      <c r="D616" s="3" t="s">
        <v>246</v>
      </c>
      <c r="E616" s="4">
        <v>42637.895833333336</v>
      </c>
      <c r="F616" s="3" t="s">
        <v>964</v>
      </c>
      <c r="G616" s="3" t="s">
        <v>1183</v>
      </c>
      <c r="H616" s="3" t="s">
        <v>964</v>
      </c>
      <c r="I616" s="3" t="s">
        <v>1184</v>
      </c>
      <c r="J616" s="6">
        <v>14.5</v>
      </c>
      <c r="K616" s="6">
        <v>6.6</v>
      </c>
      <c r="L616" s="6">
        <v>1.1000000000000001</v>
      </c>
      <c r="M616" s="10">
        <v>2.36</v>
      </c>
      <c r="N616" s="10">
        <v>3.9</v>
      </c>
      <c r="O616" s="10">
        <v>2.23</v>
      </c>
      <c r="P616" s="15">
        <v>2</v>
      </c>
      <c r="Q616" s="13"/>
      <c r="R616" s="13"/>
      <c r="S616" s="13"/>
      <c r="T616" s="13"/>
      <c r="U616" s="13"/>
      <c r="V616" s="13"/>
      <c r="W616" s="9"/>
      <c r="X616" s="9"/>
      <c r="Y616" s="9"/>
      <c r="Z616" s="9"/>
      <c r="AA616" s="9"/>
      <c r="AB616" s="9"/>
      <c r="AC616" s="13"/>
      <c r="AD616" s="13"/>
      <c r="AE616" s="13"/>
      <c r="AF616" s="13"/>
      <c r="AG616" s="13"/>
      <c r="AH616" s="13"/>
      <c r="AI616" s="9"/>
      <c r="AJ616" s="9"/>
      <c r="AK616" s="9"/>
      <c r="AL616" s="9"/>
      <c r="AM616" s="9"/>
      <c r="AN616" s="9"/>
      <c r="AO616" s="8"/>
      <c r="AP616" s="8"/>
      <c r="AQ616" s="8"/>
      <c r="AR616" s="8"/>
      <c r="AS616" s="8"/>
      <c r="AT616" s="8"/>
      <c r="AU616" s="15"/>
      <c r="AV616" s="15"/>
      <c r="AW616" s="15"/>
      <c r="AX616" s="15"/>
      <c r="AY616" s="15"/>
      <c r="AZ616" s="15"/>
      <c r="BA616" s="16">
        <f>Q616*参数!$D$3+W616</f>
        <v>0</v>
      </c>
      <c r="BB616" s="16">
        <f>R616*参数!$D$3+X616</f>
        <v>0</v>
      </c>
      <c r="BC616" s="16">
        <f>S616*参数!$D$3+Y616</f>
        <v>0</v>
      </c>
      <c r="BD616" s="16">
        <f>T616*参数!$D$3+Z616</f>
        <v>0</v>
      </c>
      <c r="BE616" s="16">
        <f>U616*参数!$D$3+AA616</f>
        <v>0</v>
      </c>
      <c r="BF616" s="16">
        <f>V616*参数!$D$3+AB616</f>
        <v>0</v>
      </c>
      <c r="BG616" s="16">
        <f>AC616*参数!$D$3+AI616</f>
        <v>0</v>
      </c>
      <c r="BH616" s="16">
        <f>AD616*参数!$D$3+AJ616</f>
        <v>0</v>
      </c>
      <c r="BI616" s="16">
        <f>AE616*参数!$D$3+AK616</f>
        <v>0</v>
      </c>
      <c r="BJ616" s="16">
        <f>AF616*参数!$D$3+AL616</f>
        <v>0</v>
      </c>
      <c r="BK616" s="16">
        <f>AG616*参数!$D$3+AM616</f>
        <v>0</v>
      </c>
      <c r="BL616" s="16">
        <f>AH616*参数!$D$3+AN616</f>
        <v>0</v>
      </c>
      <c r="BM616" s="10"/>
      <c r="BN616" s="10"/>
      <c r="BO616" s="10">
        <f t="shared" si="259"/>
        <v>43</v>
      </c>
      <c r="BP616" s="10">
        <f t="shared" si="260"/>
        <v>43</v>
      </c>
      <c r="BQ616" s="10">
        <f t="shared" si="261"/>
        <v>43</v>
      </c>
      <c r="BR616" s="10">
        <f t="shared" si="262"/>
        <v>0</v>
      </c>
      <c r="BS616" s="10">
        <f t="shared" si="263"/>
        <v>43</v>
      </c>
      <c r="BT616" s="10" t="str">
        <f t="shared" si="264"/>
        <v/>
      </c>
      <c r="BU616" s="10" t="str">
        <f t="shared" si="265"/>
        <v/>
      </c>
      <c r="BV616" s="10"/>
      <c r="BW616" s="10"/>
      <c r="BX616" s="10"/>
      <c r="BY616" s="10"/>
      <c r="BZ616" s="10"/>
      <c r="CA616" s="10" t="str">
        <f t="shared" si="268"/>
        <v/>
      </c>
      <c r="CB616" s="10" t="str">
        <f t="shared" si="269"/>
        <v/>
      </c>
      <c r="CC616" s="10" t="str">
        <f t="shared" si="270"/>
        <v/>
      </c>
      <c r="CD616" s="10" t="str">
        <f t="shared" si="271"/>
        <v/>
      </c>
    </row>
    <row r="617" spans="2:82" x14ac:dyDescent="0.15">
      <c r="B617" s="19">
        <v>42637</v>
      </c>
      <c r="C617" s="3">
        <v>14</v>
      </c>
      <c r="D617" s="3" t="s">
        <v>313</v>
      </c>
      <c r="E617" s="4">
        <v>42637.895833333336</v>
      </c>
      <c r="F617" s="3" t="s">
        <v>1107</v>
      </c>
      <c r="G617" s="3" t="s">
        <v>297</v>
      </c>
      <c r="H617" s="3" t="s">
        <v>1107</v>
      </c>
      <c r="I617" s="3" t="s">
        <v>297</v>
      </c>
      <c r="J617" s="6">
        <v>2.1</v>
      </c>
      <c r="K617" s="6">
        <v>3.2</v>
      </c>
      <c r="L617" s="6">
        <v>2.95</v>
      </c>
      <c r="M617" s="10">
        <v>4.3</v>
      </c>
      <c r="N617" s="10">
        <v>4.05</v>
      </c>
      <c r="O617" s="10">
        <v>1.54</v>
      </c>
      <c r="P617" s="15">
        <v>-1</v>
      </c>
      <c r="Q617" s="13"/>
      <c r="R617" s="13"/>
      <c r="S617" s="13"/>
      <c r="T617" s="13"/>
      <c r="U617" s="13"/>
      <c r="V617" s="13"/>
      <c r="W617" s="9"/>
      <c r="X617" s="9"/>
      <c r="Y617" s="9"/>
      <c r="Z617" s="9"/>
      <c r="AA617" s="9"/>
      <c r="AB617" s="9"/>
      <c r="AC617" s="13"/>
      <c r="AD617" s="13"/>
      <c r="AE617" s="13"/>
      <c r="AF617" s="13"/>
      <c r="AG617" s="13"/>
      <c r="AH617" s="13"/>
      <c r="AI617" s="9"/>
      <c r="AJ617" s="9"/>
      <c r="AK617" s="9"/>
      <c r="AL617" s="9"/>
      <c r="AM617" s="9"/>
      <c r="AN617" s="9"/>
      <c r="AO617" s="8">
        <v>5</v>
      </c>
      <c r="AP617" s="8">
        <v>3</v>
      </c>
      <c r="AQ617" s="8">
        <v>1</v>
      </c>
      <c r="AR617" s="8">
        <v>5</v>
      </c>
      <c r="AS617" s="8">
        <v>0.10139999999999989</v>
      </c>
      <c r="AT617" s="8">
        <v>1.2413999999999996</v>
      </c>
      <c r="AU617" s="15">
        <v>2</v>
      </c>
      <c r="AV617" s="15">
        <v>3</v>
      </c>
      <c r="AW617" s="15">
        <v>2</v>
      </c>
      <c r="AX617" s="15">
        <v>4</v>
      </c>
      <c r="AY617" s="15">
        <v>19.664899999999999</v>
      </c>
      <c r="AZ617" s="15">
        <v>19.664899999999999</v>
      </c>
      <c r="BA617" s="16">
        <f>Q617*参数!$D$3+W617</f>
        <v>0</v>
      </c>
      <c r="BB617" s="16">
        <f>R617*参数!$D$3+X617</f>
        <v>0</v>
      </c>
      <c r="BC617" s="16">
        <f>S617*参数!$D$3+Y617</f>
        <v>0</v>
      </c>
      <c r="BD617" s="16">
        <f>T617*参数!$D$3+Z617</f>
        <v>0</v>
      </c>
      <c r="BE617" s="16">
        <f>U617*参数!$D$3+AA617</f>
        <v>0</v>
      </c>
      <c r="BF617" s="16">
        <f>V617*参数!$D$3+AB617</f>
        <v>0</v>
      </c>
      <c r="BG617" s="16">
        <f>AC617*参数!$D$3+AI617</f>
        <v>0</v>
      </c>
      <c r="BH617" s="16">
        <f>AD617*参数!$D$3+AJ617</f>
        <v>0</v>
      </c>
      <c r="BI617" s="16">
        <f>AE617*参数!$D$3+AK617</f>
        <v>0</v>
      </c>
      <c r="BJ617" s="16">
        <f>AF617*参数!$D$3+AL617</f>
        <v>0</v>
      </c>
      <c r="BK617" s="16">
        <f>AG617*参数!$D$3+AM617</f>
        <v>0</v>
      </c>
      <c r="BL617" s="16">
        <f>AH617*参数!$D$3+AN617</f>
        <v>0</v>
      </c>
      <c r="BM617" s="10"/>
      <c r="BN617" s="10"/>
      <c r="BO617" s="10">
        <f t="shared" si="259"/>
        <v>40</v>
      </c>
      <c r="BP617" s="10">
        <f t="shared" si="260"/>
        <v>40</v>
      </c>
      <c r="BQ617" s="10">
        <f t="shared" si="261"/>
        <v>3</v>
      </c>
      <c r="BR617" s="10">
        <f t="shared" si="262"/>
        <v>40</v>
      </c>
      <c r="BS617" s="10">
        <f t="shared" si="263"/>
        <v>40</v>
      </c>
      <c r="BT617" s="10" t="str">
        <f t="shared" si="264"/>
        <v/>
      </c>
      <c r="BU617" s="10" t="str">
        <f t="shared" si="265"/>
        <v/>
      </c>
      <c r="BV617" s="10"/>
      <c r="BW617" s="10">
        <v>40</v>
      </c>
      <c r="BX617" s="10"/>
      <c r="BY617" s="10">
        <f t="shared" si="266"/>
        <v>3</v>
      </c>
      <c r="BZ617" s="10">
        <f t="shared" si="267"/>
        <v>3</v>
      </c>
      <c r="CA617" s="10">
        <f t="shared" si="268"/>
        <v>3</v>
      </c>
      <c r="CB617" s="10">
        <f t="shared" si="269"/>
        <v>3</v>
      </c>
      <c r="CC617" s="10">
        <f t="shared" si="270"/>
        <v>3</v>
      </c>
      <c r="CD617" s="10" t="str">
        <f t="shared" si="271"/>
        <v/>
      </c>
    </row>
    <row r="618" spans="2:82" x14ac:dyDescent="0.15">
      <c r="B618" s="19">
        <v>42637</v>
      </c>
      <c r="C618" s="3">
        <v>15</v>
      </c>
      <c r="D618" s="3" t="s">
        <v>3</v>
      </c>
      <c r="E618" s="4">
        <v>42637.916666666664</v>
      </c>
      <c r="F618" s="3" t="s">
        <v>968</v>
      </c>
      <c r="G618" s="3" t="s">
        <v>685</v>
      </c>
      <c r="H618" s="3" t="s">
        <v>968</v>
      </c>
      <c r="I618" s="3" t="s">
        <v>685</v>
      </c>
      <c r="J618" s="6">
        <v>3.2</v>
      </c>
      <c r="K618" s="6">
        <v>3.22</v>
      </c>
      <c r="L618" s="6">
        <v>1.98</v>
      </c>
      <c r="M618" s="10">
        <v>1.61</v>
      </c>
      <c r="N618" s="10">
        <v>3.9</v>
      </c>
      <c r="O618" s="10">
        <v>4</v>
      </c>
      <c r="P618" s="15">
        <v>1</v>
      </c>
      <c r="Q618" s="13"/>
      <c r="R618" s="13"/>
      <c r="S618" s="13"/>
      <c r="T618" s="13"/>
      <c r="U618" s="13"/>
      <c r="V618" s="13"/>
      <c r="W618" s="9"/>
      <c r="X618" s="9"/>
      <c r="Y618" s="9"/>
      <c r="Z618" s="9"/>
      <c r="AA618" s="9"/>
      <c r="AB618" s="9"/>
      <c r="AC618" s="13"/>
      <c r="AD618" s="13"/>
      <c r="AE618" s="13"/>
      <c r="AF618" s="13"/>
      <c r="AG618" s="13"/>
      <c r="AH618" s="13"/>
      <c r="AI618" s="9"/>
      <c r="AJ618" s="9"/>
      <c r="AK618" s="9"/>
      <c r="AL618" s="9"/>
      <c r="AM618" s="9"/>
      <c r="AN618" s="9"/>
      <c r="AO618" s="8">
        <v>2</v>
      </c>
      <c r="AP618" s="8">
        <v>3</v>
      </c>
      <c r="AQ618" s="8">
        <v>2</v>
      </c>
      <c r="AR618" s="8">
        <v>4</v>
      </c>
      <c r="AS618" s="8">
        <v>15.706600000000002</v>
      </c>
      <c r="AT618" s="8">
        <v>15.706600000000002</v>
      </c>
      <c r="AU618" s="15">
        <v>2</v>
      </c>
      <c r="AV618" s="15">
        <v>3</v>
      </c>
      <c r="AW618" s="15">
        <v>2</v>
      </c>
      <c r="AX618" s="15">
        <v>4</v>
      </c>
      <c r="AY618" s="15">
        <v>3.0468000000000006</v>
      </c>
      <c r="AZ618" s="15">
        <v>3.0468000000000006</v>
      </c>
      <c r="BA618" s="16">
        <f>Q618*参数!$D$3+W618</f>
        <v>0</v>
      </c>
      <c r="BB618" s="16">
        <f>R618*参数!$D$3+X618</f>
        <v>0</v>
      </c>
      <c r="BC618" s="16">
        <f>S618*参数!$D$3+Y618</f>
        <v>0</v>
      </c>
      <c r="BD618" s="16">
        <f>T618*参数!$D$3+Z618</f>
        <v>0</v>
      </c>
      <c r="BE618" s="16">
        <f>U618*参数!$D$3+AA618</f>
        <v>0</v>
      </c>
      <c r="BF618" s="16">
        <f>V618*参数!$D$3+AB618</f>
        <v>0</v>
      </c>
      <c r="BG618" s="16">
        <f>AC618*参数!$D$3+AI618</f>
        <v>0</v>
      </c>
      <c r="BH618" s="16">
        <f>AD618*参数!$D$3+AJ618</f>
        <v>0</v>
      </c>
      <c r="BI618" s="16">
        <f>AE618*参数!$D$3+AK618</f>
        <v>0</v>
      </c>
      <c r="BJ618" s="16">
        <f>AF618*参数!$D$3+AL618</f>
        <v>0</v>
      </c>
      <c r="BK618" s="16">
        <f>AG618*参数!$D$3+AM618</f>
        <v>0</v>
      </c>
      <c r="BL618" s="16">
        <f>AH618*参数!$D$3+AN618</f>
        <v>0</v>
      </c>
      <c r="BM618" s="10"/>
      <c r="BN618" s="10"/>
      <c r="BO618" s="10">
        <f t="shared" si="259"/>
        <v>43</v>
      </c>
      <c r="BP618" s="10">
        <f t="shared" si="260"/>
        <v>43</v>
      </c>
      <c r="BQ618" s="10">
        <f t="shared" si="261"/>
        <v>43</v>
      </c>
      <c r="BR618" s="10">
        <f t="shared" si="262"/>
        <v>0</v>
      </c>
      <c r="BS618" s="10">
        <f t="shared" si="263"/>
        <v>43</v>
      </c>
      <c r="BT618" s="10" t="str">
        <f t="shared" si="264"/>
        <v/>
      </c>
      <c r="BU618" s="10" t="str">
        <f t="shared" si="265"/>
        <v/>
      </c>
      <c r="BV618" s="10"/>
      <c r="BW618" s="10">
        <v>43</v>
      </c>
      <c r="BX618" s="10"/>
      <c r="BY618" s="10">
        <f t="shared" si="266"/>
        <v>43</v>
      </c>
      <c r="BZ618" s="10">
        <f t="shared" si="267"/>
        <v>43</v>
      </c>
      <c r="CA618" s="10" t="str">
        <f t="shared" si="268"/>
        <v/>
      </c>
      <c r="CB618" s="10" t="str">
        <f t="shared" si="269"/>
        <v/>
      </c>
      <c r="CC618" s="10">
        <f t="shared" si="270"/>
        <v>43</v>
      </c>
      <c r="CD618" s="10">
        <f t="shared" si="271"/>
        <v>43</v>
      </c>
    </row>
    <row r="619" spans="2:82" x14ac:dyDescent="0.15">
      <c r="B619" s="19">
        <v>42637</v>
      </c>
      <c r="C619" s="3">
        <v>16</v>
      </c>
      <c r="D619" s="3" t="s">
        <v>3</v>
      </c>
      <c r="E619" s="4">
        <v>42637.916666666664</v>
      </c>
      <c r="F619" s="3" t="s">
        <v>925</v>
      </c>
      <c r="G619" s="3" t="s">
        <v>966</v>
      </c>
      <c r="H619" s="3" t="s">
        <v>925</v>
      </c>
      <c r="I619" s="3" t="s">
        <v>966</v>
      </c>
      <c r="J619" s="6">
        <v>1.1299999999999999</v>
      </c>
      <c r="K619" s="6">
        <v>6</v>
      </c>
      <c r="L619" s="6">
        <v>13</v>
      </c>
      <c r="M619" s="10">
        <v>1.54</v>
      </c>
      <c r="N619" s="10">
        <v>4.2</v>
      </c>
      <c r="O619" s="10">
        <v>4.1500000000000004</v>
      </c>
      <c r="P619" s="15">
        <v>-1</v>
      </c>
      <c r="Q619" s="13"/>
      <c r="R619" s="13"/>
      <c r="S619" s="13"/>
      <c r="T619" s="13"/>
      <c r="U619" s="13"/>
      <c r="V619" s="13"/>
      <c r="W619" s="9"/>
      <c r="X619" s="9"/>
      <c r="Y619" s="9"/>
      <c r="Z619" s="9"/>
      <c r="AA619" s="9"/>
      <c r="AB619" s="9"/>
      <c r="AC619" s="13"/>
      <c r="AD619" s="13"/>
      <c r="AE619" s="13"/>
      <c r="AF619" s="13"/>
      <c r="AG619" s="13"/>
      <c r="AH619" s="13"/>
      <c r="AI619" s="9"/>
      <c r="AJ619" s="9"/>
      <c r="AK619" s="9"/>
      <c r="AL619" s="9"/>
      <c r="AM619" s="9"/>
      <c r="AN619" s="9"/>
      <c r="AO619" s="8">
        <v>16</v>
      </c>
      <c r="AP619" s="8">
        <v>2</v>
      </c>
      <c r="AQ619" s="8">
        <v>1</v>
      </c>
      <c r="AR619" s="8">
        <v>5</v>
      </c>
      <c r="AS619" s="8">
        <v>0.55300000000000005</v>
      </c>
      <c r="AT619" s="8">
        <v>62.0154</v>
      </c>
      <c r="AU619" s="15">
        <v>12</v>
      </c>
      <c r="AV619" s="15">
        <v>2</v>
      </c>
      <c r="AW619" s="15">
        <v>2</v>
      </c>
      <c r="AX619" s="15">
        <v>4</v>
      </c>
      <c r="AY619" s="15">
        <v>26.202500000000004</v>
      </c>
      <c r="AZ619" s="15">
        <v>83.791300000000021</v>
      </c>
      <c r="BA619" s="16">
        <f>Q619*参数!$D$3+W619</f>
        <v>0</v>
      </c>
      <c r="BB619" s="16">
        <f>R619*参数!$D$3+X619</f>
        <v>0</v>
      </c>
      <c r="BC619" s="16">
        <f>S619*参数!$D$3+Y619</f>
        <v>0</v>
      </c>
      <c r="BD619" s="16">
        <f>T619*参数!$D$3+Z619</f>
        <v>0</v>
      </c>
      <c r="BE619" s="16">
        <f>U619*参数!$D$3+AA619</f>
        <v>0</v>
      </c>
      <c r="BF619" s="16">
        <f>V619*参数!$D$3+AB619</f>
        <v>0</v>
      </c>
      <c r="BG619" s="16">
        <f>AC619*参数!$D$3+AI619</f>
        <v>0</v>
      </c>
      <c r="BH619" s="16">
        <f>AD619*参数!$D$3+AJ619</f>
        <v>0</v>
      </c>
      <c r="BI619" s="16">
        <f>AE619*参数!$D$3+AK619</f>
        <v>0</v>
      </c>
      <c r="BJ619" s="16">
        <f>AF619*参数!$D$3+AL619</f>
        <v>0</v>
      </c>
      <c r="BK619" s="16">
        <f>AG619*参数!$D$3+AM619</f>
        <v>0</v>
      </c>
      <c r="BL619" s="16">
        <f>AH619*参数!$D$3+AN619</f>
        <v>0</v>
      </c>
      <c r="BM619" s="10"/>
      <c r="BN619" s="10"/>
      <c r="BO619" s="10">
        <f t="shared" si="259"/>
        <v>40</v>
      </c>
      <c r="BP619" s="10">
        <f t="shared" si="260"/>
        <v>40</v>
      </c>
      <c r="BQ619" s="10">
        <f t="shared" si="261"/>
        <v>3</v>
      </c>
      <c r="BR619" s="10">
        <f t="shared" si="262"/>
        <v>40</v>
      </c>
      <c r="BS619" s="10">
        <f t="shared" si="263"/>
        <v>40</v>
      </c>
      <c r="BT619" s="10" t="str">
        <f t="shared" si="264"/>
        <v/>
      </c>
      <c r="BU619" s="10" t="str">
        <f t="shared" si="265"/>
        <v/>
      </c>
      <c r="BV619" s="10"/>
      <c r="BW619" s="10">
        <v>3</v>
      </c>
      <c r="BX619" s="10"/>
      <c r="BY619" s="10">
        <f t="shared" si="266"/>
        <v>3</v>
      </c>
      <c r="BZ619" s="10">
        <f t="shared" si="267"/>
        <v>3</v>
      </c>
      <c r="CA619" s="10">
        <f t="shared" si="268"/>
        <v>3</v>
      </c>
      <c r="CB619" s="10">
        <f t="shared" si="269"/>
        <v>3</v>
      </c>
      <c r="CC619" s="10">
        <f t="shared" si="270"/>
        <v>3</v>
      </c>
      <c r="CD619" s="10" t="str">
        <f t="shared" si="271"/>
        <v/>
      </c>
    </row>
    <row r="620" spans="2:82" x14ac:dyDescent="0.15">
      <c r="B620" s="19">
        <v>42637</v>
      </c>
      <c r="C620" s="3">
        <v>17</v>
      </c>
      <c r="D620" s="3" t="s">
        <v>3</v>
      </c>
      <c r="E620" s="4">
        <v>42637.916666666664</v>
      </c>
      <c r="F620" s="3" t="s">
        <v>12</v>
      </c>
      <c r="G620" s="3" t="s">
        <v>766</v>
      </c>
      <c r="H620" s="3" t="s">
        <v>12</v>
      </c>
      <c r="I620" s="3" t="s">
        <v>767</v>
      </c>
      <c r="J620" s="6">
        <v>3.7</v>
      </c>
      <c r="K620" s="6">
        <v>3.2</v>
      </c>
      <c r="L620" s="6">
        <v>1.83</v>
      </c>
      <c r="M620" s="10">
        <v>1.72</v>
      </c>
      <c r="N620" s="10">
        <v>3.65</v>
      </c>
      <c r="O620" s="10">
        <v>3.65</v>
      </c>
      <c r="P620" s="15">
        <v>1</v>
      </c>
      <c r="Q620" s="13"/>
      <c r="R620" s="13"/>
      <c r="S620" s="13"/>
      <c r="T620" s="13"/>
      <c r="U620" s="13"/>
      <c r="V620" s="13"/>
      <c r="W620" s="9"/>
      <c r="X620" s="9"/>
      <c r="Y620" s="9"/>
      <c r="Z620" s="9"/>
      <c r="AA620" s="9"/>
      <c r="AB620" s="9"/>
      <c r="AC620" s="13"/>
      <c r="AD620" s="13"/>
      <c r="AE620" s="13"/>
      <c r="AF620" s="13"/>
      <c r="AG620" s="13"/>
      <c r="AH620" s="13"/>
      <c r="AI620" s="9"/>
      <c r="AJ620" s="9"/>
      <c r="AK620" s="9"/>
      <c r="AL620" s="9"/>
      <c r="AM620" s="9"/>
      <c r="AN620" s="9"/>
      <c r="AO620" s="8">
        <v>17</v>
      </c>
      <c r="AP620" s="8">
        <v>3</v>
      </c>
      <c r="AQ620" s="8">
        <v>7</v>
      </c>
      <c r="AR620" s="8">
        <v>4</v>
      </c>
      <c r="AS620" s="8">
        <v>0.85070000000000068</v>
      </c>
      <c r="AT620" s="8">
        <v>0.85070000000000068</v>
      </c>
      <c r="AU620" s="15">
        <v>12</v>
      </c>
      <c r="AV620" s="15">
        <v>3</v>
      </c>
      <c r="AW620" s="15">
        <v>0</v>
      </c>
      <c r="AX620" s="15">
        <v>5</v>
      </c>
      <c r="AY620" s="15">
        <v>2.2157</v>
      </c>
      <c r="AZ620" s="15">
        <v>0</v>
      </c>
      <c r="BA620" s="16">
        <f>Q620*参数!$D$3+W620</f>
        <v>0</v>
      </c>
      <c r="BB620" s="16">
        <f>R620*参数!$D$3+X620</f>
        <v>0</v>
      </c>
      <c r="BC620" s="16">
        <f>S620*参数!$D$3+Y620</f>
        <v>0</v>
      </c>
      <c r="BD620" s="16">
        <f>T620*参数!$D$3+Z620</f>
        <v>0</v>
      </c>
      <c r="BE620" s="16">
        <f>U620*参数!$D$3+AA620</f>
        <v>0</v>
      </c>
      <c r="BF620" s="16">
        <f>V620*参数!$D$3+AB620</f>
        <v>0</v>
      </c>
      <c r="BG620" s="16">
        <f>AC620*参数!$D$3+AI620</f>
        <v>0</v>
      </c>
      <c r="BH620" s="16">
        <f>AD620*参数!$D$3+AJ620</f>
        <v>0</v>
      </c>
      <c r="BI620" s="16">
        <f>AE620*参数!$D$3+AK620</f>
        <v>0</v>
      </c>
      <c r="BJ620" s="16">
        <f>AF620*参数!$D$3+AL620</f>
        <v>0</v>
      </c>
      <c r="BK620" s="16">
        <f>AG620*参数!$D$3+AM620</f>
        <v>0</v>
      </c>
      <c r="BL620" s="16">
        <f>AH620*参数!$D$3+AN620</f>
        <v>0</v>
      </c>
      <c r="BM620" s="10"/>
      <c r="BN620" s="10"/>
      <c r="BO620" s="10">
        <f t="shared" si="259"/>
        <v>43</v>
      </c>
      <c r="BP620" s="10">
        <f t="shared" si="260"/>
        <v>43</v>
      </c>
      <c r="BQ620" s="10">
        <f t="shared" si="261"/>
        <v>43</v>
      </c>
      <c r="BR620" s="10">
        <f t="shared" si="262"/>
        <v>0</v>
      </c>
      <c r="BS620" s="10">
        <f t="shared" si="263"/>
        <v>43</v>
      </c>
      <c r="BT620" s="10" t="str">
        <f t="shared" si="264"/>
        <v/>
      </c>
      <c r="BU620" s="10" t="str">
        <f t="shared" si="265"/>
        <v/>
      </c>
      <c r="BV620" s="10"/>
      <c r="BW620" s="10">
        <v>43</v>
      </c>
      <c r="BX620" s="10"/>
      <c r="BY620" s="10" t="str">
        <f t="shared" si="266"/>
        <v/>
      </c>
      <c r="BZ620" s="10" t="str">
        <f t="shared" si="267"/>
        <v/>
      </c>
      <c r="CA620" s="10">
        <f t="shared" si="268"/>
        <v>0</v>
      </c>
      <c r="CB620" s="10">
        <f t="shared" si="269"/>
        <v>43</v>
      </c>
      <c r="CC620" s="10">
        <f t="shared" si="270"/>
        <v>0</v>
      </c>
      <c r="CD620" s="10" t="str">
        <f t="shared" si="271"/>
        <v/>
      </c>
    </row>
    <row r="621" spans="2:82" x14ac:dyDescent="0.15">
      <c r="B621" s="19">
        <v>42637</v>
      </c>
      <c r="C621" s="3">
        <v>18</v>
      </c>
      <c r="D621" s="3" t="s">
        <v>3</v>
      </c>
      <c r="E621" s="4">
        <v>42637.916666666664</v>
      </c>
      <c r="F621" s="3" t="s">
        <v>1105</v>
      </c>
      <c r="G621" s="3" t="s">
        <v>5</v>
      </c>
      <c r="H621" s="3" t="s">
        <v>1105</v>
      </c>
      <c r="I621" s="3" t="s">
        <v>6</v>
      </c>
      <c r="J621" s="6">
        <v>2.1800000000000002</v>
      </c>
      <c r="K621" s="6">
        <v>2.97</v>
      </c>
      <c r="L621" s="6">
        <v>3</v>
      </c>
      <c r="M621" s="10">
        <v>4.9000000000000004</v>
      </c>
      <c r="N621" s="10">
        <v>3.9</v>
      </c>
      <c r="O621" s="10">
        <v>1.5</v>
      </c>
      <c r="P621" s="15">
        <v>-1</v>
      </c>
      <c r="Q621" s="13"/>
      <c r="R621" s="13"/>
      <c r="S621" s="13"/>
      <c r="T621" s="13"/>
      <c r="U621" s="13"/>
      <c r="V621" s="13"/>
      <c r="W621" s="9"/>
      <c r="X621" s="9"/>
      <c r="Y621" s="9"/>
      <c r="Z621" s="9"/>
      <c r="AA621" s="9"/>
      <c r="AB621" s="9"/>
      <c r="AC621" s="13"/>
      <c r="AD621" s="13"/>
      <c r="AE621" s="13"/>
      <c r="AF621" s="13"/>
      <c r="AG621" s="13"/>
      <c r="AH621" s="13"/>
      <c r="AI621" s="9"/>
      <c r="AJ621" s="9"/>
      <c r="AK621" s="9"/>
      <c r="AL621" s="9"/>
      <c r="AM621" s="9"/>
      <c r="AN621" s="9"/>
      <c r="AO621" s="8">
        <v>45</v>
      </c>
      <c r="AP621" s="8">
        <v>3</v>
      </c>
      <c r="AQ621" s="8">
        <v>11</v>
      </c>
      <c r="AR621" s="8">
        <v>5</v>
      </c>
      <c r="AS621" s="8">
        <v>1.9400000000000001E-2</v>
      </c>
      <c r="AT621" s="8">
        <v>1.9400000000000001E-2</v>
      </c>
      <c r="AU621" s="15">
        <v>50</v>
      </c>
      <c r="AV621" s="15">
        <v>3</v>
      </c>
      <c r="AW621" s="15">
        <v>11</v>
      </c>
      <c r="AX621" s="15">
        <v>5</v>
      </c>
      <c r="AY621" s="15">
        <v>4.0899999999999929E-2</v>
      </c>
      <c r="AZ621" s="15">
        <v>0.21800000000000025</v>
      </c>
      <c r="BA621" s="16">
        <f>Q621*参数!$D$3+W621</f>
        <v>0</v>
      </c>
      <c r="BB621" s="16">
        <f>R621*参数!$D$3+X621</f>
        <v>0</v>
      </c>
      <c r="BC621" s="16">
        <f>S621*参数!$D$3+Y621</f>
        <v>0</v>
      </c>
      <c r="BD621" s="16">
        <f>T621*参数!$D$3+Z621</f>
        <v>0</v>
      </c>
      <c r="BE621" s="16">
        <f>U621*参数!$D$3+AA621</f>
        <v>0</v>
      </c>
      <c r="BF621" s="16">
        <f>V621*参数!$D$3+AB621</f>
        <v>0</v>
      </c>
      <c r="BG621" s="16">
        <f>AC621*参数!$D$3+AI621</f>
        <v>0</v>
      </c>
      <c r="BH621" s="16">
        <f>AD621*参数!$D$3+AJ621</f>
        <v>0</v>
      </c>
      <c r="BI621" s="16">
        <f>AE621*参数!$D$3+AK621</f>
        <v>0</v>
      </c>
      <c r="BJ621" s="16">
        <f>AF621*参数!$D$3+AL621</f>
        <v>0</v>
      </c>
      <c r="BK621" s="16">
        <f>AG621*参数!$D$3+AM621</f>
        <v>0</v>
      </c>
      <c r="BL621" s="16">
        <f>AH621*参数!$D$3+AN621</f>
        <v>0</v>
      </c>
      <c r="BM621" s="10"/>
      <c r="BN621" s="10"/>
      <c r="BO621" s="10">
        <f t="shared" si="259"/>
        <v>40</v>
      </c>
      <c r="BP621" s="10">
        <f t="shared" si="260"/>
        <v>40</v>
      </c>
      <c r="BQ621" s="10">
        <f t="shared" si="261"/>
        <v>3</v>
      </c>
      <c r="BR621" s="10">
        <f t="shared" si="262"/>
        <v>40</v>
      </c>
      <c r="BS621" s="10">
        <f t="shared" si="263"/>
        <v>40</v>
      </c>
      <c r="BT621" s="10" t="str">
        <f t="shared" si="264"/>
        <v/>
      </c>
      <c r="BU621" s="10" t="str">
        <f t="shared" si="265"/>
        <v/>
      </c>
      <c r="BV621" s="10"/>
      <c r="BW621" s="10">
        <v>3</v>
      </c>
      <c r="BX621" s="10"/>
      <c r="BY621" s="10" t="str">
        <f t="shared" si="266"/>
        <v/>
      </c>
      <c r="BZ621" s="10" t="str">
        <f t="shared" si="267"/>
        <v/>
      </c>
      <c r="CA621" s="10">
        <f t="shared" si="268"/>
        <v>40</v>
      </c>
      <c r="CB621" s="10" t="str">
        <f t="shared" si="269"/>
        <v/>
      </c>
      <c r="CC621" s="10">
        <f t="shared" si="270"/>
        <v>3</v>
      </c>
      <c r="CD621" s="10">
        <f t="shared" si="271"/>
        <v>3</v>
      </c>
    </row>
    <row r="622" spans="2:82" x14ac:dyDescent="0.15">
      <c r="B622" s="19">
        <v>42637</v>
      </c>
      <c r="C622" s="3">
        <v>19</v>
      </c>
      <c r="D622" s="3" t="s">
        <v>3</v>
      </c>
      <c r="E622" s="4">
        <v>42637.916666666664</v>
      </c>
      <c r="F622" s="3" t="s">
        <v>684</v>
      </c>
      <c r="G622" s="3" t="s">
        <v>1104</v>
      </c>
      <c r="H622" s="3" t="s">
        <v>684</v>
      </c>
      <c r="I622" s="3" t="s">
        <v>1104</v>
      </c>
      <c r="J622" s="6">
        <v>2.4500000000000002</v>
      </c>
      <c r="K622" s="6">
        <v>2.95</v>
      </c>
      <c r="L622" s="6">
        <v>2.62</v>
      </c>
      <c r="M622" s="10">
        <v>1.34</v>
      </c>
      <c r="N622" s="10">
        <v>4.4000000000000004</v>
      </c>
      <c r="O622" s="10">
        <v>6.4</v>
      </c>
      <c r="P622" s="15">
        <v>1</v>
      </c>
      <c r="Q622" s="13"/>
      <c r="R622" s="13"/>
      <c r="S622" s="13"/>
      <c r="T622" s="13"/>
      <c r="U622" s="13"/>
      <c r="V622" s="13"/>
      <c r="W622" s="9"/>
      <c r="X622" s="9"/>
      <c r="Y622" s="9"/>
      <c r="Z622" s="9"/>
      <c r="AA622" s="9"/>
      <c r="AB622" s="9"/>
      <c r="AC622" s="13"/>
      <c r="AD622" s="13"/>
      <c r="AE622" s="13"/>
      <c r="AF622" s="13"/>
      <c r="AG622" s="13"/>
      <c r="AH622" s="13"/>
      <c r="AI622" s="9"/>
      <c r="AJ622" s="9"/>
      <c r="AK622" s="9"/>
      <c r="AL622" s="9"/>
      <c r="AM622" s="9"/>
      <c r="AN622" s="9"/>
      <c r="AO622" s="8">
        <v>3</v>
      </c>
      <c r="AP622" s="8">
        <v>3</v>
      </c>
      <c r="AQ622" s="8">
        <v>1</v>
      </c>
      <c r="AR622" s="8">
        <v>5</v>
      </c>
      <c r="AS622" s="8">
        <v>20.187900000000003</v>
      </c>
      <c r="AT622" s="8">
        <v>49.992699999999999</v>
      </c>
      <c r="AU622" s="15">
        <v>17</v>
      </c>
      <c r="AV622" s="15">
        <v>2</v>
      </c>
      <c r="AW622" s="15">
        <v>4</v>
      </c>
      <c r="AX622" s="15">
        <v>4</v>
      </c>
      <c r="AY622" s="15">
        <v>12.023600000000002</v>
      </c>
      <c r="AZ622" s="15">
        <v>29.871500000000005</v>
      </c>
      <c r="BA622" s="16">
        <f>Q622*参数!$D$3+W622</f>
        <v>0</v>
      </c>
      <c r="BB622" s="16">
        <f>R622*参数!$D$3+X622</f>
        <v>0</v>
      </c>
      <c r="BC622" s="16">
        <f>S622*参数!$D$3+Y622</f>
        <v>0</v>
      </c>
      <c r="BD622" s="16">
        <f>T622*参数!$D$3+Z622</f>
        <v>0</v>
      </c>
      <c r="BE622" s="16">
        <f>U622*参数!$D$3+AA622</f>
        <v>0</v>
      </c>
      <c r="BF622" s="16">
        <f>V622*参数!$D$3+AB622</f>
        <v>0</v>
      </c>
      <c r="BG622" s="16">
        <f>AC622*参数!$D$3+AI622</f>
        <v>0</v>
      </c>
      <c r="BH622" s="16">
        <f>AD622*参数!$D$3+AJ622</f>
        <v>0</v>
      </c>
      <c r="BI622" s="16">
        <f>AE622*参数!$D$3+AK622</f>
        <v>0</v>
      </c>
      <c r="BJ622" s="16">
        <f>AF622*参数!$D$3+AL622</f>
        <v>0</v>
      </c>
      <c r="BK622" s="16">
        <f>AG622*参数!$D$3+AM622</f>
        <v>0</v>
      </c>
      <c r="BL622" s="16">
        <f>AH622*参数!$D$3+AN622</f>
        <v>0</v>
      </c>
      <c r="BM622" s="10"/>
      <c r="BN622" s="10"/>
      <c r="BO622" s="10">
        <f t="shared" si="259"/>
        <v>43</v>
      </c>
      <c r="BP622" s="10">
        <f t="shared" si="260"/>
        <v>43</v>
      </c>
      <c r="BQ622" s="10">
        <f t="shared" si="261"/>
        <v>43</v>
      </c>
      <c r="BR622" s="10">
        <f t="shared" si="262"/>
        <v>0</v>
      </c>
      <c r="BS622" s="10">
        <f t="shared" si="263"/>
        <v>43</v>
      </c>
      <c r="BT622" s="10" t="str">
        <f t="shared" si="264"/>
        <v/>
      </c>
      <c r="BU622" s="10" t="str">
        <f t="shared" si="265"/>
        <v/>
      </c>
      <c r="BV622" s="10"/>
      <c r="BW622" s="10">
        <v>0</v>
      </c>
      <c r="BX622" s="10"/>
      <c r="BY622" s="10" t="str">
        <f t="shared" si="266"/>
        <v/>
      </c>
      <c r="BZ622" s="10" t="str">
        <f t="shared" si="267"/>
        <v/>
      </c>
      <c r="CA622" s="10">
        <f t="shared" si="268"/>
        <v>0</v>
      </c>
      <c r="CB622" s="10">
        <f t="shared" si="269"/>
        <v>0</v>
      </c>
      <c r="CC622" s="10" t="str">
        <f t="shared" si="270"/>
        <v/>
      </c>
      <c r="CD622" s="10" t="str">
        <f t="shared" si="271"/>
        <v/>
      </c>
    </row>
    <row r="623" spans="2:82" x14ac:dyDescent="0.15">
      <c r="B623" s="19">
        <v>42637</v>
      </c>
      <c r="C623" s="3">
        <v>20</v>
      </c>
      <c r="D623" s="3" t="s">
        <v>3</v>
      </c>
      <c r="E623" s="4">
        <v>42637.916666666664</v>
      </c>
      <c r="F623" s="3" t="s">
        <v>1106</v>
      </c>
      <c r="G623" s="3" t="s">
        <v>159</v>
      </c>
      <c r="H623" s="3" t="s">
        <v>1106</v>
      </c>
      <c r="I623" s="3" t="s">
        <v>160</v>
      </c>
      <c r="J623" s="6">
        <v>9</v>
      </c>
      <c r="K623" s="6">
        <v>5.05</v>
      </c>
      <c r="L623" s="6">
        <v>1.22</v>
      </c>
      <c r="M623" s="10">
        <v>3.25</v>
      </c>
      <c r="N623" s="10">
        <v>3.85</v>
      </c>
      <c r="O623" s="10">
        <v>1.78</v>
      </c>
      <c r="P623" s="15">
        <v>1</v>
      </c>
      <c r="Q623" s="13"/>
      <c r="R623" s="13"/>
      <c r="S623" s="13"/>
      <c r="T623" s="13"/>
      <c r="U623" s="13"/>
      <c r="V623" s="13"/>
      <c r="W623" s="9"/>
      <c r="X623" s="9"/>
      <c r="Y623" s="9"/>
      <c r="Z623" s="9"/>
      <c r="AA623" s="9"/>
      <c r="AB623" s="9"/>
      <c r="AC623" s="13"/>
      <c r="AD623" s="13"/>
      <c r="AE623" s="13"/>
      <c r="AF623" s="13"/>
      <c r="AG623" s="13"/>
      <c r="AH623" s="13"/>
      <c r="AI623" s="9"/>
      <c r="AJ623" s="9"/>
      <c r="AK623" s="9"/>
      <c r="AL623" s="9"/>
      <c r="AM623" s="9"/>
      <c r="AN623" s="9"/>
      <c r="AO623" s="8">
        <v>5</v>
      </c>
      <c r="AP623" s="8">
        <v>3</v>
      </c>
      <c r="AQ623" s="8">
        <v>0</v>
      </c>
      <c r="AR623" s="8">
        <v>5</v>
      </c>
      <c r="AS623" s="8">
        <v>23.124099999999995</v>
      </c>
      <c r="AT623" s="8">
        <v>0</v>
      </c>
      <c r="AU623" s="15">
        <v>4</v>
      </c>
      <c r="AV623" s="15">
        <v>3</v>
      </c>
      <c r="AW623" s="15">
        <v>1</v>
      </c>
      <c r="AX623" s="15">
        <v>4</v>
      </c>
      <c r="AY623" s="15">
        <v>26.258400000000002</v>
      </c>
      <c r="AZ623" s="15">
        <v>111.15179999999999</v>
      </c>
      <c r="BA623" s="16">
        <f>Q623*参数!$D$3+W623</f>
        <v>0</v>
      </c>
      <c r="BB623" s="16">
        <f>R623*参数!$D$3+X623</f>
        <v>0</v>
      </c>
      <c r="BC623" s="16">
        <f>S623*参数!$D$3+Y623</f>
        <v>0</v>
      </c>
      <c r="BD623" s="16">
        <f>T623*参数!$D$3+Z623</f>
        <v>0</v>
      </c>
      <c r="BE623" s="16">
        <f>U623*参数!$D$3+AA623</f>
        <v>0</v>
      </c>
      <c r="BF623" s="16">
        <f>V623*参数!$D$3+AB623</f>
        <v>0</v>
      </c>
      <c r="BG623" s="16">
        <f>AC623*参数!$D$3+AI623</f>
        <v>0</v>
      </c>
      <c r="BH623" s="16">
        <f>AD623*参数!$D$3+AJ623</f>
        <v>0</v>
      </c>
      <c r="BI623" s="16">
        <f>AE623*参数!$D$3+AK623</f>
        <v>0</v>
      </c>
      <c r="BJ623" s="16">
        <f>AF623*参数!$D$3+AL623</f>
        <v>0</v>
      </c>
      <c r="BK623" s="16">
        <f>AG623*参数!$D$3+AM623</f>
        <v>0</v>
      </c>
      <c r="BL623" s="16">
        <f>AH623*参数!$D$3+AN623</f>
        <v>0</v>
      </c>
      <c r="BM623" s="10"/>
      <c r="BN623" s="10"/>
      <c r="BO623" s="10">
        <f t="shared" si="259"/>
        <v>43</v>
      </c>
      <c r="BP623" s="10">
        <f t="shared" si="260"/>
        <v>43</v>
      </c>
      <c r="BQ623" s="10">
        <f t="shared" si="261"/>
        <v>43</v>
      </c>
      <c r="BR623" s="10">
        <f t="shared" si="262"/>
        <v>0</v>
      </c>
      <c r="BS623" s="10">
        <f t="shared" si="263"/>
        <v>43</v>
      </c>
      <c r="BT623" s="10" t="str">
        <f t="shared" si="264"/>
        <v/>
      </c>
      <c r="BU623" s="10" t="str">
        <f t="shared" si="265"/>
        <v/>
      </c>
      <c r="BV623" s="10"/>
      <c r="BW623" s="10">
        <v>0</v>
      </c>
      <c r="BX623" s="10"/>
      <c r="BY623" s="10">
        <f t="shared" si="266"/>
        <v>0</v>
      </c>
      <c r="BZ623" s="10">
        <f t="shared" si="267"/>
        <v>0</v>
      </c>
      <c r="CA623" s="10">
        <f t="shared" si="268"/>
        <v>0</v>
      </c>
      <c r="CB623" s="10">
        <f t="shared" si="269"/>
        <v>0</v>
      </c>
      <c r="CC623" s="10">
        <f t="shared" si="270"/>
        <v>0</v>
      </c>
      <c r="CD623" s="10" t="str">
        <f t="shared" si="271"/>
        <v/>
      </c>
    </row>
    <row r="624" spans="2:82" x14ac:dyDescent="0.15">
      <c r="B624" s="19">
        <v>42637</v>
      </c>
      <c r="C624" s="3">
        <v>21</v>
      </c>
      <c r="D624" s="3" t="s">
        <v>717</v>
      </c>
      <c r="E624" s="4">
        <v>42637.916666666664</v>
      </c>
      <c r="F624" s="3" t="s">
        <v>718</v>
      </c>
      <c r="G624" s="3" t="s">
        <v>736</v>
      </c>
      <c r="H624" s="3" t="s">
        <v>720</v>
      </c>
      <c r="I624" s="3" t="s">
        <v>736</v>
      </c>
      <c r="J624" s="6">
        <v>1.45</v>
      </c>
      <c r="K624" s="6">
        <v>4</v>
      </c>
      <c r="L624" s="6">
        <v>5.3</v>
      </c>
      <c r="M624" s="10">
        <v>2.4500000000000002</v>
      </c>
      <c r="N624" s="10">
        <v>3.55</v>
      </c>
      <c r="O624" s="10">
        <v>2.2799999999999998</v>
      </c>
      <c r="P624" s="15">
        <v>-1</v>
      </c>
      <c r="Q624" s="13"/>
      <c r="R624" s="13"/>
      <c r="S624" s="13"/>
      <c r="T624" s="13"/>
      <c r="U624" s="13"/>
      <c r="V624" s="13"/>
      <c r="W624" s="9"/>
      <c r="X624" s="9"/>
      <c r="Y624" s="9"/>
      <c r="Z624" s="9"/>
      <c r="AA624" s="9"/>
      <c r="AB624" s="9"/>
      <c r="AC624" s="13"/>
      <c r="AD624" s="13"/>
      <c r="AE624" s="13"/>
      <c r="AF624" s="13"/>
      <c r="AG624" s="13"/>
      <c r="AH624" s="13"/>
      <c r="AI624" s="9"/>
      <c r="AJ624" s="9"/>
      <c r="AK624" s="9"/>
      <c r="AL624" s="9"/>
      <c r="AM624" s="9"/>
      <c r="AN624" s="9"/>
      <c r="AO624" s="8">
        <v>1</v>
      </c>
      <c r="AP624" s="8">
        <v>3</v>
      </c>
      <c r="AQ624" s="8">
        <v>1</v>
      </c>
      <c r="AR624" s="8">
        <v>4</v>
      </c>
      <c r="AS624" s="8">
        <v>5.1713000000000022</v>
      </c>
      <c r="AT624" s="8">
        <v>5.1713000000000022</v>
      </c>
      <c r="AU624" s="15">
        <v>33</v>
      </c>
      <c r="AV624" s="15">
        <v>1</v>
      </c>
      <c r="AW624" s="15">
        <v>1</v>
      </c>
      <c r="AX624" s="15">
        <v>4</v>
      </c>
      <c r="AY624" s="15">
        <v>1.5899999999999952E-2</v>
      </c>
      <c r="AZ624" s="15">
        <v>0.80699999999999994</v>
      </c>
      <c r="BA624" s="16">
        <f>Q624*参数!$D$3+W624</f>
        <v>0</v>
      </c>
      <c r="BB624" s="16">
        <f>R624*参数!$D$3+X624</f>
        <v>0</v>
      </c>
      <c r="BC624" s="16">
        <f>S624*参数!$D$3+Y624</f>
        <v>0</v>
      </c>
      <c r="BD624" s="16">
        <f>T624*参数!$D$3+Z624</f>
        <v>0</v>
      </c>
      <c r="BE624" s="16">
        <f>U624*参数!$D$3+AA624</f>
        <v>0</v>
      </c>
      <c r="BF624" s="16">
        <f>V624*参数!$D$3+AB624</f>
        <v>0</v>
      </c>
      <c r="BG624" s="16">
        <f>AC624*参数!$D$3+AI624</f>
        <v>0</v>
      </c>
      <c r="BH624" s="16">
        <f>AD624*参数!$D$3+AJ624</f>
        <v>0</v>
      </c>
      <c r="BI624" s="16">
        <f>AE624*参数!$D$3+AK624</f>
        <v>0</v>
      </c>
      <c r="BJ624" s="16">
        <f>AF624*参数!$D$3+AL624</f>
        <v>0</v>
      </c>
      <c r="BK624" s="16">
        <f>AG624*参数!$D$3+AM624</f>
        <v>0</v>
      </c>
      <c r="BL624" s="16">
        <f>AH624*参数!$D$3+AN624</f>
        <v>0</v>
      </c>
      <c r="BM624" s="10"/>
      <c r="BN624" s="10"/>
      <c r="BO624" s="10">
        <f t="shared" si="259"/>
        <v>40</v>
      </c>
      <c r="BP624" s="10">
        <f t="shared" si="260"/>
        <v>40</v>
      </c>
      <c r="BQ624" s="10">
        <f t="shared" si="261"/>
        <v>3</v>
      </c>
      <c r="BR624" s="10">
        <f t="shared" si="262"/>
        <v>40</v>
      </c>
      <c r="BS624" s="10">
        <f t="shared" si="263"/>
        <v>40</v>
      </c>
      <c r="BT624" s="10" t="str">
        <f t="shared" si="264"/>
        <v/>
      </c>
      <c r="BU624" s="10" t="str">
        <f t="shared" si="265"/>
        <v/>
      </c>
      <c r="BV624" s="10"/>
      <c r="BW624" s="10">
        <v>3</v>
      </c>
      <c r="BX624" s="10"/>
      <c r="BY624" s="10" t="str">
        <f t="shared" si="266"/>
        <v/>
      </c>
      <c r="BZ624" s="10" t="str">
        <f t="shared" si="267"/>
        <v/>
      </c>
      <c r="CA624" s="10">
        <f t="shared" si="268"/>
        <v>3</v>
      </c>
      <c r="CB624" s="10" t="str">
        <f t="shared" si="269"/>
        <v/>
      </c>
      <c r="CC624" s="10" t="str">
        <f t="shared" si="270"/>
        <v/>
      </c>
      <c r="CD624" s="10" t="str">
        <f t="shared" si="271"/>
        <v/>
      </c>
    </row>
    <row r="625" spans="2:82" x14ac:dyDescent="0.15">
      <c r="B625" s="19">
        <v>42637</v>
      </c>
      <c r="C625" s="3">
        <v>22</v>
      </c>
      <c r="D625" s="3" t="s">
        <v>717</v>
      </c>
      <c r="E625" s="4">
        <v>42637.916666666664</v>
      </c>
      <c r="F625" s="3" t="s">
        <v>721</v>
      </c>
      <c r="G625" s="3" t="s">
        <v>724</v>
      </c>
      <c r="H625" s="3" t="s">
        <v>721</v>
      </c>
      <c r="I625" s="3" t="s">
        <v>724</v>
      </c>
      <c r="J625" s="6">
        <v>1.47</v>
      </c>
      <c r="K625" s="6">
        <v>3.65</v>
      </c>
      <c r="L625" s="6">
        <v>5.75</v>
      </c>
      <c r="M625" s="10">
        <v>2.6</v>
      </c>
      <c r="N625" s="10">
        <v>3.35</v>
      </c>
      <c r="O625" s="10">
        <v>2.2400000000000002</v>
      </c>
      <c r="P625" s="15">
        <v>-1</v>
      </c>
      <c r="Q625" s="13"/>
      <c r="R625" s="13"/>
      <c r="S625" s="13"/>
      <c r="T625" s="13"/>
      <c r="U625" s="13"/>
      <c r="V625" s="13"/>
      <c r="W625" s="9"/>
      <c r="X625" s="9"/>
      <c r="Y625" s="9"/>
      <c r="Z625" s="9"/>
      <c r="AA625" s="9"/>
      <c r="AB625" s="9"/>
      <c r="AC625" s="13"/>
      <c r="AD625" s="13"/>
      <c r="AE625" s="13"/>
      <c r="AF625" s="13"/>
      <c r="AG625" s="13"/>
      <c r="AH625" s="13"/>
      <c r="AI625" s="9"/>
      <c r="AJ625" s="9"/>
      <c r="AK625" s="9"/>
      <c r="AL625" s="9"/>
      <c r="AM625" s="9"/>
      <c r="AN625" s="9"/>
      <c r="AO625" s="8">
        <v>33</v>
      </c>
      <c r="AP625" s="8">
        <v>3</v>
      </c>
      <c r="AQ625" s="8">
        <v>1</v>
      </c>
      <c r="AR625" s="8">
        <v>6</v>
      </c>
      <c r="AS625" s="8">
        <v>1.9400000000000042E-2</v>
      </c>
      <c r="AT625" s="8">
        <v>5.0817000000000005</v>
      </c>
      <c r="AU625" s="15">
        <v>12</v>
      </c>
      <c r="AV625" s="15">
        <v>3</v>
      </c>
      <c r="AW625" s="15">
        <v>1</v>
      </c>
      <c r="AX625" s="15">
        <v>6</v>
      </c>
      <c r="AY625" s="15">
        <v>3.0000000000000096E-2</v>
      </c>
      <c r="AZ625" s="15">
        <v>5.2141000000000011</v>
      </c>
      <c r="BA625" s="16">
        <f>Q625*参数!$D$3+W625</f>
        <v>0</v>
      </c>
      <c r="BB625" s="16">
        <f>R625*参数!$D$3+X625</f>
        <v>0</v>
      </c>
      <c r="BC625" s="16">
        <f>S625*参数!$D$3+Y625</f>
        <v>0</v>
      </c>
      <c r="BD625" s="16">
        <f>T625*参数!$D$3+Z625</f>
        <v>0</v>
      </c>
      <c r="BE625" s="16">
        <f>U625*参数!$D$3+AA625</f>
        <v>0</v>
      </c>
      <c r="BF625" s="16">
        <f>V625*参数!$D$3+AB625</f>
        <v>0</v>
      </c>
      <c r="BG625" s="16">
        <f>AC625*参数!$D$3+AI625</f>
        <v>0</v>
      </c>
      <c r="BH625" s="16">
        <f>AD625*参数!$D$3+AJ625</f>
        <v>0</v>
      </c>
      <c r="BI625" s="16">
        <f>AE625*参数!$D$3+AK625</f>
        <v>0</v>
      </c>
      <c r="BJ625" s="16">
        <f>AF625*参数!$D$3+AL625</f>
        <v>0</v>
      </c>
      <c r="BK625" s="16">
        <f>AG625*参数!$D$3+AM625</f>
        <v>0</v>
      </c>
      <c r="BL625" s="16">
        <f>AH625*参数!$D$3+AN625</f>
        <v>0</v>
      </c>
      <c r="BM625" s="10"/>
      <c r="BN625" s="10"/>
      <c r="BO625" s="10">
        <f t="shared" si="259"/>
        <v>40</v>
      </c>
      <c r="BP625" s="10">
        <f t="shared" si="260"/>
        <v>40</v>
      </c>
      <c r="BQ625" s="10">
        <f t="shared" si="261"/>
        <v>3</v>
      </c>
      <c r="BR625" s="10">
        <f t="shared" si="262"/>
        <v>40</v>
      </c>
      <c r="BS625" s="10">
        <f t="shared" si="263"/>
        <v>40</v>
      </c>
      <c r="BT625" s="10" t="str">
        <f t="shared" si="264"/>
        <v/>
      </c>
      <c r="BU625" s="10" t="str">
        <f t="shared" si="265"/>
        <v/>
      </c>
      <c r="BV625" s="10"/>
      <c r="BW625" s="10">
        <v>3</v>
      </c>
      <c r="BX625" s="10"/>
      <c r="BY625" s="10">
        <f t="shared" si="266"/>
        <v>3</v>
      </c>
      <c r="BZ625" s="10">
        <f t="shared" si="267"/>
        <v>3</v>
      </c>
      <c r="CA625" s="10">
        <f t="shared" si="268"/>
        <v>3</v>
      </c>
      <c r="CB625" s="10" t="str">
        <f t="shared" si="269"/>
        <v/>
      </c>
      <c r="CC625" s="10">
        <f t="shared" si="270"/>
        <v>3</v>
      </c>
      <c r="CD625" s="10">
        <f t="shared" si="271"/>
        <v>3</v>
      </c>
    </row>
    <row r="626" spans="2:82" x14ac:dyDescent="0.15">
      <c r="B626" s="19">
        <v>42637</v>
      </c>
      <c r="C626" s="3">
        <v>23</v>
      </c>
      <c r="D626" s="3" t="s">
        <v>717</v>
      </c>
      <c r="E626" s="4">
        <v>42637.916666666664</v>
      </c>
      <c r="F626" s="3" t="s">
        <v>737</v>
      </c>
      <c r="G626" s="3" t="s">
        <v>733</v>
      </c>
      <c r="H626" s="3" t="s">
        <v>737</v>
      </c>
      <c r="I626" s="3" t="s">
        <v>733</v>
      </c>
      <c r="J626" s="6">
        <v>2.02</v>
      </c>
      <c r="K626" s="6">
        <v>3.3</v>
      </c>
      <c r="L626" s="6">
        <v>3.02</v>
      </c>
      <c r="M626" s="10">
        <v>4.1500000000000004</v>
      </c>
      <c r="N626" s="10">
        <v>3.95</v>
      </c>
      <c r="O626" s="10">
        <v>1.58</v>
      </c>
      <c r="P626" s="15">
        <v>-1</v>
      </c>
      <c r="Q626" s="13"/>
      <c r="R626" s="13"/>
      <c r="S626" s="13"/>
      <c r="T626" s="13"/>
      <c r="U626" s="13"/>
      <c r="V626" s="13"/>
      <c r="W626" s="9"/>
      <c r="X626" s="9"/>
      <c r="Y626" s="9"/>
      <c r="Z626" s="9"/>
      <c r="AA626" s="9"/>
      <c r="AB626" s="9"/>
      <c r="AC626" s="13"/>
      <c r="AD626" s="13"/>
      <c r="AE626" s="13"/>
      <c r="AF626" s="13"/>
      <c r="AG626" s="13"/>
      <c r="AH626" s="13"/>
      <c r="AI626" s="9"/>
      <c r="AJ626" s="9"/>
      <c r="AK626" s="9"/>
      <c r="AL626" s="9"/>
      <c r="AM626" s="9"/>
      <c r="AN626" s="9"/>
      <c r="AO626" s="8">
        <v>45</v>
      </c>
      <c r="AP626" s="8">
        <v>3</v>
      </c>
      <c r="AQ626" s="8">
        <v>2</v>
      </c>
      <c r="AR626" s="8">
        <v>6</v>
      </c>
      <c r="AS626" s="8">
        <v>1.3000000000000084E-2</v>
      </c>
      <c r="AT626" s="8">
        <v>0.23729999999999979</v>
      </c>
      <c r="AU626" s="15">
        <v>51</v>
      </c>
      <c r="AV626" s="15">
        <v>3</v>
      </c>
      <c r="AW626" s="15">
        <v>2</v>
      </c>
      <c r="AX626" s="15">
        <v>6</v>
      </c>
      <c r="AY626" s="15">
        <v>5.0000000000000088E-3</v>
      </c>
      <c r="AZ626" s="15">
        <v>1.0800010000000004</v>
      </c>
      <c r="BA626" s="16">
        <f>Q626*参数!$D$3+W626</f>
        <v>0</v>
      </c>
      <c r="BB626" s="16">
        <f>R626*参数!$D$3+X626</f>
        <v>0</v>
      </c>
      <c r="BC626" s="16">
        <f>S626*参数!$D$3+Y626</f>
        <v>0</v>
      </c>
      <c r="BD626" s="16">
        <f>T626*参数!$D$3+Z626</f>
        <v>0</v>
      </c>
      <c r="BE626" s="16">
        <f>U626*参数!$D$3+AA626</f>
        <v>0</v>
      </c>
      <c r="BF626" s="16">
        <f>V626*参数!$D$3+AB626</f>
        <v>0</v>
      </c>
      <c r="BG626" s="16">
        <f>AC626*参数!$D$3+AI626</f>
        <v>0</v>
      </c>
      <c r="BH626" s="16">
        <f>AD626*参数!$D$3+AJ626</f>
        <v>0</v>
      </c>
      <c r="BI626" s="16">
        <f>AE626*参数!$D$3+AK626</f>
        <v>0</v>
      </c>
      <c r="BJ626" s="16">
        <f>AF626*参数!$D$3+AL626</f>
        <v>0</v>
      </c>
      <c r="BK626" s="16">
        <f>AG626*参数!$D$3+AM626</f>
        <v>0</v>
      </c>
      <c r="BL626" s="16">
        <f>AH626*参数!$D$3+AN626</f>
        <v>0</v>
      </c>
      <c r="BM626" s="10"/>
      <c r="BN626" s="10"/>
      <c r="BO626" s="10">
        <f t="shared" si="259"/>
        <v>40</v>
      </c>
      <c r="BP626" s="10">
        <f t="shared" si="260"/>
        <v>40</v>
      </c>
      <c r="BQ626" s="10">
        <f t="shared" si="261"/>
        <v>3</v>
      </c>
      <c r="BR626" s="10">
        <f t="shared" si="262"/>
        <v>40</v>
      </c>
      <c r="BS626" s="10">
        <f t="shared" si="263"/>
        <v>40</v>
      </c>
      <c r="BT626" s="10" t="str">
        <f t="shared" si="264"/>
        <v/>
      </c>
      <c r="BU626" s="10" t="str">
        <f t="shared" si="265"/>
        <v/>
      </c>
      <c r="BV626" s="10"/>
      <c r="BW626" s="10">
        <v>3</v>
      </c>
      <c r="BX626" s="10"/>
      <c r="BY626" s="10" t="str">
        <f t="shared" si="266"/>
        <v/>
      </c>
      <c r="BZ626" s="10" t="str">
        <f t="shared" si="267"/>
        <v/>
      </c>
      <c r="CA626" s="10">
        <f t="shared" si="268"/>
        <v>40</v>
      </c>
      <c r="CB626" s="10" t="str">
        <f t="shared" si="269"/>
        <v/>
      </c>
      <c r="CC626" s="10">
        <f t="shared" si="270"/>
        <v>40</v>
      </c>
      <c r="CD626" s="10">
        <f t="shared" si="271"/>
        <v>3</v>
      </c>
    </row>
    <row r="627" spans="2:82" x14ac:dyDescent="0.15">
      <c r="B627" s="19">
        <v>42637</v>
      </c>
      <c r="C627" s="3">
        <v>24</v>
      </c>
      <c r="D627" s="3" t="s">
        <v>717</v>
      </c>
      <c r="E627" s="4">
        <v>42637.916666666664</v>
      </c>
      <c r="F627" s="3" t="s">
        <v>723</v>
      </c>
      <c r="G627" s="3" t="s">
        <v>722</v>
      </c>
      <c r="H627" s="3" t="s">
        <v>723</v>
      </c>
      <c r="I627" s="3" t="s">
        <v>722</v>
      </c>
      <c r="J627" s="6">
        <v>2.15</v>
      </c>
      <c r="K627" s="6">
        <v>2.95</v>
      </c>
      <c r="L627" s="6">
        <v>3.08</v>
      </c>
      <c r="M627" s="10">
        <v>5</v>
      </c>
      <c r="N627" s="10">
        <v>3.75</v>
      </c>
      <c r="O627" s="10">
        <v>1.51</v>
      </c>
      <c r="P627" s="15">
        <v>-1</v>
      </c>
      <c r="Q627" s="13"/>
      <c r="R627" s="13"/>
      <c r="S627" s="13"/>
      <c r="T627" s="13"/>
      <c r="U627" s="13"/>
      <c r="V627" s="13"/>
      <c r="W627" s="9"/>
      <c r="X627" s="9"/>
      <c r="Y627" s="9"/>
      <c r="Z627" s="9"/>
      <c r="AA627" s="9"/>
      <c r="AB627" s="9"/>
      <c r="AC627" s="13"/>
      <c r="AD627" s="13"/>
      <c r="AE627" s="13"/>
      <c r="AF627" s="13"/>
      <c r="AG627" s="13"/>
      <c r="AH627" s="13"/>
      <c r="AI627" s="9"/>
      <c r="AJ627" s="9"/>
      <c r="AK627" s="9"/>
      <c r="AL627" s="9"/>
      <c r="AM627" s="9"/>
      <c r="AN627" s="9"/>
      <c r="AO627" s="8">
        <v>4</v>
      </c>
      <c r="AP627" s="8">
        <v>3</v>
      </c>
      <c r="AQ627" s="8">
        <v>4</v>
      </c>
      <c r="AR627" s="8">
        <v>5</v>
      </c>
      <c r="AS627" s="8">
        <v>1.0831999999999993</v>
      </c>
      <c r="AT627" s="8">
        <v>1.0831999999999993</v>
      </c>
      <c r="AU627" s="15">
        <v>5</v>
      </c>
      <c r="AV627" s="15">
        <v>3</v>
      </c>
      <c r="AW627" s="15">
        <v>3</v>
      </c>
      <c r="AX627" s="15">
        <v>5</v>
      </c>
      <c r="AY627" s="15">
        <v>7.5900000000000009E-2</v>
      </c>
      <c r="AZ627" s="15">
        <v>7.5900000000000009E-2</v>
      </c>
      <c r="BA627" s="16">
        <f>Q627*参数!$D$3+W627</f>
        <v>0</v>
      </c>
      <c r="BB627" s="16">
        <f>R627*参数!$D$3+X627</f>
        <v>0</v>
      </c>
      <c r="BC627" s="16">
        <f>S627*参数!$D$3+Y627</f>
        <v>0</v>
      </c>
      <c r="BD627" s="16">
        <f>T627*参数!$D$3+Z627</f>
        <v>0</v>
      </c>
      <c r="BE627" s="16">
        <f>U627*参数!$D$3+AA627</f>
        <v>0</v>
      </c>
      <c r="BF627" s="16">
        <f>V627*参数!$D$3+AB627</f>
        <v>0</v>
      </c>
      <c r="BG627" s="16">
        <f>AC627*参数!$D$3+AI627</f>
        <v>0</v>
      </c>
      <c r="BH627" s="16">
        <f>AD627*参数!$D$3+AJ627</f>
        <v>0</v>
      </c>
      <c r="BI627" s="16">
        <f>AE627*参数!$D$3+AK627</f>
        <v>0</v>
      </c>
      <c r="BJ627" s="16">
        <f>AF627*参数!$D$3+AL627</f>
        <v>0</v>
      </c>
      <c r="BK627" s="16">
        <f>AG627*参数!$D$3+AM627</f>
        <v>0</v>
      </c>
      <c r="BL627" s="16">
        <f>AH627*参数!$D$3+AN627</f>
        <v>0</v>
      </c>
      <c r="BM627" s="10"/>
      <c r="BN627" s="10"/>
      <c r="BO627" s="10">
        <f t="shared" si="259"/>
        <v>40</v>
      </c>
      <c r="BP627" s="10">
        <f t="shared" si="260"/>
        <v>40</v>
      </c>
      <c r="BQ627" s="10">
        <f t="shared" si="261"/>
        <v>3</v>
      </c>
      <c r="BR627" s="10">
        <f t="shared" si="262"/>
        <v>40</v>
      </c>
      <c r="BS627" s="10">
        <f t="shared" si="263"/>
        <v>40</v>
      </c>
      <c r="BT627" s="10" t="str">
        <f t="shared" si="264"/>
        <v/>
      </c>
      <c r="BU627" s="10" t="str">
        <f t="shared" si="265"/>
        <v/>
      </c>
      <c r="BV627" s="10"/>
      <c r="BW627" s="10">
        <v>40</v>
      </c>
      <c r="BX627" s="10"/>
      <c r="BY627" s="10" t="str">
        <f t="shared" si="266"/>
        <v/>
      </c>
      <c r="BZ627" s="10" t="str">
        <f t="shared" si="267"/>
        <v/>
      </c>
      <c r="CA627" s="10">
        <f t="shared" si="268"/>
        <v>40</v>
      </c>
      <c r="CB627" s="10">
        <f t="shared" si="269"/>
        <v>3</v>
      </c>
      <c r="CC627" s="10">
        <f t="shared" si="270"/>
        <v>40</v>
      </c>
      <c r="CD627" s="10">
        <f t="shared" si="271"/>
        <v>40</v>
      </c>
    </row>
    <row r="628" spans="2:82" x14ac:dyDescent="0.15">
      <c r="B628" s="19">
        <v>42637</v>
      </c>
      <c r="C628" s="3">
        <v>25</v>
      </c>
      <c r="D628" s="3" t="s">
        <v>717</v>
      </c>
      <c r="E628" s="4">
        <v>42637.916666666664</v>
      </c>
      <c r="F628" s="3" t="s">
        <v>729</v>
      </c>
      <c r="G628" s="3" t="s">
        <v>743</v>
      </c>
      <c r="H628" s="3" t="s">
        <v>731</v>
      </c>
      <c r="I628" s="3" t="s">
        <v>743</v>
      </c>
      <c r="J628" s="6">
        <v>2.23</v>
      </c>
      <c r="K628" s="6">
        <v>2.95</v>
      </c>
      <c r="L628" s="6">
        <v>2.92</v>
      </c>
      <c r="M628" s="10">
        <v>5.0999999999999996</v>
      </c>
      <c r="N628" s="10">
        <v>3.95</v>
      </c>
      <c r="O628" s="10">
        <v>1.47</v>
      </c>
      <c r="P628" s="15">
        <v>-1</v>
      </c>
      <c r="Q628" s="13"/>
      <c r="R628" s="13"/>
      <c r="S628" s="13"/>
      <c r="T628" s="13"/>
      <c r="U628" s="13"/>
      <c r="V628" s="13"/>
      <c r="W628" s="9"/>
      <c r="X628" s="9"/>
      <c r="Y628" s="9"/>
      <c r="Z628" s="9"/>
      <c r="AA628" s="9"/>
      <c r="AB628" s="9"/>
      <c r="AC628" s="13"/>
      <c r="AD628" s="13"/>
      <c r="AE628" s="13"/>
      <c r="AF628" s="13"/>
      <c r="AG628" s="13"/>
      <c r="AH628" s="13"/>
      <c r="AI628" s="9"/>
      <c r="AJ628" s="9"/>
      <c r="AK628" s="9"/>
      <c r="AL628" s="9"/>
      <c r="AM628" s="9"/>
      <c r="AN628" s="9"/>
      <c r="AO628" s="8">
        <v>7</v>
      </c>
      <c r="AP628" s="8">
        <v>3</v>
      </c>
      <c r="AQ628" s="8">
        <v>5</v>
      </c>
      <c r="AR628" s="8">
        <v>5</v>
      </c>
      <c r="AS628" s="8">
        <v>1.5300000000000027E-2</v>
      </c>
      <c r="AT628" s="8">
        <v>1.5300000000000027E-2</v>
      </c>
      <c r="AU628" s="15">
        <v>5</v>
      </c>
      <c r="AV628" s="15">
        <v>3</v>
      </c>
      <c r="AW628" s="15">
        <v>2</v>
      </c>
      <c r="AX628" s="15">
        <v>5</v>
      </c>
      <c r="AY628" s="15">
        <v>0.18310000000000037</v>
      </c>
      <c r="AZ628" s="15">
        <v>0.18310000000000037</v>
      </c>
      <c r="BA628" s="16">
        <f>Q628*参数!$D$3+W628</f>
        <v>0</v>
      </c>
      <c r="BB628" s="16">
        <f>R628*参数!$D$3+X628</f>
        <v>0</v>
      </c>
      <c r="BC628" s="16">
        <f>S628*参数!$D$3+Y628</f>
        <v>0</v>
      </c>
      <c r="BD628" s="16">
        <f>T628*参数!$D$3+Z628</f>
        <v>0</v>
      </c>
      <c r="BE628" s="16">
        <f>U628*参数!$D$3+AA628</f>
        <v>0</v>
      </c>
      <c r="BF628" s="16">
        <f>V628*参数!$D$3+AB628</f>
        <v>0</v>
      </c>
      <c r="BG628" s="16">
        <f>AC628*参数!$D$3+AI628</f>
        <v>0</v>
      </c>
      <c r="BH628" s="16">
        <f>AD628*参数!$D$3+AJ628</f>
        <v>0</v>
      </c>
      <c r="BI628" s="16">
        <f>AE628*参数!$D$3+AK628</f>
        <v>0</v>
      </c>
      <c r="BJ628" s="16">
        <f>AF628*参数!$D$3+AL628</f>
        <v>0</v>
      </c>
      <c r="BK628" s="16">
        <f>AG628*参数!$D$3+AM628</f>
        <v>0</v>
      </c>
      <c r="BL628" s="16">
        <f>AH628*参数!$D$3+AN628</f>
        <v>0</v>
      </c>
      <c r="BM628" s="10"/>
      <c r="BN628" s="10"/>
      <c r="BO628" s="10">
        <f t="shared" si="259"/>
        <v>40</v>
      </c>
      <c r="BP628" s="10">
        <f t="shared" si="260"/>
        <v>40</v>
      </c>
      <c r="BQ628" s="10">
        <f t="shared" si="261"/>
        <v>3</v>
      </c>
      <c r="BR628" s="10">
        <f t="shared" si="262"/>
        <v>40</v>
      </c>
      <c r="BS628" s="10">
        <f t="shared" si="263"/>
        <v>40</v>
      </c>
      <c r="BT628" s="10" t="str">
        <f t="shared" si="264"/>
        <v/>
      </c>
      <c r="BU628" s="10" t="str">
        <f t="shared" si="265"/>
        <v/>
      </c>
      <c r="BV628" s="10"/>
      <c r="BW628" s="10">
        <v>40</v>
      </c>
      <c r="BX628" s="10"/>
      <c r="BY628" s="10">
        <f t="shared" si="266"/>
        <v>3</v>
      </c>
      <c r="BZ628" s="10">
        <f t="shared" si="267"/>
        <v>3</v>
      </c>
      <c r="CA628" s="10">
        <f t="shared" si="268"/>
        <v>3</v>
      </c>
      <c r="CB628" s="10">
        <f t="shared" si="269"/>
        <v>3</v>
      </c>
      <c r="CC628" s="10">
        <f t="shared" si="270"/>
        <v>3</v>
      </c>
      <c r="CD628" s="10">
        <f t="shared" si="271"/>
        <v>3</v>
      </c>
    </row>
    <row r="629" spans="2:82" x14ac:dyDescent="0.15">
      <c r="B629" s="19">
        <v>42637</v>
      </c>
      <c r="C629" s="3">
        <v>26</v>
      </c>
      <c r="D629" s="3" t="s">
        <v>717</v>
      </c>
      <c r="E629" s="4">
        <v>42637.916666666664</v>
      </c>
      <c r="F629" s="3" t="s">
        <v>742</v>
      </c>
      <c r="G629" s="3" t="s">
        <v>719</v>
      </c>
      <c r="H629" s="3" t="s">
        <v>742</v>
      </c>
      <c r="I629" s="3" t="s">
        <v>719</v>
      </c>
      <c r="J629" s="6">
        <v>2.29</v>
      </c>
      <c r="K629" s="6">
        <v>3.05</v>
      </c>
      <c r="L629" s="6">
        <v>2.75</v>
      </c>
      <c r="M629" s="10">
        <v>5.0999999999999996</v>
      </c>
      <c r="N629" s="10">
        <v>4.0999999999999996</v>
      </c>
      <c r="O629" s="10">
        <v>1.45</v>
      </c>
      <c r="P629" s="15">
        <v>-1</v>
      </c>
      <c r="Q629" s="13"/>
      <c r="R629" s="13"/>
      <c r="S629" s="13"/>
      <c r="T629" s="13"/>
      <c r="U629" s="13"/>
      <c r="V629" s="13"/>
      <c r="W629" s="9"/>
      <c r="X629" s="9"/>
      <c r="Y629" s="9"/>
      <c r="Z629" s="9"/>
      <c r="AA629" s="9"/>
      <c r="AB629" s="9"/>
      <c r="AC629" s="13"/>
      <c r="AD629" s="13"/>
      <c r="AE629" s="13"/>
      <c r="AF629" s="13"/>
      <c r="AG629" s="13"/>
      <c r="AH629" s="13"/>
      <c r="AI629" s="9"/>
      <c r="AJ629" s="9"/>
      <c r="AK629" s="9"/>
      <c r="AL629" s="9"/>
      <c r="AM629" s="9"/>
      <c r="AN629" s="9"/>
      <c r="AO629" s="8">
        <v>45</v>
      </c>
      <c r="AP629" s="8">
        <v>3</v>
      </c>
      <c r="AQ629" s="8">
        <v>2</v>
      </c>
      <c r="AR629" s="8">
        <v>6</v>
      </c>
      <c r="AS629" s="8">
        <v>1.990000000000005E-2</v>
      </c>
      <c r="AT629" s="8">
        <v>1.5996999999999986</v>
      </c>
      <c r="AU629" s="15">
        <v>52</v>
      </c>
      <c r="AV629" s="15">
        <v>3</v>
      </c>
      <c r="AW629" s="15">
        <v>3</v>
      </c>
      <c r="AX629" s="15">
        <v>6</v>
      </c>
      <c r="AY629" s="15">
        <v>2.9299999999999934E-2</v>
      </c>
      <c r="AZ629" s="15">
        <v>1.1501999999999986</v>
      </c>
      <c r="BA629" s="16">
        <f>Q629*参数!$D$3+W629</f>
        <v>0</v>
      </c>
      <c r="BB629" s="16">
        <f>R629*参数!$D$3+X629</f>
        <v>0</v>
      </c>
      <c r="BC629" s="16">
        <f>S629*参数!$D$3+Y629</f>
        <v>0</v>
      </c>
      <c r="BD629" s="16">
        <f>T629*参数!$D$3+Z629</f>
        <v>0</v>
      </c>
      <c r="BE629" s="16">
        <f>U629*参数!$D$3+AA629</f>
        <v>0</v>
      </c>
      <c r="BF629" s="16">
        <f>V629*参数!$D$3+AB629</f>
        <v>0</v>
      </c>
      <c r="BG629" s="16">
        <f>AC629*参数!$D$3+AI629</f>
        <v>0</v>
      </c>
      <c r="BH629" s="16">
        <f>AD629*参数!$D$3+AJ629</f>
        <v>0</v>
      </c>
      <c r="BI629" s="16">
        <f>AE629*参数!$D$3+AK629</f>
        <v>0</v>
      </c>
      <c r="BJ629" s="16">
        <f>AF629*参数!$D$3+AL629</f>
        <v>0</v>
      </c>
      <c r="BK629" s="16">
        <f>AG629*参数!$D$3+AM629</f>
        <v>0</v>
      </c>
      <c r="BL629" s="16">
        <f>AH629*参数!$D$3+AN629</f>
        <v>0</v>
      </c>
      <c r="BM629" s="10"/>
      <c r="BN629" s="10"/>
      <c r="BO629" s="10">
        <f t="shared" si="259"/>
        <v>40</v>
      </c>
      <c r="BP629" s="10">
        <f t="shared" si="260"/>
        <v>40</v>
      </c>
      <c r="BQ629" s="10">
        <f t="shared" si="261"/>
        <v>3</v>
      </c>
      <c r="BR629" s="10">
        <f t="shared" si="262"/>
        <v>40</v>
      </c>
      <c r="BS629" s="10">
        <f t="shared" si="263"/>
        <v>40</v>
      </c>
      <c r="BT629" s="10" t="str">
        <f t="shared" si="264"/>
        <v/>
      </c>
      <c r="BU629" s="10" t="str">
        <f t="shared" si="265"/>
        <v/>
      </c>
      <c r="BV629" s="10"/>
      <c r="BW629" s="10">
        <v>40</v>
      </c>
      <c r="BX629" s="10"/>
      <c r="BY629" s="10" t="str">
        <f t="shared" si="266"/>
        <v/>
      </c>
      <c r="BZ629" s="10" t="str">
        <f t="shared" si="267"/>
        <v/>
      </c>
      <c r="CA629" s="10">
        <f t="shared" si="268"/>
        <v>40</v>
      </c>
      <c r="CB629" s="10">
        <f t="shared" si="269"/>
        <v>40</v>
      </c>
      <c r="CC629" s="10">
        <f t="shared" si="270"/>
        <v>3</v>
      </c>
      <c r="CD629" s="10">
        <f t="shared" si="271"/>
        <v>40</v>
      </c>
    </row>
    <row r="630" spans="2:82" x14ac:dyDescent="0.15">
      <c r="B630" s="19">
        <v>42637</v>
      </c>
      <c r="C630" s="3">
        <v>27</v>
      </c>
      <c r="D630" s="3" t="s">
        <v>717</v>
      </c>
      <c r="E630" s="4">
        <v>42637.916666666664</v>
      </c>
      <c r="F630" s="3" t="s">
        <v>778</v>
      </c>
      <c r="G630" s="3" t="s">
        <v>728</v>
      </c>
      <c r="H630" s="3" t="s">
        <v>778</v>
      </c>
      <c r="I630" s="3" t="s">
        <v>728</v>
      </c>
      <c r="J630" s="6">
        <v>2.78</v>
      </c>
      <c r="K630" s="6">
        <v>3.15</v>
      </c>
      <c r="L630" s="6">
        <v>2.2200000000000002</v>
      </c>
      <c r="M630" s="10">
        <v>1.48</v>
      </c>
      <c r="N630" s="10">
        <v>4.1500000000000004</v>
      </c>
      <c r="O630" s="10">
        <v>4.75</v>
      </c>
      <c r="P630" s="15">
        <v>1</v>
      </c>
      <c r="Q630" s="13"/>
      <c r="R630" s="13"/>
      <c r="S630" s="13"/>
      <c r="T630" s="13"/>
      <c r="U630" s="13"/>
      <c r="V630" s="13"/>
      <c r="W630" s="9"/>
      <c r="X630" s="9"/>
      <c r="Y630" s="9"/>
      <c r="Z630" s="9"/>
      <c r="AA630" s="9"/>
      <c r="AB630" s="9"/>
      <c r="AC630" s="13"/>
      <c r="AD630" s="13"/>
      <c r="AE630" s="13"/>
      <c r="AF630" s="13"/>
      <c r="AG630" s="13"/>
      <c r="AH630" s="13"/>
      <c r="AI630" s="9"/>
      <c r="AJ630" s="9"/>
      <c r="AK630" s="9"/>
      <c r="AL630" s="9"/>
      <c r="AM630" s="9"/>
      <c r="AN630" s="9"/>
      <c r="AO630" s="8">
        <v>5</v>
      </c>
      <c r="AP630" s="8">
        <v>3</v>
      </c>
      <c r="AQ630" s="8">
        <v>1</v>
      </c>
      <c r="AR630" s="8">
        <v>6</v>
      </c>
      <c r="AS630" s="8">
        <v>3.6600000000000077E-2</v>
      </c>
      <c r="AT630" s="8">
        <v>24.224499999999999</v>
      </c>
      <c r="AU630" s="15">
        <v>5</v>
      </c>
      <c r="AV630" s="15">
        <v>3</v>
      </c>
      <c r="AW630" s="15">
        <v>3</v>
      </c>
      <c r="AX630" s="15">
        <v>5</v>
      </c>
      <c r="AY630" s="15">
        <v>0.69780000000000031</v>
      </c>
      <c r="AZ630" s="15">
        <v>0.69780000000000031</v>
      </c>
      <c r="BA630" s="16">
        <f>Q630*参数!$D$3+W630</f>
        <v>0</v>
      </c>
      <c r="BB630" s="16">
        <f>R630*参数!$D$3+X630</f>
        <v>0</v>
      </c>
      <c r="BC630" s="16">
        <f>S630*参数!$D$3+Y630</f>
        <v>0</v>
      </c>
      <c r="BD630" s="16">
        <f>T630*参数!$D$3+Z630</f>
        <v>0</v>
      </c>
      <c r="BE630" s="16">
        <f>U630*参数!$D$3+AA630</f>
        <v>0</v>
      </c>
      <c r="BF630" s="16">
        <f>V630*参数!$D$3+AB630</f>
        <v>0</v>
      </c>
      <c r="BG630" s="16">
        <f>AC630*参数!$D$3+AI630</f>
        <v>0</v>
      </c>
      <c r="BH630" s="16">
        <f>AD630*参数!$D$3+AJ630</f>
        <v>0</v>
      </c>
      <c r="BI630" s="16">
        <f>AE630*参数!$D$3+AK630</f>
        <v>0</v>
      </c>
      <c r="BJ630" s="16">
        <f>AF630*参数!$D$3+AL630</f>
        <v>0</v>
      </c>
      <c r="BK630" s="16">
        <f>AG630*参数!$D$3+AM630</f>
        <v>0</v>
      </c>
      <c r="BL630" s="16">
        <f>AH630*参数!$D$3+AN630</f>
        <v>0</v>
      </c>
      <c r="BM630" s="10"/>
      <c r="BN630" s="10"/>
      <c r="BO630" s="10">
        <f t="shared" si="259"/>
        <v>43</v>
      </c>
      <c r="BP630" s="10">
        <f t="shared" si="260"/>
        <v>43</v>
      </c>
      <c r="BQ630" s="10">
        <f t="shared" si="261"/>
        <v>43</v>
      </c>
      <c r="BR630" s="10">
        <f t="shared" si="262"/>
        <v>0</v>
      </c>
      <c r="BS630" s="10">
        <f t="shared" si="263"/>
        <v>43</v>
      </c>
      <c r="BT630" s="10" t="str">
        <f t="shared" si="264"/>
        <v/>
      </c>
      <c r="BU630" s="10" t="str">
        <f t="shared" si="265"/>
        <v/>
      </c>
      <c r="BV630" s="10"/>
      <c r="BW630" s="10">
        <v>0</v>
      </c>
      <c r="BX630" s="10"/>
      <c r="BY630" s="10" t="str">
        <f t="shared" si="266"/>
        <v/>
      </c>
      <c r="BZ630" s="10" t="str">
        <f t="shared" si="267"/>
        <v/>
      </c>
      <c r="CA630" s="10" t="str">
        <f t="shared" si="268"/>
        <v/>
      </c>
      <c r="CB630" s="10">
        <f t="shared" si="269"/>
        <v>0</v>
      </c>
      <c r="CC630" s="10">
        <f t="shared" si="270"/>
        <v>0</v>
      </c>
      <c r="CD630" s="10" t="str">
        <f t="shared" si="271"/>
        <v/>
      </c>
    </row>
    <row r="631" spans="2:82" x14ac:dyDescent="0.15">
      <c r="B631" s="19">
        <v>42637</v>
      </c>
      <c r="C631" s="3">
        <v>28</v>
      </c>
      <c r="D631" s="3" t="s">
        <v>717</v>
      </c>
      <c r="E631" s="4">
        <v>42637.916666666664</v>
      </c>
      <c r="F631" s="3" t="s">
        <v>732</v>
      </c>
      <c r="G631" s="3" t="s">
        <v>779</v>
      </c>
      <c r="H631" s="3" t="s">
        <v>734</v>
      </c>
      <c r="I631" s="3" t="s">
        <v>779</v>
      </c>
      <c r="J631" s="6">
        <v>1.61</v>
      </c>
      <c r="K631" s="6">
        <v>3.6</v>
      </c>
      <c r="L631" s="6">
        <v>4.3499999999999996</v>
      </c>
      <c r="M631" s="10">
        <v>2.92</v>
      </c>
      <c r="N631" s="10">
        <v>3.55</v>
      </c>
      <c r="O631" s="10">
        <v>1.98</v>
      </c>
      <c r="P631" s="15">
        <v>-1</v>
      </c>
      <c r="Q631" s="13"/>
      <c r="R631" s="13"/>
      <c r="S631" s="13"/>
      <c r="T631" s="13"/>
      <c r="U631" s="13"/>
      <c r="V631" s="13"/>
      <c r="W631" s="9"/>
      <c r="X631" s="9"/>
      <c r="Y631" s="9"/>
      <c r="Z631" s="9"/>
      <c r="AA631" s="9"/>
      <c r="AB631" s="9"/>
      <c r="AC631" s="13"/>
      <c r="AD631" s="13"/>
      <c r="AE631" s="13"/>
      <c r="AF631" s="13"/>
      <c r="AG631" s="13"/>
      <c r="AH631" s="13"/>
      <c r="AI631" s="9"/>
      <c r="AJ631" s="9"/>
      <c r="AK631" s="9"/>
      <c r="AL631" s="9"/>
      <c r="AM631" s="9"/>
      <c r="AN631" s="9"/>
      <c r="AO631" s="8">
        <v>4</v>
      </c>
      <c r="AP631" s="8">
        <v>2</v>
      </c>
      <c r="AQ631" s="8">
        <v>1</v>
      </c>
      <c r="AR631" s="8">
        <v>4</v>
      </c>
      <c r="AS631" s="8">
        <v>0.78989999999999927</v>
      </c>
      <c r="AT631" s="8">
        <v>0.78989999999999927</v>
      </c>
      <c r="AU631" s="15">
        <v>6</v>
      </c>
      <c r="AV631" s="15">
        <v>2</v>
      </c>
      <c r="AW631" s="15">
        <v>2</v>
      </c>
      <c r="AX631" s="15">
        <v>4</v>
      </c>
      <c r="AY631" s="15">
        <v>3.5599999999999896E-2</v>
      </c>
      <c r="AZ631" s="15">
        <v>3.5599999999999896E-2</v>
      </c>
      <c r="BA631" s="16">
        <f>Q631*参数!$D$3+W631</f>
        <v>0</v>
      </c>
      <c r="BB631" s="16">
        <f>R631*参数!$D$3+X631</f>
        <v>0</v>
      </c>
      <c r="BC631" s="16">
        <f>S631*参数!$D$3+Y631</f>
        <v>0</v>
      </c>
      <c r="BD631" s="16">
        <f>T631*参数!$D$3+Z631</f>
        <v>0</v>
      </c>
      <c r="BE631" s="16">
        <f>U631*参数!$D$3+AA631</f>
        <v>0</v>
      </c>
      <c r="BF631" s="16">
        <f>V631*参数!$D$3+AB631</f>
        <v>0</v>
      </c>
      <c r="BG631" s="16">
        <f>AC631*参数!$D$3+AI631</f>
        <v>0</v>
      </c>
      <c r="BH631" s="16">
        <f>AD631*参数!$D$3+AJ631</f>
        <v>0</v>
      </c>
      <c r="BI631" s="16">
        <f>AE631*参数!$D$3+AK631</f>
        <v>0</v>
      </c>
      <c r="BJ631" s="16">
        <f>AF631*参数!$D$3+AL631</f>
        <v>0</v>
      </c>
      <c r="BK631" s="16">
        <f>AG631*参数!$D$3+AM631</f>
        <v>0</v>
      </c>
      <c r="BL631" s="16">
        <f>AH631*参数!$D$3+AN631</f>
        <v>0</v>
      </c>
      <c r="BM631" s="10"/>
      <c r="BN631" s="10"/>
      <c r="BO631" s="10">
        <f t="shared" si="259"/>
        <v>40</v>
      </c>
      <c r="BP631" s="10">
        <f t="shared" si="260"/>
        <v>40</v>
      </c>
      <c r="BQ631" s="10">
        <f t="shared" si="261"/>
        <v>3</v>
      </c>
      <c r="BR631" s="10">
        <f t="shared" si="262"/>
        <v>40</v>
      </c>
      <c r="BS631" s="10">
        <f t="shared" si="263"/>
        <v>40</v>
      </c>
      <c r="BT631" s="10" t="str">
        <f t="shared" si="264"/>
        <v/>
      </c>
      <c r="BU631" s="10" t="str">
        <f t="shared" si="265"/>
        <v/>
      </c>
      <c r="BV631" s="10"/>
      <c r="BW631" s="10">
        <v>3</v>
      </c>
      <c r="BX631" s="10"/>
      <c r="BY631" s="10">
        <f t="shared" si="266"/>
        <v>40</v>
      </c>
      <c r="BZ631" s="10">
        <f t="shared" si="267"/>
        <v>40</v>
      </c>
      <c r="CA631" s="10">
        <f t="shared" si="268"/>
        <v>40</v>
      </c>
      <c r="CB631" s="10">
        <f t="shared" si="269"/>
        <v>40</v>
      </c>
      <c r="CC631" s="10">
        <f t="shared" si="270"/>
        <v>40</v>
      </c>
      <c r="CD631" s="10">
        <f t="shared" si="271"/>
        <v>40</v>
      </c>
    </row>
    <row r="632" spans="2:82" x14ac:dyDescent="0.15">
      <c r="B632" s="19">
        <v>42637</v>
      </c>
      <c r="C632" s="3">
        <v>29</v>
      </c>
      <c r="D632" s="3" t="s">
        <v>717</v>
      </c>
      <c r="E632" s="4">
        <v>42637.916666666664</v>
      </c>
      <c r="F632" s="3" t="s">
        <v>735</v>
      </c>
      <c r="G632" s="3" t="s">
        <v>781</v>
      </c>
      <c r="H632" s="3" t="s">
        <v>735</v>
      </c>
      <c r="I632" s="3" t="s">
        <v>781</v>
      </c>
      <c r="J632" s="6">
        <v>2.09</v>
      </c>
      <c r="K632" s="6">
        <v>3.25</v>
      </c>
      <c r="L632" s="6">
        <v>2.92</v>
      </c>
      <c r="M632" s="10">
        <v>4.3</v>
      </c>
      <c r="N632" s="10">
        <v>4.05</v>
      </c>
      <c r="O632" s="10">
        <v>1.54</v>
      </c>
      <c r="P632" s="15">
        <v>-1</v>
      </c>
      <c r="Q632" s="13"/>
      <c r="R632" s="13"/>
      <c r="S632" s="13"/>
      <c r="T632" s="13"/>
      <c r="U632" s="13"/>
      <c r="V632" s="13"/>
      <c r="W632" s="9"/>
      <c r="X632" s="9"/>
      <c r="Y632" s="9"/>
      <c r="Z632" s="9"/>
      <c r="AA632" s="9"/>
      <c r="AB632" s="9"/>
      <c r="AC632" s="13"/>
      <c r="AD632" s="13"/>
      <c r="AE632" s="13"/>
      <c r="AF632" s="13"/>
      <c r="AG632" s="13"/>
      <c r="AH632" s="13"/>
      <c r="AI632" s="9"/>
      <c r="AJ632" s="9"/>
      <c r="AK632" s="9"/>
      <c r="AL632" s="9"/>
      <c r="AM632" s="9"/>
      <c r="AN632" s="9"/>
      <c r="AO632" s="8">
        <v>6</v>
      </c>
      <c r="AP632" s="8">
        <v>3</v>
      </c>
      <c r="AQ632" s="8">
        <v>1</v>
      </c>
      <c r="AR632" s="8">
        <v>5</v>
      </c>
      <c r="AS632" s="8">
        <v>0.15630000000000038</v>
      </c>
      <c r="AT632" s="8">
        <v>0.15630000000000038</v>
      </c>
      <c r="AU632" s="15">
        <v>10</v>
      </c>
      <c r="AV632" s="15">
        <v>3</v>
      </c>
      <c r="AW632" s="15">
        <v>1</v>
      </c>
      <c r="AX632" s="15">
        <v>6</v>
      </c>
      <c r="AY632" s="15">
        <v>8.830000000000017E-2</v>
      </c>
      <c r="AZ632" s="15">
        <v>1.3871000000000007</v>
      </c>
      <c r="BA632" s="16">
        <f>Q632*参数!$D$3+W632</f>
        <v>0</v>
      </c>
      <c r="BB632" s="16">
        <f>R632*参数!$D$3+X632</f>
        <v>0</v>
      </c>
      <c r="BC632" s="16">
        <f>S632*参数!$D$3+Y632</f>
        <v>0</v>
      </c>
      <c r="BD632" s="16">
        <f>T632*参数!$D$3+Z632</f>
        <v>0</v>
      </c>
      <c r="BE632" s="16">
        <f>U632*参数!$D$3+AA632</f>
        <v>0</v>
      </c>
      <c r="BF632" s="16">
        <f>V632*参数!$D$3+AB632</f>
        <v>0</v>
      </c>
      <c r="BG632" s="16">
        <f>AC632*参数!$D$3+AI632</f>
        <v>0</v>
      </c>
      <c r="BH632" s="16">
        <f>AD632*参数!$D$3+AJ632</f>
        <v>0</v>
      </c>
      <c r="BI632" s="16">
        <f>AE632*参数!$D$3+AK632</f>
        <v>0</v>
      </c>
      <c r="BJ632" s="16">
        <f>AF632*参数!$D$3+AL632</f>
        <v>0</v>
      </c>
      <c r="BK632" s="16">
        <f>AG632*参数!$D$3+AM632</f>
        <v>0</v>
      </c>
      <c r="BL632" s="16">
        <f>AH632*参数!$D$3+AN632</f>
        <v>0</v>
      </c>
      <c r="BM632" s="10"/>
      <c r="BN632" s="10"/>
      <c r="BO632" s="10">
        <f t="shared" si="259"/>
        <v>40</v>
      </c>
      <c r="BP632" s="10">
        <f t="shared" si="260"/>
        <v>40</v>
      </c>
      <c r="BQ632" s="10">
        <f t="shared" si="261"/>
        <v>3</v>
      </c>
      <c r="BR632" s="10">
        <f t="shared" si="262"/>
        <v>40</v>
      </c>
      <c r="BS632" s="10">
        <f t="shared" si="263"/>
        <v>40</v>
      </c>
      <c r="BT632" s="10" t="str">
        <f t="shared" si="264"/>
        <v/>
      </c>
      <c r="BU632" s="10" t="str">
        <f t="shared" si="265"/>
        <v/>
      </c>
      <c r="BV632" s="10"/>
      <c r="BW632" s="10">
        <v>40</v>
      </c>
      <c r="BX632" s="10"/>
      <c r="BY632" s="10" t="str">
        <f t="shared" si="266"/>
        <v/>
      </c>
      <c r="BZ632" s="10" t="str">
        <f t="shared" si="267"/>
        <v/>
      </c>
      <c r="CA632" s="10">
        <f t="shared" si="268"/>
        <v>40</v>
      </c>
      <c r="CB632" s="10">
        <f t="shared" si="269"/>
        <v>40</v>
      </c>
      <c r="CC632" s="10">
        <f t="shared" si="270"/>
        <v>40</v>
      </c>
      <c r="CD632" s="10" t="str">
        <f t="shared" si="271"/>
        <v/>
      </c>
    </row>
    <row r="633" spans="2:82" x14ac:dyDescent="0.15">
      <c r="B633" s="19">
        <v>42637</v>
      </c>
      <c r="C633" s="3">
        <v>30</v>
      </c>
      <c r="D633" s="3" t="s">
        <v>717</v>
      </c>
      <c r="E633" s="4">
        <v>42637.916666666664</v>
      </c>
      <c r="F633" s="3" t="s">
        <v>725</v>
      </c>
      <c r="G633" s="3" t="s">
        <v>738</v>
      </c>
      <c r="H633" s="3" t="s">
        <v>725</v>
      </c>
      <c r="I633" s="3" t="s">
        <v>739</v>
      </c>
      <c r="J633" s="6">
        <v>1.35</v>
      </c>
      <c r="K633" s="6">
        <v>4.3</v>
      </c>
      <c r="L633" s="6">
        <v>6.4</v>
      </c>
      <c r="M633" s="10">
        <v>2.2200000000000002</v>
      </c>
      <c r="N633" s="10">
        <v>3.4</v>
      </c>
      <c r="O633" s="10">
        <v>2.6</v>
      </c>
      <c r="P633" s="15">
        <v>-1</v>
      </c>
      <c r="Q633" s="13"/>
      <c r="R633" s="13"/>
      <c r="S633" s="13"/>
      <c r="T633" s="13"/>
      <c r="U633" s="13"/>
      <c r="V633" s="13"/>
      <c r="W633" s="9"/>
      <c r="X633" s="9"/>
      <c r="Y633" s="9"/>
      <c r="Z633" s="9"/>
      <c r="AA633" s="9"/>
      <c r="AB633" s="9"/>
      <c r="AC633" s="13"/>
      <c r="AD633" s="13"/>
      <c r="AE633" s="13"/>
      <c r="AF633" s="13"/>
      <c r="AG633" s="13"/>
      <c r="AH633" s="13"/>
      <c r="AI633" s="9"/>
      <c r="AJ633" s="9"/>
      <c r="AK633" s="9"/>
      <c r="AL633" s="9"/>
      <c r="AM633" s="9"/>
      <c r="AN633" s="9"/>
      <c r="AO633" s="8">
        <v>37</v>
      </c>
      <c r="AP633" s="8">
        <v>2</v>
      </c>
      <c r="AQ633" s="8">
        <v>1</v>
      </c>
      <c r="AR633" s="8">
        <v>5</v>
      </c>
      <c r="AS633" s="8">
        <v>0.15029999999999971</v>
      </c>
      <c r="AT633" s="8">
        <v>16.2926</v>
      </c>
      <c r="AU633" s="15">
        <v>1</v>
      </c>
      <c r="AV633" s="15">
        <v>3</v>
      </c>
      <c r="AW633" s="15">
        <v>1</v>
      </c>
      <c r="AX633" s="15">
        <v>5</v>
      </c>
      <c r="AY633" s="15">
        <v>101.48750000000001</v>
      </c>
      <c r="AZ633" s="15">
        <v>101.48750000000001</v>
      </c>
      <c r="BA633" s="16">
        <f>Q633*参数!$D$3+W633</f>
        <v>0</v>
      </c>
      <c r="BB633" s="16">
        <f>R633*参数!$D$3+X633</f>
        <v>0</v>
      </c>
      <c r="BC633" s="16">
        <f>S633*参数!$D$3+Y633</f>
        <v>0</v>
      </c>
      <c r="BD633" s="16">
        <f>T633*参数!$D$3+Z633</f>
        <v>0</v>
      </c>
      <c r="BE633" s="16">
        <f>U633*参数!$D$3+AA633</f>
        <v>0</v>
      </c>
      <c r="BF633" s="16">
        <f>V633*参数!$D$3+AB633</f>
        <v>0</v>
      </c>
      <c r="BG633" s="16">
        <f>AC633*参数!$D$3+AI633</f>
        <v>0</v>
      </c>
      <c r="BH633" s="16">
        <f>AD633*参数!$D$3+AJ633</f>
        <v>0</v>
      </c>
      <c r="BI633" s="16">
        <f>AE633*参数!$D$3+AK633</f>
        <v>0</v>
      </c>
      <c r="BJ633" s="16">
        <f>AF633*参数!$D$3+AL633</f>
        <v>0</v>
      </c>
      <c r="BK633" s="16">
        <f>AG633*参数!$D$3+AM633</f>
        <v>0</v>
      </c>
      <c r="BL633" s="16">
        <f>AH633*参数!$D$3+AN633</f>
        <v>0</v>
      </c>
      <c r="BM633" s="10"/>
      <c r="BN633" s="10"/>
      <c r="BO633" s="10">
        <f t="shared" si="259"/>
        <v>40</v>
      </c>
      <c r="BP633" s="10">
        <f t="shared" si="260"/>
        <v>40</v>
      </c>
      <c r="BQ633" s="10">
        <f t="shared" si="261"/>
        <v>3</v>
      </c>
      <c r="BR633" s="10">
        <f t="shared" si="262"/>
        <v>40</v>
      </c>
      <c r="BS633" s="10">
        <f t="shared" si="263"/>
        <v>40</v>
      </c>
      <c r="BT633" s="10" t="str">
        <f t="shared" si="264"/>
        <v/>
      </c>
      <c r="BU633" s="10" t="str">
        <f t="shared" si="265"/>
        <v/>
      </c>
      <c r="BV633" s="10"/>
      <c r="BW633" s="10">
        <v>3</v>
      </c>
      <c r="BX633" s="10"/>
      <c r="BY633" s="10" t="str">
        <f t="shared" si="266"/>
        <v/>
      </c>
      <c r="BZ633" s="10" t="str">
        <f t="shared" si="267"/>
        <v/>
      </c>
      <c r="CA633" s="10">
        <f t="shared" si="268"/>
        <v>40</v>
      </c>
      <c r="CB633" s="10" t="str">
        <f t="shared" si="269"/>
        <v/>
      </c>
      <c r="CC633" s="10" t="str">
        <f t="shared" si="270"/>
        <v/>
      </c>
      <c r="CD633" s="10" t="str">
        <f t="shared" si="271"/>
        <v/>
      </c>
    </row>
    <row r="634" spans="2:82" x14ac:dyDescent="0.15">
      <c r="B634" s="19">
        <v>42637</v>
      </c>
      <c r="C634" s="3">
        <v>31</v>
      </c>
      <c r="D634" s="3" t="s">
        <v>14</v>
      </c>
      <c r="E634" s="4">
        <v>42637.916666666664</v>
      </c>
      <c r="F634" s="3" t="s">
        <v>972</v>
      </c>
      <c r="G634" s="3" t="s">
        <v>16</v>
      </c>
      <c r="H634" s="3" t="s">
        <v>972</v>
      </c>
      <c r="I634" s="3" t="s">
        <v>17</v>
      </c>
      <c r="J634" s="6">
        <v>1.88</v>
      </c>
      <c r="K634" s="6">
        <v>3.35</v>
      </c>
      <c r="L634" s="6">
        <v>3.35</v>
      </c>
      <c r="M634" s="10">
        <v>3.7</v>
      </c>
      <c r="N634" s="10">
        <v>3.8</v>
      </c>
      <c r="O634" s="10">
        <v>1.68</v>
      </c>
      <c r="P634" s="15">
        <v>-1</v>
      </c>
      <c r="Q634" s="13"/>
      <c r="R634" s="13"/>
      <c r="S634" s="13"/>
      <c r="T634" s="13"/>
      <c r="U634" s="13"/>
      <c r="V634" s="13"/>
      <c r="W634" s="9"/>
      <c r="X634" s="9"/>
      <c r="Y634" s="9"/>
      <c r="Z634" s="9"/>
      <c r="AA634" s="9"/>
      <c r="AB634" s="9"/>
      <c r="AC634" s="13"/>
      <c r="AD634" s="13"/>
      <c r="AE634" s="13"/>
      <c r="AF634" s="13"/>
      <c r="AG634" s="13"/>
      <c r="AH634" s="13"/>
      <c r="AI634" s="9"/>
      <c r="AJ634" s="9"/>
      <c r="AK634" s="9"/>
      <c r="AL634" s="9"/>
      <c r="AM634" s="9"/>
      <c r="AN634" s="9"/>
      <c r="AO634" s="8">
        <v>1</v>
      </c>
      <c r="AP634" s="8">
        <v>3</v>
      </c>
      <c r="AQ634" s="8">
        <v>1</v>
      </c>
      <c r="AR634" s="8">
        <v>4</v>
      </c>
      <c r="AS634" s="8">
        <v>20.490300000000001</v>
      </c>
      <c r="AT634" s="8">
        <v>20.490300000000001</v>
      </c>
      <c r="AU634" s="15">
        <v>2</v>
      </c>
      <c r="AV634" s="15">
        <v>3</v>
      </c>
      <c r="AW634" s="15">
        <v>2</v>
      </c>
      <c r="AX634" s="15">
        <v>4</v>
      </c>
      <c r="AY634" s="15">
        <v>4.3461999999999978</v>
      </c>
      <c r="AZ634" s="15">
        <v>4.3461999999999978</v>
      </c>
      <c r="BA634" s="16">
        <f>Q634*参数!$D$3+W634</f>
        <v>0</v>
      </c>
      <c r="BB634" s="16">
        <f>R634*参数!$D$3+X634</f>
        <v>0</v>
      </c>
      <c r="BC634" s="16">
        <f>S634*参数!$D$3+Y634</f>
        <v>0</v>
      </c>
      <c r="BD634" s="16">
        <f>T634*参数!$D$3+Z634</f>
        <v>0</v>
      </c>
      <c r="BE634" s="16">
        <f>U634*参数!$D$3+AA634</f>
        <v>0</v>
      </c>
      <c r="BF634" s="16">
        <f>V634*参数!$D$3+AB634</f>
        <v>0</v>
      </c>
      <c r="BG634" s="16">
        <f>AC634*参数!$D$3+AI634</f>
        <v>0</v>
      </c>
      <c r="BH634" s="16">
        <f>AD634*参数!$D$3+AJ634</f>
        <v>0</v>
      </c>
      <c r="BI634" s="16">
        <f>AE634*参数!$D$3+AK634</f>
        <v>0</v>
      </c>
      <c r="BJ634" s="16">
        <f>AF634*参数!$D$3+AL634</f>
        <v>0</v>
      </c>
      <c r="BK634" s="16">
        <f>AG634*参数!$D$3+AM634</f>
        <v>0</v>
      </c>
      <c r="BL634" s="16">
        <f>AH634*参数!$D$3+AN634</f>
        <v>0</v>
      </c>
      <c r="BM634" s="10"/>
      <c r="BN634" s="10"/>
      <c r="BO634" s="10">
        <f t="shared" si="259"/>
        <v>40</v>
      </c>
      <c r="BP634" s="10">
        <f t="shared" si="260"/>
        <v>40</v>
      </c>
      <c r="BQ634" s="10">
        <f t="shared" si="261"/>
        <v>3</v>
      </c>
      <c r="BR634" s="10">
        <f t="shared" si="262"/>
        <v>40</v>
      </c>
      <c r="BS634" s="10">
        <f t="shared" si="263"/>
        <v>40</v>
      </c>
      <c r="BT634" s="10" t="str">
        <f t="shared" si="264"/>
        <v/>
      </c>
      <c r="BU634" s="10" t="str">
        <f t="shared" si="265"/>
        <v/>
      </c>
      <c r="BV634" s="10"/>
      <c r="BW634" s="10">
        <v>40</v>
      </c>
      <c r="BX634" s="10"/>
      <c r="BY634" s="10">
        <f t="shared" si="266"/>
        <v>40</v>
      </c>
      <c r="BZ634" s="10">
        <f t="shared" si="267"/>
        <v>40</v>
      </c>
      <c r="CA634" s="10">
        <f t="shared" si="268"/>
        <v>40</v>
      </c>
      <c r="CB634" s="10">
        <f t="shared" si="269"/>
        <v>40</v>
      </c>
      <c r="CC634" s="10">
        <f t="shared" si="270"/>
        <v>40</v>
      </c>
      <c r="CD634" s="10">
        <f t="shared" si="271"/>
        <v>40</v>
      </c>
    </row>
    <row r="635" spans="2:82" x14ac:dyDescent="0.15">
      <c r="B635" s="19">
        <v>42637</v>
      </c>
      <c r="C635" s="3">
        <v>32</v>
      </c>
      <c r="D635" s="3" t="s">
        <v>14</v>
      </c>
      <c r="E635" s="4">
        <v>42637.916666666664</v>
      </c>
      <c r="F635" s="3" t="s">
        <v>980</v>
      </c>
      <c r="G635" s="3" t="s">
        <v>969</v>
      </c>
      <c r="H635" s="3" t="s">
        <v>980</v>
      </c>
      <c r="I635" s="3" t="s">
        <v>970</v>
      </c>
      <c r="J635" s="6">
        <v>2.15</v>
      </c>
      <c r="K635" s="6">
        <v>3.1</v>
      </c>
      <c r="L635" s="6">
        <v>2.93</v>
      </c>
      <c r="M635" s="10">
        <v>4.7</v>
      </c>
      <c r="N635" s="10">
        <v>3.95</v>
      </c>
      <c r="O635" s="10">
        <v>1.51</v>
      </c>
      <c r="P635" s="15">
        <v>-1</v>
      </c>
      <c r="Q635" s="13"/>
      <c r="R635" s="13"/>
      <c r="S635" s="13"/>
      <c r="T635" s="13"/>
      <c r="U635" s="13"/>
      <c r="V635" s="13"/>
      <c r="W635" s="9"/>
      <c r="X635" s="9"/>
      <c r="Y635" s="9"/>
      <c r="Z635" s="9"/>
      <c r="AA635" s="9"/>
      <c r="AB635" s="9"/>
      <c r="AC635" s="13"/>
      <c r="AD635" s="13"/>
      <c r="AE635" s="13"/>
      <c r="AF635" s="13"/>
      <c r="AG635" s="13"/>
      <c r="AH635" s="13"/>
      <c r="AI635" s="9"/>
      <c r="AJ635" s="9"/>
      <c r="AK635" s="9"/>
      <c r="AL635" s="9"/>
      <c r="AM635" s="9"/>
      <c r="AN635" s="9"/>
      <c r="AO635" s="8">
        <v>6</v>
      </c>
      <c r="AP635" s="8">
        <v>3</v>
      </c>
      <c r="AQ635" s="8">
        <v>6</v>
      </c>
      <c r="AR635" s="8">
        <v>4</v>
      </c>
      <c r="AS635" s="8">
        <v>0.17499999999999991</v>
      </c>
      <c r="AT635" s="8">
        <v>0.17499999999999991</v>
      </c>
      <c r="AU635" s="15">
        <v>5</v>
      </c>
      <c r="AV635" s="15">
        <v>3</v>
      </c>
      <c r="AW635" s="15">
        <v>1</v>
      </c>
      <c r="AX635" s="15">
        <v>5</v>
      </c>
      <c r="AY635" s="15">
        <v>3.9899999999999991E-2</v>
      </c>
      <c r="AZ635" s="15">
        <v>1.273500000000001</v>
      </c>
      <c r="BA635" s="16">
        <f>Q635*参数!$D$3+W635</f>
        <v>0</v>
      </c>
      <c r="BB635" s="16">
        <f>R635*参数!$D$3+X635</f>
        <v>0</v>
      </c>
      <c r="BC635" s="16">
        <f>S635*参数!$D$3+Y635</f>
        <v>0</v>
      </c>
      <c r="BD635" s="16">
        <f>T635*参数!$D$3+Z635</f>
        <v>0</v>
      </c>
      <c r="BE635" s="16">
        <f>U635*参数!$D$3+AA635</f>
        <v>0</v>
      </c>
      <c r="BF635" s="16">
        <f>V635*参数!$D$3+AB635</f>
        <v>0</v>
      </c>
      <c r="BG635" s="16">
        <f>AC635*参数!$D$3+AI635</f>
        <v>0</v>
      </c>
      <c r="BH635" s="16">
        <f>AD635*参数!$D$3+AJ635</f>
        <v>0</v>
      </c>
      <c r="BI635" s="16">
        <f>AE635*参数!$D$3+AK635</f>
        <v>0</v>
      </c>
      <c r="BJ635" s="16">
        <f>AF635*参数!$D$3+AL635</f>
        <v>0</v>
      </c>
      <c r="BK635" s="16">
        <f>AG635*参数!$D$3+AM635</f>
        <v>0</v>
      </c>
      <c r="BL635" s="16">
        <f>AH635*参数!$D$3+AN635</f>
        <v>0</v>
      </c>
      <c r="BM635" s="10"/>
      <c r="BN635" s="10"/>
      <c r="BO635" s="10">
        <f t="shared" si="259"/>
        <v>40</v>
      </c>
      <c r="BP635" s="10">
        <f t="shared" si="260"/>
        <v>40</v>
      </c>
      <c r="BQ635" s="10">
        <f t="shared" si="261"/>
        <v>3</v>
      </c>
      <c r="BR635" s="10">
        <f t="shared" si="262"/>
        <v>40</v>
      </c>
      <c r="BS635" s="10">
        <f t="shared" si="263"/>
        <v>40</v>
      </c>
      <c r="BT635" s="10" t="str">
        <f t="shared" si="264"/>
        <v/>
      </c>
      <c r="BU635" s="10" t="str">
        <f t="shared" si="265"/>
        <v/>
      </c>
      <c r="BV635" s="10"/>
      <c r="BW635" s="10">
        <v>3</v>
      </c>
      <c r="BX635" s="10"/>
      <c r="BY635" s="10" t="str">
        <f t="shared" si="266"/>
        <v/>
      </c>
      <c r="BZ635" s="10" t="str">
        <f t="shared" si="267"/>
        <v/>
      </c>
      <c r="CA635" s="10">
        <f t="shared" si="268"/>
        <v>3</v>
      </c>
      <c r="CB635" s="10">
        <f t="shared" si="269"/>
        <v>40</v>
      </c>
      <c r="CC635" s="10">
        <f t="shared" si="270"/>
        <v>40</v>
      </c>
      <c r="CD635" s="10" t="str">
        <f t="shared" si="271"/>
        <v/>
      </c>
    </row>
    <row r="636" spans="2:82" x14ac:dyDescent="0.15">
      <c r="B636" s="19">
        <v>42637</v>
      </c>
      <c r="C636" s="3">
        <v>33</v>
      </c>
      <c r="D636" s="3" t="s">
        <v>14</v>
      </c>
      <c r="E636" s="4">
        <v>42637.916666666664</v>
      </c>
      <c r="F636" s="3" t="s">
        <v>740</v>
      </c>
      <c r="G636" s="3" t="s">
        <v>975</v>
      </c>
      <c r="H636" s="3" t="s">
        <v>741</v>
      </c>
      <c r="I636" s="3" t="s">
        <v>975</v>
      </c>
      <c r="J636" s="6">
        <v>1.87</v>
      </c>
      <c r="K636" s="6">
        <v>3.3</v>
      </c>
      <c r="L636" s="6">
        <v>3.45</v>
      </c>
      <c r="M636" s="10">
        <v>3.7</v>
      </c>
      <c r="N636" s="10">
        <v>3.75</v>
      </c>
      <c r="O636" s="10">
        <v>1.69</v>
      </c>
      <c r="P636" s="15">
        <v>-1</v>
      </c>
      <c r="Q636" s="13"/>
      <c r="R636" s="13"/>
      <c r="S636" s="13"/>
      <c r="T636" s="13"/>
      <c r="U636" s="13"/>
      <c r="V636" s="13"/>
      <c r="W636" s="9"/>
      <c r="X636" s="9"/>
      <c r="Y636" s="9"/>
      <c r="Z636" s="9"/>
      <c r="AA636" s="9"/>
      <c r="AB636" s="9"/>
      <c r="AC636" s="13"/>
      <c r="AD636" s="13"/>
      <c r="AE636" s="13"/>
      <c r="AF636" s="13"/>
      <c r="AG636" s="13"/>
      <c r="AH636" s="13"/>
      <c r="AI636" s="9"/>
      <c r="AJ636" s="9"/>
      <c r="AK636" s="9"/>
      <c r="AL636" s="9"/>
      <c r="AM636" s="9"/>
      <c r="AN636" s="9"/>
      <c r="AO636" s="8">
        <v>46</v>
      </c>
      <c r="AP636" s="8">
        <v>3</v>
      </c>
      <c r="AQ636" s="8">
        <v>12</v>
      </c>
      <c r="AR636" s="8">
        <v>5</v>
      </c>
      <c r="AS636" s="8">
        <v>3.5199999999999974E-2</v>
      </c>
      <c r="AT636" s="8">
        <v>7.6099999999999848E-2</v>
      </c>
      <c r="AU636" s="15">
        <v>52</v>
      </c>
      <c r="AV636" s="15">
        <v>3</v>
      </c>
      <c r="AW636" s="15">
        <v>16</v>
      </c>
      <c r="AX636" s="15">
        <v>5</v>
      </c>
      <c r="AY636" s="15">
        <v>5.3000000000000054E-2</v>
      </c>
      <c r="AZ636" s="15">
        <v>5.3000000000000054E-2</v>
      </c>
      <c r="BA636" s="16">
        <f>Q636*参数!$D$3+W636</f>
        <v>0</v>
      </c>
      <c r="BB636" s="16">
        <f>R636*参数!$D$3+X636</f>
        <v>0</v>
      </c>
      <c r="BC636" s="16">
        <f>S636*参数!$D$3+Y636</f>
        <v>0</v>
      </c>
      <c r="BD636" s="16">
        <f>T636*参数!$D$3+Z636</f>
        <v>0</v>
      </c>
      <c r="BE636" s="16">
        <f>U636*参数!$D$3+AA636</f>
        <v>0</v>
      </c>
      <c r="BF636" s="16">
        <f>V636*参数!$D$3+AB636</f>
        <v>0</v>
      </c>
      <c r="BG636" s="16">
        <f>AC636*参数!$D$3+AI636</f>
        <v>0</v>
      </c>
      <c r="BH636" s="16">
        <f>AD636*参数!$D$3+AJ636</f>
        <v>0</v>
      </c>
      <c r="BI636" s="16">
        <f>AE636*参数!$D$3+AK636</f>
        <v>0</v>
      </c>
      <c r="BJ636" s="16">
        <f>AF636*参数!$D$3+AL636</f>
        <v>0</v>
      </c>
      <c r="BK636" s="16">
        <f>AG636*参数!$D$3+AM636</f>
        <v>0</v>
      </c>
      <c r="BL636" s="16">
        <f>AH636*参数!$D$3+AN636</f>
        <v>0</v>
      </c>
      <c r="BM636" s="10"/>
      <c r="BN636" s="10"/>
      <c r="BO636" s="10">
        <f t="shared" si="259"/>
        <v>40</v>
      </c>
      <c r="BP636" s="10">
        <f t="shared" si="260"/>
        <v>40</v>
      </c>
      <c r="BQ636" s="10">
        <f t="shared" si="261"/>
        <v>3</v>
      </c>
      <c r="BR636" s="10">
        <f t="shared" si="262"/>
        <v>40</v>
      </c>
      <c r="BS636" s="10">
        <f t="shared" si="263"/>
        <v>40</v>
      </c>
      <c r="BT636" s="10" t="str">
        <f t="shared" si="264"/>
        <v/>
      </c>
      <c r="BU636" s="10" t="str">
        <f t="shared" si="265"/>
        <v/>
      </c>
      <c r="BV636" s="10"/>
      <c r="BW636" s="10">
        <v>40</v>
      </c>
      <c r="BX636" s="10"/>
      <c r="BY636" s="10" t="str">
        <f t="shared" si="266"/>
        <v/>
      </c>
      <c r="BZ636" s="10" t="str">
        <f t="shared" si="267"/>
        <v/>
      </c>
      <c r="CA636" s="10">
        <f t="shared" si="268"/>
        <v>40</v>
      </c>
      <c r="CB636" s="10">
        <f t="shared" si="269"/>
        <v>40</v>
      </c>
      <c r="CC636" s="10">
        <f t="shared" si="270"/>
        <v>3</v>
      </c>
      <c r="CD636" s="10">
        <f t="shared" si="271"/>
        <v>40</v>
      </c>
    </row>
    <row r="637" spans="2:82" x14ac:dyDescent="0.15">
      <c r="B637" s="19">
        <v>42637</v>
      </c>
      <c r="C637" s="3">
        <v>34</v>
      </c>
      <c r="D637" s="3" t="s">
        <v>14</v>
      </c>
      <c r="E637" s="4">
        <v>42637.916666666664</v>
      </c>
      <c r="F637" s="3" t="s">
        <v>20</v>
      </c>
      <c r="G637" s="3" t="s">
        <v>973</v>
      </c>
      <c r="H637" s="3" t="s">
        <v>21</v>
      </c>
      <c r="I637" s="3" t="s">
        <v>973</v>
      </c>
      <c r="J637" s="6">
        <v>1.9</v>
      </c>
      <c r="K637" s="6">
        <v>3.35</v>
      </c>
      <c r="L637" s="6">
        <v>3.3</v>
      </c>
      <c r="M637" s="10">
        <v>3.65</v>
      </c>
      <c r="N637" s="10">
        <v>3.9</v>
      </c>
      <c r="O637" s="10">
        <v>1.67</v>
      </c>
      <c r="P637" s="15">
        <v>-1</v>
      </c>
      <c r="Q637" s="13"/>
      <c r="R637" s="13"/>
      <c r="S637" s="13"/>
      <c r="T637" s="13"/>
      <c r="U637" s="13"/>
      <c r="V637" s="13"/>
      <c r="W637" s="9"/>
      <c r="X637" s="9"/>
      <c r="Y637" s="9"/>
      <c r="Z637" s="9"/>
      <c r="AA637" s="9"/>
      <c r="AB637" s="9"/>
      <c r="AC637" s="13"/>
      <c r="AD637" s="13"/>
      <c r="AE637" s="13"/>
      <c r="AF637" s="13"/>
      <c r="AG637" s="13"/>
      <c r="AH637" s="13"/>
      <c r="AI637" s="9"/>
      <c r="AJ637" s="9"/>
      <c r="AK637" s="9"/>
      <c r="AL637" s="9"/>
      <c r="AM637" s="9"/>
      <c r="AN637" s="9"/>
      <c r="AO637" s="8">
        <v>2</v>
      </c>
      <c r="AP637" s="8">
        <v>3</v>
      </c>
      <c r="AQ637" s="8">
        <v>2</v>
      </c>
      <c r="AR637" s="8">
        <v>4</v>
      </c>
      <c r="AS637" s="8">
        <v>13.765999999999998</v>
      </c>
      <c r="AT637" s="8">
        <v>13.765999999999998</v>
      </c>
      <c r="AU637" s="15">
        <v>3</v>
      </c>
      <c r="AV637" s="15">
        <v>3</v>
      </c>
      <c r="AW637" s="15">
        <v>1</v>
      </c>
      <c r="AX637" s="15">
        <v>5</v>
      </c>
      <c r="AY637" s="15">
        <v>0.39769999999999978</v>
      </c>
      <c r="AZ637" s="15">
        <v>0.39769999999999978</v>
      </c>
      <c r="BA637" s="16">
        <f>Q637*参数!$D$3+W637</f>
        <v>0</v>
      </c>
      <c r="BB637" s="16">
        <f>R637*参数!$D$3+X637</f>
        <v>0</v>
      </c>
      <c r="BC637" s="16">
        <f>S637*参数!$D$3+Y637</f>
        <v>0</v>
      </c>
      <c r="BD637" s="16">
        <f>T637*参数!$D$3+Z637</f>
        <v>0</v>
      </c>
      <c r="BE637" s="16">
        <f>U637*参数!$D$3+AA637</f>
        <v>0</v>
      </c>
      <c r="BF637" s="16">
        <f>V637*参数!$D$3+AB637</f>
        <v>0</v>
      </c>
      <c r="BG637" s="16">
        <f>AC637*参数!$D$3+AI637</f>
        <v>0</v>
      </c>
      <c r="BH637" s="16">
        <f>AD637*参数!$D$3+AJ637</f>
        <v>0</v>
      </c>
      <c r="BI637" s="16">
        <f>AE637*参数!$D$3+AK637</f>
        <v>0</v>
      </c>
      <c r="BJ637" s="16">
        <f>AF637*参数!$D$3+AL637</f>
        <v>0</v>
      </c>
      <c r="BK637" s="16">
        <f>AG637*参数!$D$3+AM637</f>
        <v>0</v>
      </c>
      <c r="BL637" s="16">
        <f>AH637*参数!$D$3+AN637</f>
        <v>0</v>
      </c>
      <c r="BM637" s="10"/>
      <c r="BN637" s="10"/>
      <c r="BO637" s="10">
        <f t="shared" si="259"/>
        <v>40</v>
      </c>
      <c r="BP637" s="10">
        <f t="shared" si="260"/>
        <v>40</v>
      </c>
      <c r="BQ637" s="10">
        <f t="shared" si="261"/>
        <v>3</v>
      </c>
      <c r="BR637" s="10">
        <f t="shared" si="262"/>
        <v>40</v>
      </c>
      <c r="BS637" s="10">
        <f t="shared" si="263"/>
        <v>40</v>
      </c>
      <c r="BT637" s="10" t="str">
        <f t="shared" si="264"/>
        <v/>
      </c>
      <c r="BU637" s="10" t="str">
        <f t="shared" si="265"/>
        <v/>
      </c>
      <c r="BV637" s="10"/>
      <c r="BW637" s="10">
        <v>40</v>
      </c>
      <c r="BX637" s="10"/>
      <c r="BY637" s="10">
        <f t="shared" si="266"/>
        <v>40</v>
      </c>
      <c r="BZ637" s="10">
        <f t="shared" si="267"/>
        <v>40</v>
      </c>
      <c r="CA637" s="10">
        <f t="shared" si="268"/>
        <v>40</v>
      </c>
      <c r="CB637" s="10">
        <f t="shared" si="269"/>
        <v>40</v>
      </c>
      <c r="CC637" s="10">
        <f t="shared" si="270"/>
        <v>40</v>
      </c>
      <c r="CD637" s="10" t="str">
        <f t="shared" si="271"/>
        <v/>
      </c>
    </row>
    <row r="638" spans="2:82" x14ac:dyDescent="0.15">
      <c r="B638" s="19">
        <v>42637</v>
      </c>
      <c r="C638" s="3">
        <v>35</v>
      </c>
      <c r="D638" s="3" t="s">
        <v>14</v>
      </c>
      <c r="E638" s="4">
        <v>42637.916666666664</v>
      </c>
      <c r="F638" s="3" t="s">
        <v>976</v>
      </c>
      <c r="G638" s="3" t="s">
        <v>9</v>
      </c>
      <c r="H638" s="3" t="s">
        <v>976</v>
      </c>
      <c r="I638" s="3" t="s">
        <v>9</v>
      </c>
      <c r="J638" s="6">
        <v>2.4</v>
      </c>
      <c r="K638" s="6">
        <v>3.16</v>
      </c>
      <c r="L638" s="6">
        <v>2.52</v>
      </c>
      <c r="M638" s="10">
        <v>5.25</v>
      </c>
      <c r="N638" s="10">
        <v>4.3499999999999996</v>
      </c>
      <c r="O638" s="10">
        <v>1.41</v>
      </c>
      <c r="P638" s="15">
        <v>-1</v>
      </c>
      <c r="Q638" s="13"/>
      <c r="R638" s="13"/>
      <c r="S638" s="13"/>
      <c r="T638" s="13"/>
      <c r="U638" s="13"/>
      <c r="V638" s="13"/>
      <c r="W638" s="9"/>
      <c r="X638" s="9"/>
      <c r="Y638" s="9"/>
      <c r="Z638" s="9"/>
      <c r="AA638" s="9"/>
      <c r="AB638" s="9"/>
      <c r="AC638" s="13"/>
      <c r="AD638" s="13"/>
      <c r="AE638" s="13"/>
      <c r="AF638" s="13"/>
      <c r="AG638" s="13"/>
      <c r="AH638" s="13"/>
      <c r="AI638" s="9"/>
      <c r="AJ638" s="9"/>
      <c r="AK638" s="9"/>
      <c r="AL638" s="9"/>
      <c r="AM638" s="9"/>
      <c r="AN638" s="9"/>
      <c r="AO638" s="8">
        <v>3</v>
      </c>
      <c r="AP638" s="8">
        <v>3</v>
      </c>
      <c r="AQ638" s="8">
        <v>3</v>
      </c>
      <c r="AR638" s="8">
        <v>4</v>
      </c>
      <c r="AS638" s="8">
        <v>1.7209000000000001</v>
      </c>
      <c r="AT638" s="8">
        <v>1.7209000000000001</v>
      </c>
      <c r="AU638" s="15">
        <v>18</v>
      </c>
      <c r="AV638" s="15">
        <v>2</v>
      </c>
      <c r="AW638" s="15">
        <v>3</v>
      </c>
      <c r="AX638" s="15">
        <v>4</v>
      </c>
      <c r="AY638" s="15">
        <v>4.4699999999999691E-2</v>
      </c>
      <c r="AZ638" s="15">
        <v>0.42899999999999966</v>
      </c>
      <c r="BA638" s="16">
        <f>Q638*参数!$D$3+W638</f>
        <v>0</v>
      </c>
      <c r="BB638" s="16">
        <f>R638*参数!$D$3+X638</f>
        <v>0</v>
      </c>
      <c r="BC638" s="16">
        <f>S638*参数!$D$3+Y638</f>
        <v>0</v>
      </c>
      <c r="BD638" s="16">
        <f>T638*参数!$D$3+Z638</f>
        <v>0</v>
      </c>
      <c r="BE638" s="16">
        <f>U638*参数!$D$3+AA638</f>
        <v>0</v>
      </c>
      <c r="BF638" s="16">
        <f>V638*参数!$D$3+AB638</f>
        <v>0</v>
      </c>
      <c r="BG638" s="16">
        <f>AC638*参数!$D$3+AI638</f>
        <v>0</v>
      </c>
      <c r="BH638" s="16">
        <f>AD638*参数!$D$3+AJ638</f>
        <v>0</v>
      </c>
      <c r="BI638" s="16">
        <f>AE638*参数!$D$3+AK638</f>
        <v>0</v>
      </c>
      <c r="BJ638" s="16">
        <f>AF638*参数!$D$3+AL638</f>
        <v>0</v>
      </c>
      <c r="BK638" s="16">
        <f>AG638*参数!$D$3+AM638</f>
        <v>0</v>
      </c>
      <c r="BL638" s="16">
        <f>AH638*参数!$D$3+AN638</f>
        <v>0</v>
      </c>
      <c r="BM638" s="10"/>
      <c r="BN638" s="10"/>
      <c r="BO638" s="10">
        <f t="shared" si="259"/>
        <v>40</v>
      </c>
      <c r="BP638" s="10">
        <f t="shared" si="260"/>
        <v>40</v>
      </c>
      <c r="BQ638" s="10">
        <f t="shared" si="261"/>
        <v>3</v>
      </c>
      <c r="BR638" s="10">
        <f t="shared" si="262"/>
        <v>40</v>
      </c>
      <c r="BS638" s="10">
        <f t="shared" si="263"/>
        <v>40</v>
      </c>
      <c r="BT638" s="10" t="str">
        <f t="shared" si="264"/>
        <v/>
      </c>
      <c r="BU638" s="10" t="str">
        <f t="shared" si="265"/>
        <v/>
      </c>
      <c r="BV638" s="10"/>
      <c r="BW638" s="10">
        <v>3</v>
      </c>
      <c r="BX638" s="10"/>
      <c r="BY638" s="10" t="str">
        <f t="shared" si="266"/>
        <v/>
      </c>
      <c r="BZ638" s="10" t="str">
        <f t="shared" si="267"/>
        <v/>
      </c>
      <c r="CA638" s="10">
        <f t="shared" si="268"/>
        <v>3</v>
      </c>
      <c r="CB638" s="10" t="str">
        <f t="shared" si="269"/>
        <v/>
      </c>
      <c r="CC638" s="10" t="str">
        <f t="shared" si="270"/>
        <v/>
      </c>
      <c r="CD638" s="10" t="str">
        <f t="shared" si="271"/>
        <v/>
      </c>
    </row>
    <row r="639" spans="2:82" x14ac:dyDescent="0.15">
      <c r="B639" s="19">
        <v>42637</v>
      </c>
      <c r="C639" s="3">
        <v>36</v>
      </c>
      <c r="D639" s="3" t="s">
        <v>14</v>
      </c>
      <c r="E639" s="4">
        <v>42637.916666666664</v>
      </c>
      <c r="F639" s="3" t="s">
        <v>22</v>
      </c>
      <c r="G639" s="3" t="s">
        <v>974</v>
      </c>
      <c r="H639" s="3" t="s">
        <v>22</v>
      </c>
      <c r="I639" s="3" t="s">
        <v>974</v>
      </c>
      <c r="J639" s="6">
        <v>2.08</v>
      </c>
      <c r="K639" s="6">
        <v>3.15</v>
      </c>
      <c r="L639" s="6">
        <v>3.05</v>
      </c>
      <c r="M639" s="10">
        <v>4.4000000000000004</v>
      </c>
      <c r="N639" s="10">
        <v>3.95</v>
      </c>
      <c r="O639" s="10">
        <v>1.55</v>
      </c>
      <c r="P639" s="15">
        <v>-1</v>
      </c>
      <c r="Q639" s="13"/>
      <c r="R639" s="13"/>
      <c r="S639" s="13"/>
      <c r="T639" s="13"/>
      <c r="U639" s="13"/>
      <c r="V639" s="13"/>
      <c r="W639" s="9"/>
      <c r="X639" s="9"/>
      <c r="Y639" s="9"/>
      <c r="Z639" s="9"/>
      <c r="AA639" s="9"/>
      <c r="AB639" s="9"/>
      <c r="AC639" s="13"/>
      <c r="AD639" s="13"/>
      <c r="AE639" s="13"/>
      <c r="AF639" s="13"/>
      <c r="AG639" s="13"/>
      <c r="AH639" s="13"/>
      <c r="AI639" s="9"/>
      <c r="AJ639" s="9"/>
      <c r="AK639" s="9"/>
      <c r="AL639" s="9"/>
      <c r="AM639" s="9"/>
      <c r="AN639" s="9"/>
      <c r="AO639" s="8">
        <v>47</v>
      </c>
      <c r="AP639" s="8">
        <v>3</v>
      </c>
      <c r="AQ639" s="8">
        <v>1</v>
      </c>
      <c r="AR639" s="8">
        <v>6</v>
      </c>
      <c r="AS639" s="8">
        <v>1.2600000000000004E-2</v>
      </c>
      <c r="AT639" s="8">
        <v>0.77620000000000056</v>
      </c>
      <c r="AU639" s="15">
        <v>52</v>
      </c>
      <c r="AV639" s="15">
        <v>3</v>
      </c>
      <c r="AW639" s="15">
        <v>16</v>
      </c>
      <c r="AX639" s="15">
        <v>5</v>
      </c>
      <c r="AY639" s="15">
        <v>3.2999999999999995E-2</v>
      </c>
      <c r="AZ639" s="15">
        <v>3.2999999999999995E-2</v>
      </c>
      <c r="BA639" s="16">
        <f>Q639*参数!$D$3+W639</f>
        <v>0</v>
      </c>
      <c r="BB639" s="16">
        <f>R639*参数!$D$3+X639</f>
        <v>0</v>
      </c>
      <c r="BC639" s="16">
        <f>S639*参数!$D$3+Y639</f>
        <v>0</v>
      </c>
      <c r="BD639" s="16">
        <f>T639*参数!$D$3+Z639</f>
        <v>0</v>
      </c>
      <c r="BE639" s="16">
        <f>U639*参数!$D$3+AA639</f>
        <v>0</v>
      </c>
      <c r="BF639" s="16">
        <f>V639*参数!$D$3+AB639</f>
        <v>0</v>
      </c>
      <c r="BG639" s="16">
        <f>AC639*参数!$D$3+AI639</f>
        <v>0</v>
      </c>
      <c r="BH639" s="16">
        <f>AD639*参数!$D$3+AJ639</f>
        <v>0</v>
      </c>
      <c r="BI639" s="16">
        <f>AE639*参数!$D$3+AK639</f>
        <v>0</v>
      </c>
      <c r="BJ639" s="16">
        <f>AF639*参数!$D$3+AL639</f>
        <v>0</v>
      </c>
      <c r="BK639" s="16">
        <f>AG639*参数!$D$3+AM639</f>
        <v>0</v>
      </c>
      <c r="BL639" s="16">
        <f>AH639*参数!$D$3+AN639</f>
        <v>0</v>
      </c>
      <c r="BM639" s="10"/>
      <c r="BN639" s="10"/>
      <c r="BO639" s="10">
        <f t="shared" si="259"/>
        <v>40</v>
      </c>
      <c r="BP639" s="10">
        <f t="shared" si="260"/>
        <v>40</v>
      </c>
      <c r="BQ639" s="10">
        <f t="shared" si="261"/>
        <v>3</v>
      </c>
      <c r="BR639" s="10">
        <f t="shared" si="262"/>
        <v>40</v>
      </c>
      <c r="BS639" s="10">
        <f t="shared" si="263"/>
        <v>40</v>
      </c>
      <c r="BT639" s="10" t="str">
        <f t="shared" si="264"/>
        <v/>
      </c>
      <c r="BU639" s="10" t="str">
        <f t="shared" si="265"/>
        <v/>
      </c>
      <c r="BV639" s="10"/>
      <c r="BW639" s="10">
        <v>3</v>
      </c>
      <c r="BX639" s="10"/>
      <c r="BY639" s="10" t="str">
        <f t="shared" si="266"/>
        <v/>
      </c>
      <c r="BZ639" s="10" t="str">
        <f t="shared" si="267"/>
        <v/>
      </c>
      <c r="CA639" s="10">
        <f t="shared" si="268"/>
        <v>40</v>
      </c>
      <c r="CB639" s="10">
        <f t="shared" si="269"/>
        <v>3</v>
      </c>
      <c r="CC639" s="10">
        <f t="shared" si="270"/>
        <v>3</v>
      </c>
      <c r="CD639" s="10" t="str">
        <f t="shared" si="271"/>
        <v/>
      </c>
    </row>
    <row r="640" spans="2:82" x14ac:dyDescent="0.15">
      <c r="B640" s="19">
        <v>42637</v>
      </c>
      <c r="C640" s="3">
        <v>37</v>
      </c>
      <c r="D640" s="3" t="s">
        <v>14</v>
      </c>
      <c r="E640" s="4">
        <v>42637.916666666664</v>
      </c>
      <c r="F640" s="3" t="s">
        <v>979</v>
      </c>
      <c r="G640" s="3" t="s">
        <v>71</v>
      </c>
      <c r="H640" s="3" t="s">
        <v>979</v>
      </c>
      <c r="I640" s="3" t="s">
        <v>71</v>
      </c>
      <c r="J640" s="6">
        <v>1.67</v>
      </c>
      <c r="K640" s="6">
        <v>3.5</v>
      </c>
      <c r="L640" s="6">
        <v>4.0999999999999996</v>
      </c>
      <c r="M640" s="10">
        <v>3.12</v>
      </c>
      <c r="N640" s="10">
        <v>3.55</v>
      </c>
      <c r="O640" s="10">
        <v>1.9</v>
      </c>
      <c r="P640" s="15">
        <v>-1</v>
      </c>
      <c r="Q640" s="13"/>
      <c r="R640" s="13"/>
      <c r="S640" s="13"/>
      <c r="T640" s="13"/>
      <c r="U640" s="13"/>
      <c r="V640" s="13"/>
      <c r="W640" s="9"/>
      <c r="X640" s="9"/>
      <c r="Y640" s="9"/>
      <c r="Z640" s="9"/>
      <c r="AA640" s="9"/>
      <c r="AB640" s="9"/>
      <c r="AC640" s="13"/>
      <c r="AD640" s="13"/>
      <c r="AE640" s="13"/>
      <c r="AF640" s="13"/>
      <c r="AG640" s="13"/>
      <c r="AH640" s="13"/>
      <c r="AI640" s="9"/>
      <c r="AJ640" s="9"/>
      <c r="AK640" s="9"/>
      <c r="AL640" s="9"/>
      <c r="AM640" s="9"/>
      <c r="AN640" s="9"/>
      <c r="AO640" s="8">
        <v>15</v>
      </c>
      <c r="AP640" s="8">
        <v>3</v>
      </c>
      <c r="AQ640" s="8">
        <v>3</v>
      </c>
      <c r="AR640" s="8">
        <v>5</v>
      </c>
      <c r="AS640" s="8">
        <v>0.40779999999999977</v>
      </c>
      <c r="AT640" s="8">
        <v>0.43219999999999958</v>
      </c>
      <c r="AU640" s="15">
        <v>7</v>
      </c>
      <c r="AV640" s="15">
        <v>3</v>
      </c>
      <c r="AW640" s="15">
        <v>3</v>
      </c>
      <c r="AX640" s="15">
        <v>5</v>
      </c>
      <c r="AY640" s="15">
        <v>6.2500000000000042E-2</v>
      </c>
      <c r="AZ640" s="15">
        <v>6.2500000000000042E-2</v>
      </c>
      <c r="BA640" s="16">
        <f>Q640*参数!$D$3+W640</f>
        <v>0</v>
      </c>
      <c r="BB640" s="16">
        <f>R640*参数!$D$3+X640</f>
        <v>0</v>
      </c>
      <c r="BC640" s="16">
        <f>S640*参数!$D$3+Y640</f>
        <v>0</v>
      </c>
      <c r="BD640" s="16">
        <f>T640*参数!$D$3+Z640</f>
        <v>0</v>
      </c>
      <c r="BE640" s="16">
        <f>U640*参数!$D$3+AA640</f>
        <v>0</v>
      </c>
      <c r="BF640" s="16">
        <f>V640*参数!$D$3+AB640</f>
        <v>0</v>
      </c>
      <c r="BG640" s="16">
        <f>AC640*参数!$D$3+AI640</f>
        <v>0</v>
      </c>
      <c r="BH640" s="16">
        <f>AD640*参数!$D$3+AJ640</f>
        <v>0</v>
      </c>
      <c r="BI640" s="16">
        <f>AE640*参数!$D$3+AK640</f>
        <v>0</v>
      </c>
      <c r="BJ640" s="16">
        <f>AF640*参数!$D$3+AL640</f>
        <v>0</v>
      </c>
      <c r="BK640" s="16">
        <f>AG640*参数!$D$3+AM640</f>
        <v>0</v>
      </c>
      <c r="BL640" s="16">
        <f>AH640*参数!$D$3+AN640</f>
        <v>0</v>
      </c>
      <c r="BM640" s="10"/>
      <c r="BN640" s="10"/>
      <c r="BO640" s="10">
        <f t="shared" si="259"/>
        <v>40</v>
      </c>
      <c r="BP640" s="10">
        <f t="shared" si="260"/>
        <v>40</v>
      </c>
      <c r="BQ640" s="10">
        <f t="shared" si="261"/>
        <v>3</v>
      </c>
      <c r="BR640" s="10">
        <f t="shared" si="262"/>
        <v>40</v>
      </c>
      <c r="BS640" s="10">
        <f t="shared" si="263"/>
        <v>40</v>
      </c>
      <c r="BT640" s="10" t="str">
        <f t="shared" si="264"/>
        <v/>
      </c>
      <c r="BU640" s="10" t="str">
        <f t="shared" si="265"/>
        <v/>
      </c>
      <c r="BV640" s="10"/>
      <c r="BW640" s="10">
        <v>40</v>
      </c>
      <c r="BX640" s="10"/>
      <c r="BY640" s="10" t="str">
        <f t="shared" si="266"/>
        <v/>
      </c>
      <c r="BZ640" s="10" t="str">
        <f t="shared" si="267"/>
        <v/>
      </c>
      <c r="CA640" s="10">
        <f t="shared" si="268"/>
        <v>3</v>
      </c>
      <c r="CB640" s="10" t="str">
        <f t="shared" si="269"/>
        <v/>
      </c>
      <c r="CC640" s="10">
        <f t="shared" si="270"/>
        <v>40</v>
      </c>
      <c r="CD640" s="10">
        <f t="shared" si="271"/>
        <v>40</v>
      </c>
    </row>
    <row r="641" spans="2:82" x14ac:dyDescent="0.15">
      <c r="B641" s="19">
        <v>42637</v>
      </c>
      <c r="C641" s="3">
        <v>38</v>
      </c>
      <c r="D641" s="3" t="s">
        <v>14</v>
      </c>
      <c r="E641" s="4">
        <v>42637.916666666664</v>
      </c>
      <c r="F641" s="3" t="s">
        <v>501</v>
      </c>
      <c r="G641" s="3" t="s">
        <v>66</v>
      </c>
      <c r="H641" s="3" t="s">
        <v>503</v>
      </c>
      <c r="I641" s="3" t="s">
        <v>66</v>
      </c>
      <c r="J641" s="6">
        <v>1.93</v>
      </c>
      <c r="K641" s="6">
        <v>3.2</v>
      </c>
      <c r="L641" s="6">
        <v>3.35</v>
      </c>
      <c r="M641" s="10">
        <v>3.9</v>
      </c>
      <c r="N641" s="10">
        <v>3.8</v>
      </c>
      <c r="O641" s="10">
        <v>1.64</v>
      </c>
      <c r="P641" s="15">
        <v>-1</v>
      </c>
      <c r="Q641" s="13"/>
      <c r="R641" s="13"/>
      <c r="S641" s="13"/>
      <c r="T641" s="13"/>
      <c r="U641" s="13"/>
      <c r="V641" s="13"/>
      <c r="W641" s="9"/>
      <c r="X641" s="9"/>
      <c r="Y641" s="9"/>
      <c r="Z641" s="9"/>
      <c r="AA641" s="9"/>
      <c r="AB641" s="9"/>
      <c r="AC641" s="13"/>
      <c r="AD641" s="13"/>
      <c r="AE641" s="13"/>
      <c r="AF641" s="13"/>
      <c r="AG641" s="13"/>
      <c r="AH641" s="13"/>
      <c r="AI641" s="9"/>
      <c r="AJ641" s="9"/>
      <c r="AK641" s="9"/>
      <c r="AL641" s="9"/>
      <c r="AM641" s="9"/>
      <c r="AN641" s="9"/>
      <c r="AO641" s="8">
        <v>6</v>
      </c>
      <c r="AP641" s="8">
        <v>3</v>
      </c>
      <c r="AQ641" s="8">
        <v>2</v>
      </c>
      <c r="AR641" s="8">
        <v>5</v>
      </c>
      <c r="AS641" s="8">
        <v>0.67160000000000053</v>
      </c>
      <c r="AT641" s="8">
        <v>18.888100000000001</v>
      </c>
      <c r="AU641" s="15">
        <v>6</v>
      </c>
      <c r="AV641" s="15">
        <v>3</v>
      </c>
      <c r="AW641" s="15">
        <v>2</v>
      </c>
      <c r="AX641" s="15">
        <v>5</v>
      </c>
      <c r="AY641" s="15">
        <v>0.24269999999999978</v>
      </c>
      <c r="AZ641" s="15">
        <v>0.24269999999999978</v>
      </c>
      <c r="BA641" s="16">
        <f>Q641*参数!$D$3+W641</f>
        <v>0</v>
      </c>
      <c r="BB641" s="16">
        <f>R641*参数!$D$3+X641</f>
        <v>0</v>
      </c>
      <c r="BC641" s="16">
        <f>S641*参数!$D$3+Y641</f>
        <v>0</v>
      </c>
      <c r="BD641" s="16">
        <f>T641*参数!$D$3+Z641</f>
        <v>0</v>
      </c>
      <c r="BE641" s="16">
        <f>U641*参数!$D$3+AA641</f>
        <v>0</v>
      </c>
      <c r="BF641" s="16">
        <f>V641*参数!$D$3+AB641</f>
        <v>0</v>
      </c>
      <c r="BG641" s="16">
        <f>AC641*参数!$D$3+AI641</f>
        <v>0</v>
      </c>
      <c r="BH641" s="16">
        <f>AD641*参数!$D$3+AJ641</f>
        <v>0</v>
      </c>
      <c r="BI641" s="16">
        <f>AE641*参数!$D$3+AK641</f>
        <v>0</v>
      </c>
      <c r="BJ641" s="16">
        <f>AF641*参数!$D$3+AL641</f>
        <v>0</v>
      </c>
      <c r="BK641" s="16">
        <f>AG641*参数!$D$3+AM641</f>
        <v>0</v>
      </c>
      <c r="BL641" s="16">
        <f>AH641*参数!$D$3+AN641</f>
        <v>0</v>
      </c>
      <c r="BM641" s="10"/>
      <c r="BN641" s="10"/>
      <c r="BO641" s="10">
        <f t="shared" si="259"/>
        <v>40</v>
      </c>
      <c r="BP641" s="10">
        <f t="shared" si="260"/>
        <v>40</v>
      </c>
      <c r="BQ641" s="10">
        <f t="shared" si="261"/>
        <v>3</v>
      </c>
      <c r="BR641" s="10">
        <f t="shared" si="262"/>
        <v>40</v>
      </c>
      <c r="BS641" s="10">
        <f t="shared" si="263"/>
        <v>40</v>
      </c>
      <c r="BT641" s="10" t="str">
        <f t="shared" si="264"/>
        <v/>
      </c>
      <c r="BU641" s="10" t="str">
        <f t="shared" si="265"/>
        <v/>
      </c>
      <c r="BV641" s="10"/>
      <c r="BW641" s="10">
        <v>40</v>
      </c>
      <c r="BX641" s="10"/>
      <c r="BY641" s="10">
        <f t="shared" si="266"/>
        <v>40</v>
      </c>
      <c r="BZ641" s="10">
        <f t="shared" si="267"/>
        <v>40</v>
      </c>
      <c r="CA641" s="10" t="str">
        <f t="shared" si="268"/>
        <v/>
      </c>
      <c r="CB641" s="10" t="str">
        <f t="shared" si="269"/>
        <v/>
      </c>
      <c r="CC641" s="10">
        <f t="shared" si="270"/>
        <v>40</v>
      </c>
      <c r="CD641" s="10">
        <f t="shared" si="271"/>
        <v>40</v>
      </c>
    </row>
    <row r="642" spans="2:82" x14ac:dyDescent="0.15">
      <c r="B642" s="19">
        <v>42637</v>
      </c>
      <c r="C642" s="3">
        <v>39</v>
      </c>
      <c r="D642" s="3" t="s">
        <v>14</v>
      </c>
      <c r="E642" s="4">
        <v>42637.916666666664</v>
      </c>
      <c r="F642" s="3" t="s">
        <v>23</v>
      </c>
      <c r="G642" s="3" t="s">
        <v>519</v>
      </c>
      <c r="H642" s="3" t="s">
        <v>23</v>
      </c>
      <c r="I642" s="3" t="s">
        <v>519</v>
      </c>
      <c r="J642" s="6">
        <v>2</v>
      </c>
      <c r="K642" s="6">
        <v>3.13</v>
      </c>
      <c r="L642" s="6">
        <v>3.25</v>
      </c>
      <c r="M642" s="10">
        <v>4.2</v>
      </c>
      <c r="N642" s="10">
        <v>3.8</v>
      </c>
      <c r="O642" s="10">
        <v>1.6</v>
      </c>
      <c r="P642" s="15">
        <v>-1</v>
      </c>
      <c r="Q642" s="13"/>
      <c r="R642" s="13"/>
      <c r="S642" s="13"/>
      <c r="T642" s="13"/>
      <c r="U642" s="13"/>
      <c r="V642" s="13"/>
      <c r="W642" s="9"/>
      <c r="X642" s="9"/>
      <c r="Y642" s="9"/>
      <c r="Z642" s="9"/>
      <c r="AA642" s="9"/>
      <c r="AB642" s="9"/>
      <c r="AC642" s="13"/>
      <c r="AD642" s="13"/>
      <c r="AE642" s="13"/>
      <c r="AF642" s="13"/>
      <c r="AG642" s="13"/>
      <c r="AH642" s="13"/>
      <c r="AI642" s="9"/>
      <c r="AJ642" s="9"/>
      <c r="AK642" s="9"/>
      <c r="AL642" s="9"/>
      <c r="AM642" s="9"/>
      <c r="AN642" s="9"/>
      <c r="AO642" s="8">
        <v>3</v>
      </c>
      <c r="AP642" s="8">
        <v>3</v>
      </c>
      <c r="AQ642" s="8">
        <v>3</v>
      </c>
      <c r="AR642" s="8">
        <v>4</v>
      </c>
      <c r="AS642" s="8">
        <v>2.3999999999999924E-2</v>
      </c>
      <c r="AT642" s="8">
        <v>2.3999999999999924E-2</v>
      </c>
      <c r="AU642" s="15">
        <v>1</v>
      </c>
      <c r="AV642" s="15">
        <v>3</v>
      </c>
      <c r="AW642" s="15">
        <v>1</v>
      </c>
      <c r="AX642" s="15">
        <v>6</v>
      </c>
      <c r="AY642" s="15">
        <v>2.1348999999999996</v>
      </c>
      <c r="AZ642" s="15">
        <v>2.1348999999999996</v>
      </c>
      <c r="BA642" s="16">
        <f>Q642*参数!$D$3+W642</f>
        <v>0</v>
      </c>
      <c r="BB642" s="16">
        <f>R642*参数!$D$3+X642</f>
        <v>0</v>
      </c>
      <c r="BC642" s="16">
        <f>S642*参数!$D$3+Y642</f>
        <v>0</v>
      </c>
      <c r="BD642" s="16">
        <f>T642*参数!$D$3+Z642</f>
        <v>0</v>
      </c>
      <c r="BE642" s="16">
        <f>U642*参数!$D$3+AA642</f>
        <v>0</v>
      </c>
      <c r="BF642" s="16">
        <f>V642*参数!$D$3+AB642</f>
        <v>0</v>
      </c>
      <c r="BG642" s="16">
        <f>AC642*参数!$D$3+AI642</f>
        <v>0</v>
      </c>
      <c r="BH642" s="16">
        <f>AD642*参数!$D$3+AJ642</f>
        <v>0</v>
      </c>
      <c r="BI642" s="16">
        <f>AE642*参数!$D$3+AK642</f>
        <v>0</v>
      </c>
      <c r="BJ642" s="16">
        <f>AF642*参数!$D$3+AL642</f>
        <v>0</v>
      </c>
      <c r="BK642" s="16">
        <f>AG642*参数!$D$3+AM642</f>
        <v>0</v>
      </c>
      <c r="BL642" s="16">
        <f>AH642*参数!$D$3+AN642</f>
        <v>0</v>
      </c>
      <c r="BM642" s="10"/>
      <c r="BN642" s="10"/>
      <c r="BO642" s="10">
        <f t="shared" si="259"/>
        <v>40</v>
      </c>
      <c r="BP642" s="10">
        <f t="shared" si="260"/>
        <v>40</v>
      </c>
      <c r="BQ642" s="10">
        <f t="shared" si="261"/>
        <v>3</v>
      </c>
      <c r="BR642" s="10">
        <f t="shared" si="262"/>
        <v>40</v>
      </c>
      <c r="BS642" s="10">
        <f t="shared" si="263"/>
        <v>40</v>
      </c>
      <c r="BT642" s="10" t="str">
        <f t="shared" si="264"/>
        <v/>
      </c>
      <c r="BU642" s="10" t="str">
        <f t="shared" si="265"/>
        <v/>
      </c>
      <c r="BV642" s="10"/>
      <c r="BW642" s="10">
        <v>40</v>
      </c>
      <c r="BX642" s="10"/>
      <c r="BY642" s="10" t="str">
        <f t="shared" si="266"/>
        <v/>
      </c>
      <c r="BZ642" s="10" t="str">
        <f t="shared" si="267"/>
        <v/>
      </c>
      <c r="CA642" s="10">
        <f t="shared" si="268"/>
        <v>3</v>
      </c>
      <c r="CB642" s="10">
        <f t="shared" si="269"/>
        <v>40</v>
      </c>
      <c r="CC642" s="10">
        <f t="shared" si="270"/>
        <v>3</v>
      </c>
      <c r="CD642" s="10" t="str">
        <f t="shared" si="271"/>
        <v/>
      </c>
    </row>
    <row r="643" spans="2:82" x14ac:dyDescent="0.15">
      <c r="B643" s="19">
        <v>42637</v>
      </c>
      <c r="C643" s="3">
        <v>40</v>
      </c>
      <c r="D643" s="3" t="s">
        <v>14</v>
      </c>
      <c r="E643" s="4">
        <v>42637.916666666664</v>
      </c>
      <c r="F643" s="3" t="s">
        <v>498</v>
      </c>
      <c r="G643" s="3" t="s">
        <v>971</v>
      </c>
      <c r="H643" s="3" t="s">
        <v>498</v>
      </c>
      <c r="I643" s="3" t="s">
        <v>971</v>
      </c>
      <c r="J643" s="6">
        <v>2.2400000000000002</v>
      </c>
      <c r="K643" s="6">
        <v>3.2</v>
      </c>
      <c r="L643" s="6">
        <v>2.7</v>
      </c>
      <c r="M643" s="10">
        <v>4.9000000000000004</v>
      </c>
      <c r="N643" s="10">
        <v>4.0999999999999996</v>
      </c>
      <c r="O643" s="10">
        <v>1.47</v>
      </c>
      <c r="P643" s="15">
        <v>-1</v>
      </c>
      <c r="Q643" s="13"/>
      <c r="R643" s="13"/>
      <c r="S643" s="13"/>
      <c r="T643" s="13"/>
      <c r="U643" s="13"/>
      <c r="V643" s="13"/>
      <c r="W643" s="9"/>
      <c r="X643" s="9"/>
      <c r="Y643" s="9"/>
      <c r="Z643" s="9"/>
      <c r="AA643" s="9"/>
      <c r="AB643" s="9"/>
      <c r="AC643" s="13"/>
      <c r="AD643" s="13"/>
      <c r="AE643" s="13"/>
      <c r="AF643" s="13"/>
      <c r="AG643" s="13"/>
      <c r="AH643" s="13"/>
      <c r="AI643" s="9"/>
      <c r="AJ643" s="9"/>
      <c r="AK643" s="9"/>
      <c r="AL643" s="9"/>
      <c r="AM643" s="9"/>
      <c r="AN643" s="9"/>
      <c r="AO643" s="8">
        <v>48</v>
      </c>
      <c r="AP643" s="8">
        <v>3</v>
      </c>
      <c r="AQ643" s="8">
        <v>2</v>
      </c>
      <c r="AR643" s="8">
        <v>6</v>
      </c>
      <c r="AS643" s="8">
        <v>3.0799999999999921E-2</v>
      </c>
      <c r="AT643" s="8">
        <v>0.42949999999999972</v>
      </c>
      <c r="AU643" s="15">
        <v>52</v>
      </c>
      <c r="AV643" s="15">
        <v>3</v>
      </c>
      <c r="AW643" s="15">
        <v>16</v>
      </c>
      <c r="AX643" s="15">
        <v>5</v>
      </c>
      <c r="AY643" s="15">
        <v>1.8800000000000018E-2</v>
      </c>
      <c r="AZ643" s="15">
        <v>0.19689999999999985</v>
      </c>
      <c r="BA643" s="16">
        <f>Q643*参数!$D$3+W643</f>
        <v>0</v>
      </c>
      <c r="BB643" s="16">
        <f>R643*参数!$D$3+X643</f>
        <v>0</v>
      </c>
      <c r="BC643" s="16">
        <f>S643*参数!$D$3+Y643</f>
        <v>0</v>
      </c>
      <c r="BD643" s="16">
        <f>T643*参数!$D$3+Z643</f>
        <v>0</v>
      </c>
      <c r="BE643" s="16">
        <f>U643*参数!$D$3+AA643</f>
        <v>0</v>
      </c>
      <c r="BF643" s="16">
        <f>V643*参数!$D$3+AB643</f>
        <v>0</v>
      </c>
      <c r="BG643" s="16">
        <f>AC643*参数!$D$3+AI643</f>
        <v>0</v>
      </c>
      <c r="BH643" s="16">
        <f>AD643*参数!$D$3+AJ643</f>
        <v>0</v>
      </c>
      <c r="BI643" s="16">
        <f>AE643*参数!$D$3+AK643</f>
        <v>0</v>
      </c>
      <c r="BJ643" s="16">
        <f>AF643*参数!$D$3+AL643</f>
        <v>0</v>
      </c>
      <c r="BK643" s="16">
        <f>AG643*参数!$D$3+AM643</f>
        <v>0</v>
      </c>
      <c r="BL643" s="16">
        <f>AH643*参数!$D$3+AN643</f>
        <v>0</v>
      </c>
      <c r="BM643" s="10"/>
      <c r="BN643" s="10"/>
      <c r="BO643" s="10">
        <f t="shared" si="259"/>
        <v>40</v>
      </c>
      <c r="BP643" s="10">
        <f t="shared" si="260"/>
        <v>40</v>
      </c>
      <c r="BQ643" s="10">
        <f t="shared" si="261"/>
        <v>3</v>
      </c>
      <c r="BR643" s="10">
        <f t="shared" si="262"/>
        <v>40</v>
      </c>
      <c r="BS643" s="10">
        <f t="shared" si="263"/>
        <v>40</v>
      </c>
      <c r="BT643" s="10" t="str">
        <f t="shared" si="264"/>
        <v/>
      </c>
      <c r="BU643" s="10" t="str">
        <f t="shared" si="265"/>
        <v/>
      </c>
      <c r="BV643" s="10"/>
      <c r="BW643" s="10">
        <v>3</v>
      </c>
      <c r="BX643" s="10"/>
      <c r="BY643" s="10" t="str">
        <f t="shared" si="266"/>
        <v/>
      </c>
      <c r="BZ643" s="10" t="str">
        <f t="shared" si="267"/>
        <v/>
      </c>
      <c r="CA643" s="10">
        <f t="shared" si="268"/>
        <v>40</v>
      </c>
      <c r="CB643" s="10">
        <f t="shared" si="269"/>
        <v>3</v>
      </c>
      <c r="CC643" s="10">
        <f t="shared" si="270"/>
        <v>40</v>
      </c>
      <c r="CD643" s="10" t="str">
        <f t="shared" si="271"/>
        <v/>
      </c>
    </row>
    <row r="644" spans="2:82" x14ac:dyDescent="0.15">
      <c r="B644" s="19">
        <v>42637</v>
      </c>
      <c r="C644" s="3">
        <v>41</v>
      </c>
      <c r="D644" s="3" t="s">
        <v>14</v>
      </c>
      <c r="E644" s="4">
        <v>42637.916666666664</v>
      </c>
      <c r="F644" s="3" t="s">
        <v>26</v>
      </c>
      <c r="G644" s="3" t="s">
        <v>70</v>
      </c>
      <c r="H644" s="3" t="s">
        <v>26</v>
      </c>
      <c r="I644" s="3" t="s">
        <v>70</v>
      </c>
      <c r="J644" s="6">
        <v>1.65</v>
      </c>
      <c r="K644" s="6">
        <v>3.7</v>
      </c>
      <c r="L644" s="6">
        <v>3.95</v>
      </c>
      <c r="M644" s="10">
        <v>3</v>
      </c>
      <c r="N644" s="10">
        <v>3.65</v>
      </c>
      <c r="O644" s="10">
        <v>1.92</v>
      </c>
      <c r="P644" s="15">
        <v>-1</v>
      </c>
      <c r="Q644" s="13"/>
      <c r="R644" s="13"/>
      <c r="S644" s="13"/>
      <c r="T644" s="13"/>
      <c r="U644" s="13"/>
      <c r="V644" s="13"/>
      <c r="W644" s="9"/>
      <c r="X644" s="9"/>
      <c r="Y644" s="9"/>
      <c r="Z644" s="9"/>
      <c r="AA644" s="9"/>
      <c r="AB644" s="9"/>
      <c r="AC644" s="13"/>
      <c r="AD644" s="13"/>
      <c r="AE644" s="13"/>
      <c r="AF644" s="13"/>
      <c r="AG644" s="13"/>
      <c r="AH644" s="13"/>
      <c r="AI644" s="9"/>
      <c r="AJ644" s="9"/>
      <c r="AK644" s="9"/>
      <c r="AL644" s="9"/>
      <c r="AM644" s="9"/>
      <c r="AN644" s="9"/>
      <c r="AO644" s="8">
        <v>1</v>
      </c>
      <c r="AP644" s="8">
        <v>3</v>
      </c>
      <c r="AQ644" s="8">
        <v>1</v>
      </c>
      <c r="AR644" s="8">
        <v>4</v>
      </c>
      <c r="AS644" s="8">
        <v>7.5858000000000008</v>
      </c>
      <c r="AT644" s="8">
        <v>7.5858000000000008</v>
      </c>
      <c r="AU644" s="15">
        <v>1</v>
      </c>
      <c r="AV644" s="15">
        <v>3</v>
      </c>
      <c r="AW644" s="15">
        <v>0</v>
      </c>
      <c r="AX644" s="15">
        <v>5</v>
      </c>
      <c r="AY644" s="15">
        <v>76.315299999999993</v>
      </c>
      <c r="AZ644" s="15">
        <v>0</v>
      </c>
      <c r="BA644" s="16">
        <f>Q644*参数!$D$3+W644</f>
        <v>0</v>
      </c>
      <c r="BB644" s="16">
        <f>R644*参数!$D$3+X644</f>
        <v>0</v>
      </c>
      <c r="BC644" s="16">
        <f>S644*参数!$D$3+Y644</f>
        <v>0</v>
      </c>
      <c r="BD644" s="16">
        <f>T644*参数!$D$3+Z644</f>
        <v>0</v>
      </c>
      <c r="BE644" s="16">
        <f>U644*参数!$D$3+AA644</f>
        <v>0</v>
      </c>
      <c r="BF644" s="16">
        <f>V644*参数!$D$3+AB644</f>
        <v>0</v>
      </c>
      <c r="BG644" s="16">
        <f>AC644*参数!$D$3+AI644</f>
        <v>0</v>
      </c>
      <c r="BH644" s="16">
        <f>AD644*参数!$D$3+AJ644</f>
        <v>0</v>
      </c>
      <c r="BI644" s="16">
        <f>AE644*参数!$D$3+AK644</f>
        <v>0</v>
      </c>
      <c r="BJ644" s="16">
        <f>AF644*参数!$D$3+AL644</f>
        <v>0</v>
      </c>
      <c r="BK644" s="16">
        <f>AG644*参数!$D$3+AM644</f>
        <v>0</v>
      </c>
      <c r="BL644" s="16">
        <f>AH644*参数!$D$3+AN644</f>
        <v>0</v>
      </c>
      <c r="BM644" s="10"/>
      <c r="BN644" s="10"/>
      <c r="BO644" s="10">
        <f t="shared" si="259"/>
        <v>40</v>
      </c>
      <c r="BP644" s="10">
        <f t="shared" si="260"/>
        <v>40</v>
      </c>
      <c r="BQ644" s="10">
        <f t="shared" si="261"/>
        <v>3</v>
      </c>
      <c r="BR644" s="10">
        <f t="shared" si="262"/>
        <v>40</v>
      </c>
      <c r="BS644" s="10">
        <f t="shared" si="263"/>
        <v>40</v>
      </c>
      <c r="BT644" s="10" t="str">
        <f t="shared" si="264"/>
        <v/>
      </c>
      <c r="BU644" s="10" t="str">
        <f t="shared" si="265"/>
        <v/>
      </c>
      <c r="BV644" s="10"/>
      <c r="BW644" s="10">
        <v>3</v>
      </c>
      <c r="BX644" s="10"/>
      <c r="BY644" s="10" t="str">
        <f t="shared" si="266"/>
        <v/>
      </c>
      <c r="BZ644" s="10" t="str">
        <f t="shared" si="267"/>
        <v/>
      </c>
      <c r="CA644" s="10" t="str">
        <f t="shared" si="268"/>
        <v/>
      </c>
      <c r="CB644" s="10">
        <f t="shared" si="269"/>
        <v>40</v>
      </c>
      <c r="CC644" s="10">
        <f t="shared" si="270"/>
        <v>3</v>
      </c>
      <c r="CD644" s="10" t="str">
        <f t="shared" si="271"/>
        <v/>
      </c>
    </row>
    <row r="645" spans="2:82" x14ac:dyDescent="0.15">
      <c r="B645" s="19">
        <v>42637</v>
      </c>
      <c r="C645" s="3">
        <v>42</v>
      </c>
      <c r="D645" s="3" t="s">
        <v>14</v>
      </c>
      <c r="E645" s="4">
        <v>42637.916666666664</v>
      </c>
      <c r="F645" s="3" t="s">
        <v>978</v>
      </c>
      <c r="G645" s="3" t="s">
        <v>977</v>
      </c>
      <c r="H645" s="3" t="s">
        <v>978</v>
      </c>
      <c r="I645" s="3" t="s">
        <v>27</v>
      </c>
      <c r="J645" s="6">
        <v>2.38</v>
      </c>
      <c r="K645" s="6">
        <v>3.1</v>
      </c>
      <c r="L645" s="6">
        <v>2.6</v>
      </c>
      <c r="M645" s="10">
        <v>5.32</v>
      </c>
      <c r="N645" s="10">
        <v>4.3</v>
      </c>
      <c r="O645" s="10">
        <v>1.41</v>
      </c>
      <c r="P645" s="15">
        <v>-1</v>
      </c>
      <c r="Q645" s="13"/>
      <c r="R645" s="13"/>
      <c r="S645" s="13"/>
      <c r="T645" s="13"/>
      <c r="U645" s="13"/>
      <c r="V645" s="13"/>
      <c r="W645" s="9"/>
      <c r="X645" s="9"/>
      <c r="Y645" s="9"/>
      <c r="Z645" s="9"/>
      <c r="AA645" s="9"/>
      <c r="AB645" s="9"/>
      <c r="AC645" s="13"/>
      <c r="AD645" s="13"/>
      <c r="AE645" s="13"/>
      <c r="AF645" s="13"/>
      <c r="AG645" s="13"/>
      <c r="AH645" s="13"/>
      <c r="AI645" s="9"/>
      <c r="AJ645" s="9"/>
      <c r="AK645" s="9"/>
      <c r="AL645" s="9"/>
      <c r="AM645" s="9"/>
      <c r="AN645" s="9"/>
      <c r="AO645" s="8">
        <v>9</v>
      </c>
      <c r="AP645" s="8">
        <v>3</v>
      </c>
      <c r="AQ645" s="8">
        <v>2</v>
      </c>
      <c r="AR645" s="8">
        <v>5</v>
      </c>
      <c r="AS645" s="8">
        <v>0.23480000000000012</v>
      </c>
      <c r="AT645" s="8">
        <v>0.23480000000000012</v>
      </c>
      <c r="AU645" s="15">
        <v>14</v>
      </c>
      <c r="AV645" s="15">
        <v>3</v>
      </c>
      <c r="AW645" s="15">
        <v>5</v>
      </c>
      <c r="AX645" s="15">
        <v>5</v>
      </c>
      <c r="AY645" s="15">
        <v>0.55669999999999931</v>
      </c>
      <c r="AZ645" s="15">
        <v>0.67900000000000094</v>
      </c>
      <c r="BA645" s="16">
        <f>Q645*参数!$D$3+W645</f>
        <v>0</v>
      </c>
      <c r="BB645" s="16">
        <f>R645*参数!$D$3+X645</f>
        <v>0</v>
      </c>
      <c r="BC645" s="16">
        <f>S645*参数!$D$3+Y645</f>
        <v>0</v>
      </c>
      <c r="BD645" s="16">
        <f>T645*参数!$D$3+Z645</f>
        <v>0</v>
      </c>
      <c r="BE645" s="16">
        <f>U645*参数!$D$3+AA645</f>
        <v>0</v>
      </c>
      <c r="BF645" s="16">
        <f>V645*参数!$D$3+AB645</f>
        <v>0</v>
      </c>
      <c r="BG645" s="16">
        <f>AC645*参数!$D$3+AI645</f>
        <v>0</v>
      </c>
      <c r="BH645" s="16">
        <f>AD645*参数!$D$3+AJ645</f>
        <v>0</v>
      </c>
      <c r="BI645" s="16">
        <f>AE645*参数!$D$3+AK645</f>
        <v>0</v>
      </c>
      <c r="BJ645" s="16">
        <f>AF645*参数!$D$3+AL645</f>
        <v>0</v>
      </c>
      <c r="BK645" s="16">
        <f>AG645*参数!$D$3+AM645</f>
        <v>0</v>
      </c>
      <c r="BL645" s="16">
        <f>AH645*参数!$D$3+AN645</f>
        <v>0</v>
      </c>
      <c r="BM645" s="10"/>
      <c r="BN645" s="10"/>
      <c r="BO645" s="10">
        <f t="shared" si="259"/>
        <v>40</v>
      </c>
      <c r="BP645" s="10">
        <f t="shared" si="260"/>
        <v>40</v>
      </c>
      <c r="BQ645" s="10">
        <f t="shared" si="261"/>
        <v>3</v>
      </c>
      <c r="BR645" s="10">
        <f t="shared" si="262"/>
        <v>40</v>
      </c>
      <c r="BS645" s="10">
        <f t="shared" si="263"/>
        <v>40</v>
      </c>
      <c r="BT645" s="10" t="str">
        <f t="shared" si="264"/>
        <v/>
      </c>
      <c r="BU645" s="10" t="str">
        <f t="shared" si="265"/>
        <v/>
      </c>
      <c r="BV645" s="10"/>
      <c r="BW645" s="10">
        <v>3</v>
      </c>
      <c r="BX645" s="10"/>
      <c r="BY645" s="10" t="str">
        <f t="shared" si="266"/>
        <v/>
      </c>
      <c r="BZ645" s="10" t="str">
        <f t="shared" si="267"/>
        <v/>
      </c>
      <c r="CA645" s="10">
        <f t="shared" si="268"/>
        <v>40</v>
      </c>
      <c r="CB645" s="10">
        <f t="shared" si="269"/>
        <v>40</v>
      </c>
      <c r="CC645" s="10">
        <f t="shared" si="270"/>
        <v>3</v>
      </c>
      <c r="CD645" s="10">
        <f t="shared" si="271"/>
        <v>3</v>
      </c>
    </row>
    <row r="646" spans="2:82" x14ac:dyDescent="0.15">
      <c r="B646" s="19">
        <v>42637</v>
      </c>
      <c r="C646" s="3">
        <v>43</v>
      </c>
      <c r="D646" s="3" t="s">
        <v>2</v>
      </c>
      <c r="E646" s="4">
        <v>42637.916666666664</v>
      </c>
      <c r="F646" s="3" t="s">
        <v>72</v>
      </c>
      <c r="G646" s="3" t="s">
        <v>77</v>
      </c>
      <c r="H646" s="3" t="s">
        <v>72</v>
      </c>
      <c r="I646" s="3" t="s">
        <v>79</v>
      </c>
      <c r="J646" s="6">
        <v>0</v>
      </c>
      <c r="K646" s="6">
        <v>0</v>
      </c>
      <c r="L646" s="6">
        <v>0</v>
      </c>
      <c r="M646" s="10">
        <v>1.65</v>
      </c>
      <c r="N646" s="10">
        <v>4.3499999999999996</v>
      </c>
      <c r="O646" s="10">
        <v>3.42</v>
      </c>
      <c r="P646" s="15">
        <v>-2</v>
      </c>
      <c r="Q646" s="13"/>
      <c r="R646" s="13"/>
      <c r="S646" s="13"/>
      <c r="T646" s="13"/>
      <c r="U646" s="13"/>
      <c r="V646" s="13"/>
      <c r="W646" s="9"/>
      <c r="X646" s="9"/>
      <c r="Y646" s="9"/>
      <c r="Z646" s="9"/>
      <c r="AA646" s="9"/>
      <c r="AB646" s="9"/>
      <c r="AC646" s="13"/>
      <c r="AD646" s="13"/>
      <c r="AE646" s="13"/>
      <c r="AF646" s="13"/>
      <c r="AG646" s="13"/>
      <c r="AH646" s="13"/>
      <c r="AI646" s="9"/>
      <c r="AJ646" s="9"/>
      <c r="AK646" s="9"/>
      <c r="AL646" s="9"/>
      <c r="AM646" s="9"/>
      <c r="AN646" s="9"/>
      <c r="AO646" s="8"/>
      <c r="AP646" s="8"/>
      <c r="AQ646" s="8"/>
      <c r="AR646" s="8"/>
      <c r="AS646" s="8"/>
      <c r="AT646" s="8"/>
      <c r="AU646" s="15"/>
      <c r="AV646" s="15"/>
      <c r="AW646" s="15"/>
      <c r="AX646" s="15"/>
      <c r="AY646" s="15"/>
      <c r="AZ646" s="15"/>
      <c r="BA646" s="16">
        <f>Q646*参数!$D$3+W646</f>
        <v>0</v>
      </c>
      <c r="BB646" s="16">
        <f>R646*参数!$D$3+X646</f>
        <v>0</v>
      </c>
      <c r="BC646" s="16">
        <f>S646*参数!$D$3+Y646</f>
        <v>0</v>
      </c>
      <c r="BD646" s="16">
        <f>T646*参数!$D$3+Z646</f>
        <v>0</v>
      </c>
      <c r="BE646" s="16">
        <f>U646*参数!$D$3+AA646</f>
        <v>0</v>
      </c>
      <c r="BF646" s="16">
        <f>V646*参数!$D$3+AB646</f>
        <v>0</v>
      </c>
      <c r="BG646" s="16">
        <f>AC646*参数!$D$3+AI646</f>
        <v>0</v>
      </c>
      <c r="BH646" s="16">
        <f>AD646*参数!$D$3+AJ646</f>
        <v>0</v>
      </c>
      <c r="BI646" s="16">
        <f>AE646*参数!$D$3+AK646</f>
        <v>0</v>
      </c>
      <c r="BJ646" s="16">
        <f>AF646*参数!$D$3+AL646</f>
        <v>0</v>
      </c>
      <c r="BK646" s="16">
        <f>AG646*参数!$D$3+AM646</f>
        <v>0</v>
      </c>
      <c r="BL646" s="16">
        <f>AH646*参数!$D$3+AN646</f>
        <v>0</v>
      </c>
      <c r="BM646" s="10"/>
      <c r="BN646" s="10"/>
      <c r="BO646" s="10">
        <f t="shared" si="259"/>
        <v>40</v>
      </c>
      <c r="BP646" s="10">
        <f t="shared" si="260"/>
        <v>40</v>
      </c>
      <c r="BQ646" s="10">
        <f t="shared" si="261"/>
        <v>3</v>
      </c>
      <c r="BR646" s="10">
        <f t="shared" si="262"/>
        <v>40</v>
      </c>
      <c r="BS646" s="10">
        <f t="shared" si="263"/>
        <v>40</v>
      </c>
      <c r="BT646" s="10" t="str">
        <f t="shared" si="264"/>
        <v/>
      </c>
      <c r="BU646" s="10" t="str">
        <f t="shared" si="265"/>
        <v/>
      </c>
      <c r="BV646" s="10"/>
      <c r="BW646" s="10"/>
      <c r="BX646" s="10"/>
      <c r="BY646" s="10"/>
      <c r="BZ646" s="10"/>
      <c r="CA646" s="10" t="str">
        <f t="shared" si="268"/>
        <v/>
      </c>
      <c r="CB646" s="10" t="str">
        <f t="shared" si="269"/>
        <v/>
      </c>
      <c r="CC646" s="10" t="str">
        <f t="shared" si="270"/>
        <v/>
      </c>
      <c r="CD646" s="10" t="str">
        <f t="shared" si="271"/>
        <v/>
      </c>
    </row>
    <row r="647" spans="2:82" x14ac:dyDescent="0.15">
      <c r="B647" s="19">
        <v>42637</v>
      </c>
      <c r="C647" s="3">
        <v>44</v>
      </c>
      <c r="D647" s="3" t="s">
        <v>2</v>
      </c>
      <c r="E647" s="4">
        <v>42637.916666666664</v>
      </c>
      <c r="F647" s="3" t="s">
        <v>78</v>
      </c>
      <c r="G647" s="3" t="s">
        <v>75</v>
      </c>
      <c r="H647" s="3" t="s">
        <v>78</v>
      </c>
      <c r="I647" s="3" t="s">
        <v>75</v>
      </c>
      <c r="J647" s="6">
        <v>1.55</v>
      </c>
      <c r="K647" s="6">
        <v>3.7</v>
      </c>
      <c r="L647" s="6">
        <v>4.7</v>
      </c>
      <c r="M647" s="10">
        <v>2.8</v>
      </c>
      <c r="N647" s="10">
        <v>3.45</v>
      </c>
      <c r="O647" s="10">
        <v>2.08</v>
      </c>
      <c r="P647" s="15">
        <v>-1</v>
      </c>
      <c r="Q647" s="13"/>
      <c r="R647" s="13"/>
      <c r="S647" s="13"/>
      <c r="T647" s="13"/>
      <c r="U647" s="13"/>
      <c r="V647" s="13"/>
      <c r="W647" s="9"/>
      <c r="X647" s="9"/>
      <c r="Y647" s="9"/>
      <c r="Z647" s="9"/>
      <c r="AA647" s="9"/>
      <c r="AB647" s="9"/>
      <c r="AC647" s="13"/>
      <c r="AD647" s="13"/>
      <c r="AE647" s="13"/>
      <c r="AF647" s="13"/>
      <c r="AG647" s="13"/>
      <c r="AH647" s="13"/>
      <c r="AI647" s="9"/>
      <c r="AJ647" s="9"/>
      <c r="AK647" s="9"/>
      <c r="AL647" s="9"/>
      <c r="AM647" s="9"/>
      <c r="AN647" s="9"/>
      <c r="AO647" s="8">
        <v>26</v>
      </c>
      <c r="AP647" s="8">
        <v>3</v>
      </c>
      <c r="AQ647" s="8">
        <v>9</v>
      </c>
      <c r="AR647" s="8">
        <v>5</v>
      </c>
      <c r="AS647" s="8">
        <v>4.5600000000000078E-2</v>
      </c>
      <c r="AT647" s="8">
        <v>0.31699999999999967</v>
      </c>
      <c r="AU647" s="15">
        <v>9</v>
      </c>
      <c r="AV647" s="15">
        <v>3</v>
      </c>
      <c r="AW647" s="15">
        <v>2</v>
      </c>
      <c r="AX647" s="15">
        <v>5</v>
      </c>
      <c r="AY647" s="15">
        <v>0.11140000000000029</v>
      </c>
      <c r="AZ647" s="15">
        <v>0.11140000000000029</v>
      </c>
      <c r="BA647" s="16">
        <f>Q647*参数!$D$3+W647</f>
        <v>0</v>
      </c>
      <c r="BB647" s="16">
        <f>R647*参数!$D$3+X647</f>
        <v>0</v>
      </c>
      <c r="BC647" s="16">
        <f>S647*参数!$D$3+Y647</f>
        <v>0</v>
      </c>
      <c r="BD647" s="16">
        <f>T647*参数!$D$3+Z647</f>
        <v>0</v>
      </c>
      <c r="BE647" s="16">
        <f>U647*参数!$D$3+AA647</f>
        <v>0</v>
      </c>
      <c r="BF647" s="16">
        <f>V647*参数!$D$3+AB647</f>
        <v>0</v>
      </c>
      <c r="BG647" s="16">
        <f>AC647*参数!$D$3+AI647</f>
        <v>0</v>
      </c>
      <c r="BH647" s="16">
        <f>AD647*参数!$D$3+AJ647</f>
        <v>0</v>
      </c>
      <c r="BI647" s="16">
        <f>AE647*参数!$D$3+AK647</f>
        <v>0</v>
      </c>
      <c r="BJ647" s="16">
        <f>AF647*参数!$D$3+AL647</f>
        <v>0</v>
      </c>
      <c r="BK647" s="16">
        <f>AG647*参数!$D$3+AM647</f>
        <v>0</v>
      </c>
      <c r="BL647" s="16">
        <f>AH647*参数!$D$3+AN647</f>
        <v>0</v>
      </c>
      <c r="BM647" s="10"/>
      <c r="BN647" s="10"/>
      <c r="BO647" s="10">
        <f t="shared" si="259"/>
        <v>40</v>
      </c>
      <c r="BP647" s="10">
        <f t="shared" si="260"/>
        <v>40</v>
      </c>
      <c r="BQ647" s="10">
        <f t="shared" si="261"/>
        <v>3</v>
      </c>
      <c r="BR647" s="10">
        <f t="shared" si="262"/>
        <v>40</v>
      </c>
      <c r="BS647" s="10">
        <f t="shared" si="263"/>
        <v>40</v>
      </c>
      <c r="BT647" s="10" t="str">
        <f t="shared" si="264"/>
        <v/>
      </c>
      <c r="BU647" s="10" t="str">
        <f t="shared" si="265"/>
        <v/>
      </c>
      <c r="BV647" s="10"/>
      <c r="BW647" s="10">
        <v>40</v>
      </c>
      <c r="BX647" s="10"/>
      <c r="BY647" s="10" t="str">
        <f t="shared" si="266"/>
        <v/>
      </c>
      <c r="BZ647" s="10" t="str">
        <f t="shared" si="267"/>
        <v/>
      </c>
      <c r="CA647" s="10">
        <f t="shared" si="268"/>
        <v>3</v>
      </c>
      <c r="CB647" s="10">
        <f t="shared" si="269"/>
        <v>3</v>
      </c>
      <c r="CC647" s="10">
        <f t="shared" si="270"/>
        <v>3</v>
      </c>
      <c r="CD647" s="10">
        <f t="shared" si="271"/>
        <v>40</v>
      </c>
    </row>
    <row r="648" spans="2:82" x14ac:dyDescent="0.15">
      <c r="B648" s="19">
        <v>42637</v>
      </c>
      <c r="C648" s="3">
        <v>45</v>
      </c>
      <c r="D648" s="3" t="s">
        <v>2</v>
      </c>
      <c r="E648" s="4">
        <v>42637.916666666664</v>
      </c>
      <c r="F648" s="3" t="s">
        <v>74</v>
      </c>
      <c r="G648" s="3" t="s">
        <v>1094</v>
      </c>
      <c r="H648" s="3" t="s">
        <v>76</v>
      </c>
      <c r="I648" s="3" t="s">
        <v>1096</v>
      </c>
      <c r="J648" s="6">
        <v>1.82</v>
      </c>
      <c r="K648" s="6">
        <v>3.3</v>
      </c>
      <c r="L648" s="6">
        <v>3.62</v>
      </c>
      <c r="M648" s="10">
        <v>3.65</v>
      </c>
      <c r="N648" s="10">
        <v>3.6</v>
      </c>
      <c r="O648" s="10">
        <v>1.73</v>
      </c>
      <c r="P648" s="15">
        <v>-1</v>
      </c>
      <c r="Q648" s="13"/>
      <c r="R648" s="13"/>
      <c r="S648" s="13"/>
      <c r="T648" s="13"/>
      <c r="U648" s="13"/>
      <c r="V648" s="13"/>
      <c r="W648" s="9"/>
      <c r="X648" s="9"/>
      <c r="Y648" s="9"/>
      <c r="Z648" s="9"/>
      <c r="AA648" s="9"/>
      <c r="AB648" s="9"/>
      <c r="AC648" s="13"/>
      <c r="AD648" s="13"/>
      <c r="AE648" s="13"/>
      <c r="AF648" s="13"/>
      <c r="AG648" s="13"/>
      <c r="AH648" s="13"/>
      <c r="AI648" s="9"/>
      <c r="AJ648" s="9"/>
      <c r="AK648" s="9"/>
      <c r="AL648" s="9"/>
      <c r="AM648" s="9"/>
      <c r="AN648" s="9"/>
      <c r="AO648" s="8">
        <v>9</v>
      </c>
      <c r="AP648" s="8">
        <v>3</v>
      </c>
      <c r="AQ648" s="8">
        <v>6</v>
      </c>
      <c r="AR648" s="8">
        <v>5</v>
      </c>
      <c r="AS648" s="8">
        <v>0.46059999999999968</v>
      </c>
      <c r="AT648" s="8">
        <v>0.46059999999999968</v>
      </c>
      <c r="AU648" s="15">
        <v>15</v>
      </c>
      <c r="AV648" s="15">
        <v>3</v>
      </c>
      <c r="AW648" s="15">
        <v>1</v>
      </c>
      <c r="AX648" s="15">
        <v>6</v>
      </c>
      <c r="AY648" s="15">
        <v>6.6199999999999939E-2</v>
      </c>
      <c r="AZ648" s="15">
        <v>18.719000000000001</v>
      </c>
      <c r="BA648" s="16">
        <f>Q648*参数!$D$3+W648</f>
        <v>0</v>
      </c>
      <c r="BB648" s="16">
        <f>R648*参数!$D$3+X648</f>
        <v>0</v>
      </c>
      <c r="BC648" s="16">
        <f>S648*参数!$D$3+Y648</f>
        <v>0</v>
      </c>
      <c r="BD648" s="16">
        <f>T648*参数!$D$3+Z648</f>
        <v>0</v>
      </c>
      <c r="BE648" s="16">
        <f>U648*参数!$D$3+AA648</f>
        <v>0</v>
      </c>
      <c r="BF648" s="16">
        <f>V648*参数!$D$3+AB648</f>
        <v>0</v>
      </c>
      <c r="BG648" s="16">
        <f>AC648*参数!$D$3+AI648</f>
        <v>0</v>
      </c>
      <c r="BH648" s="16">
        <f>AD648*参数!$D$3+AJ648</f>
        <v>0</v>
      </c>
      <c r="BI648" s="16">
        <f>AE648*参数!$D$3+AK648</f>
        <v>0</v>
      </c>
      <c r="BJ648" s="16">
        <f>AF648*参数!$D$3+AL648</f>
        <v>0</v>
      </c>
      <c r="BK648" s="16">
        <f>AG648*参数!$D$3+AM648</f>
        <v>0</v>
      </c>
      <c r="BL648" s="16">
        <f>AH648*参数!$D$3+AN648</f>
        <v>0</v>
      </c>
      <c r="BM648" s="10"/>
      <c r="BN648" s="10"/>
      <c r="BO648" s="10">
        <f t="shared" si="259"/>
        <v>40</v>
      </c>
      <c r="BP648" s="10">
        <f t="shared" si="260"/>
        <v>40</v>
      </c>
      <c r="BQ648" s="10">
        <f t="shared" si="261"/>
        <v>3</v>
      </c>
      <c r="BR648" s="10">
        <f t="shared" si="262"/>
        <v>40</v>
      </c>
      <c r="BS648" s="10">
        <f t="shared" si="263"/>
        <v>40</v>
      </c>
      <c r="BT648" s="10" t="str">
        <f t="shared" si="264"/>
        <v/>
      </c>
      <c r="BU648" s="10" t="str">
        <f t="shared" si="265"/>
        <v/>
      </c>
      <c r="BV648" s="10"/>
      <c r="BW648" s="10">
        <v>40</v>
      </c>
      <c r="BX648" s="10"/>
      <c r="BY648" s="10" t="str">
        <f t="shared" si="266"/>
        <v/>
      </c>
      <c r="BZ648" s="10" t="str">
        <f t="shared" si="267"/>
        <v/>
      </c>
      <c r="CA648" s="10">
        <f t="shared" si="268"/>
        <v>40</v>
      </c>
      <c r="CB648" s="10">
        <f t="shared" si="269"/>
        <v>40</v>
      </c>
      <c r="CC648" s="10">
        <f t="shared" si="270"/>
        <v>40</v>
      </c>
      <c r="CD648" s="10" t="str">
        <f t="shared" si="271"/>
        <v/>
      </c>
    </row>
    <row r="649" spans="2:82" x14ac:dyDescent="0.15">
      <c r="B649" s="19">
        <v>42637</v>
      </c>
      <c r="C649" s="3">
        <v>46</v>
      </c>
      <c r="D649" s="3" t="s">
        <v>2</v>
      </c>
      <c r="E649" s="4">
        <v>42637.916666666664</v>
      </c>
      <c r="F649" s="3" t="s">
        <v>73</v>
      </c>
      <c r="G649" s="3" t="s">
        <v>80</v>
      </c>
      <c r="H649" s="3" t="s">
        <v>73</v>
      </c>
      <c r="I649" s="3" t="s">
        <v>80</v>
      </c>
      <c r="J649" s="6">
        <v>2.23</v>
      </c>
      <c r="K649" s="6">
        <v>3.1</v>
      </c>
      <c r="L649" s="6">
        <v>2.8</v>
      </c>
      <c r="M649" s="10">
        <v>4.88</v>
      </c>
      <c r="N649" s="10">
        <v>4.0999999999999996</v>
      </c>
      <c r="O649" s="10">
        <v>1.47</v>
      </c>
      <c r="P649" s="15">
        <v>-1</v>
      </c>
      <c r="Q649" s="13"/>
      <c r="R649" s="13"/>
      <c r="S649" s="13"/>
      <c r="T649" s="13"/>
      <c r="U649" s="13"/>
      <c r="V649" s="13"/>
      <c r="W649" s="9"/>
      <c r="X649" s="9"/>
      <c r="Y649" s="9"/>
      <c r="Z649" s="9"/>
      <c r="AA649" s="9"/>
      <c r="AB649" s="9"/>
      <c r="AC649" s="13"/>
      <c r="AD649" s="13"/>
      <c r="AE649" s="13"/>
      <c r="AF649" s="13"/>
      <c r="AG649" s="13"/>
      <c r="AH649" s="13"/>
      <c r="AI649" s="9"/>
      <c r="AJ649" s="9"/>
      <c r="AK649" s="9"/>
      <c r="AL649" s="9"/>
      <c r="AM649" s="9"/>
      <c r="AN649" s="9"/>
      <c r="AO649" s="8">
        <v>7</v>
      </c>
      <c r="AP649" s="8">
        <v>3</v>
      </c>
      <c r="AQ649" s="8">
        <v>2</v>
      </c>
      <c r="AR649" s="8">
        <v>5</v>
      </c>
      <c r="AS649" s="8">
        <v>6.5199999999999772E-2</v>
      </c>
      <c r="AT649" s="8">
        <v>6.5199999999999772E-2</v>
      </c>
      <c r="AU649" s="15">
        <v>10</v>
      </c>
      <c r="AV649" s="15">
        <v>3</v>
      </c>
      <c r="AW649" s="15">
        <v>6</v>
      </c>
      <c r="AX649" s="15">
        <v>5</v>
      </c>
      <c r="AY649" s="15">
        <v>6.4000000000001131E-3</v>
      </c>
      <c r="AZ649" s="15">
        <v>0.17599999999999968</v>
      </c>
      <c r="BA649" s="16">
        <f>Q649*参数!$D$3+W649</f>
        <v>0</v>
      </c>
      <c r="BB649" s="16">
        <f>R649*参数!$D$3+X649</f>
        <v>0</v>
      </c>
      <c r="BC649" s="16">
        <f>S649*参数!$D$3+Y649</f>
        <v>0</v>
      </c>
      <c r="BD649" s="16">
        <f>T649*参数!$D$3+Z649</f>
        <v>0</v>
      </c>
      <c r="BE649" s="16">
        <f>U649*参数!$D$3+AA649</f>
        <v>0</v>
      </c>
      <c r="BF649" s="16">
        <f>V649*参数!$D$3+AB649</f>
        <v>0</v>
      </c>
      <c r="BG649" s="16">
        <f>AC649*参数!$D$3+AI649</f>
        <v>0</v>
      </c>
      <c r="BH649" s="16">
        <f>AD649*参数!$D$3+AJ649</f>
        <v>0</v>
      </c>
      <c r="BI649" s="16">
        <f>AE649*参数!$D$3+AK649</f>
        <v>0</v>
      </c>
      <c r="BJ649" s="16">
        <f>AF649*参数!$D$3+AL649</f>
        <v>0</v>
      </c>
      <c r="BK649" s="16">
        <f>AG649*参数!$D$3+AM649</f>
        <v>0</v>
      </c>
      <c r="BL649" s="16">
        <f>AH649*参数!$D$3+AN649</f>
        <v>0</v>
      </c>
      <c r="BM649" s="10"/>
      <c r="BN649" s="10"/>
      <c r="BO649" s="10">
        <f t="shared" si="259"/>
        <v>40</v>
      </c>
      <c r="BP649" s="10">
        <f t="shared" si="260"/>
        <v>40</v>
      </c>
      <c r="BQ649" s="10">
        <f t="shared" si="261"/>
        <v>3</v>
      </c>
      <c r="BR649" s="10">
        <f t="shared" si="262"/>
        <v>40</v>
      </c>
      <c r="BS649" s="10">
        <f t="shared" si="263"/>
        <v>40</v>
      </c>
      <c r="BT649" s="10" t="str">
        <f t="shared" si="264"/>
        <v/>
      </c>
      <c r="BU649" s="10" t="str">
        <f t="shared" si="265"/>
        <v/>
      </c>
      <c r="BV649" s="10"/>
      <c r="BW649" s="10">
        <v>40</v>
      </c>
      <c r="BX649" s="10"/>
      <c r="BY649" s="10" t="str">
        <f t="shared" si="266"/>
        <v/>
      </c>
      <c r="BZ649" s="10" t="str">
        <f t="shared" si="267"/>
        <v/>
      </c>
      <c r="CA649" s="10">
        <f t="shared" si="268"/>
        <v>40</v>
      </c>
      <c r="CB649" s="10">
        <f t="shared" si="269"/>
        <v>40</v>
      </c>
      <c r="CC649" s="10">
        <f t="shared" si="270"/>
        <v>40</v>
      </c>
      <c r="CD649" s="10">
        <f t="shared" si="271"/>
        <v>3</v>
      </c>
    </row>
    <row r="650" spans="2:82" x14ac:dyDescent="0.15">
      <c r="B650" s="19">
        <v>42637</v>
      </c>
      <c r="C650" s="3">
        <v>47</v>
      </c>
      <c r="D650" s="3" t="s">
        <v>331</v>
      </c>
      <c r="E650" s="4">
        <v>42637.916666666664</v>
      </c>
      <c r="F650" s="3" t="s">
        <v>332</v>
      </c>
      <c r="G650" s="3" t="s">
        <v>984</v>
      </c>
      <c r="H650" s="3" t="s">
        <v>333</v>
      </c>
      <c r="I650" s="3" t="s">
        <v>984</v>
      </c>
      <c r="J650" s="6">
        <v>2.6</v>
      </c>
      <c r="K650" s="6">
        <v>3.1</v>
      </c>
      <c r="L650" s="6">
        <v>2.38</v>
      </c>
      <c r="M650" s="10">
        <v>1.41</v>
      </c>
      <c r="N650" s="10">
        <v>4.3499999999999996</v>
      </c>
      <c r="O650" s="10">
        <v>5.25</v>
      </c>
      <c r="P650" s="15">
        <v>1</v>
      </c>
      <c r="Q650" s="13"/>
      <c r="R650" s="13"/>
      <c r="S650" s="13"/>
      <c r="T650" s="13"/>
      <c r="U650" s="13"/>
      <c r="V650" s="13"/>
      <c r="W650" s="9"/>
      <c r="X650" s="9"/>
      <c r="Y650" s="9"/>
      <c r="Z650" s="9"/>
      <c r="AA650" s="9"/>
      <c r="AB650" s="9"/>
      <c r="AC650" s="13"/>
      <c r="AD650" s="13"/>
      <c r="AE650" s="13"/>
      <c r="AF650" s="13"/>
      <c r="AG650" s="13"/>
      <c r="AH650" s="13"/>
      <c r="AI650" s="9"/>
      <c r="AJ650" s="9"/>
      <c r="AK650" s="9"/>
      <c r="AL650" s="9"/>
      <c r="AM650" s="9"/>
      <c r="AN650" s="9"/>
      <c r="AO650" s="8">
        <v>48</v>
      </c>
      <c r="AP650" s="8">
        <v>3</v>
      </c>
      <c r="AQ650" s="8">
        <v>2</v>
      </c>
      <c r="AR650" s="8">
        <v>6</v>
      </c>
      <c r="AS650" s="8">
        <v>3.7900000000000045E-2</v>
      </c>
      <c r="AT650" s="8">
        <v>0.58310000000000028</v>
      </c>
      <c r="AU650" s="15">
        <v>53</v>
      </c>
      <c r="AV650" s="15">
        <v>3</v>
      </c>
      <c r="AW650" s="15">
        <v>1</v>
      </c>
      <c r="AX650" s="15">
        <v>6</v>
      </c>
      <c r="AY650" s="15">
        <v>8.5499999999999798E-2</v>
      </c>
      <c r="AZ650" s="15">
        <v>32.071600000000004</v>
      </c>
      <c r="BA650" s="16">
        <f>Q650*参数!$D$3+W650</f>
        <v>0</v>
      </c>
      <c r="BB650" s="16">
        <f>R650*参数!$D$3+X650</f>
        <v>0</v>
      </c>
      <c r="BC650" s="16">
        <f>S650*参数!$D$3+Y650</f>
        <v>0</v>
      </c>
      <c r="BD650" s="16">
        <f>T650*参数!$D$3+Z650</f>
        <v>0</v>
      </c>
      <c r="BE650" s="16">
        <f>U650*参数!$D$3+AA650</f>
        <v>0</v>
      </c>
      <c r="BF650" s="16">
        <f>V650*参数!$D$3+AB650</f>
        <v>0</v>
      </c>
      <c r="BG650" s="16">
        <f>AC650*参数!$D$3+AI650</f>
        <v>0</v>
      </c>
      <c r="BH650" s="16">
        <f>AD650*参数!$D$3+AJ650</f>
        <v>0</v>
      </c>
      <c r="BI650" s="16">
        <f>AE650*参数!$D$3+AK650</f>
        <v>0</v>
      </c>
      <c r="BJ650" s="16">
        <f>AF650*参数!$D$3+AL650</f>
        <v>0</v>
      </c>
      <c r="BK650" s="16">
        <f>AG650*参数!$D$3+AM650</f>
        <v>0</v>
      </c>
      <c r="BL650" s="16">
        <f>AH650*参数!$D$3+AN650</f>
        <v>0</v>
      </c>
      <c r="BM650" s="10"/>
      <c r="BN650" s="10"/>
      <c r="BO650" s="10">
        <f t="shared" si="259"/>
        <v>43</v>
      </c>
      <c r="BP650" s="10">
        <f t="shared" si="260"/>
        <v>43</v>
      </c>
      <c r="BQ650" s="10">
        <f t="shared" si="261"/>
        <v>43</v>
      </c>
      <c r="BR650" s="10">
        <f t="shared" si="262"/>
        <v>0</v>
      </c>
      <c r="BS650" s="10">
        <f t="shared" si="263"/>
        <v>43</v>
      </c>
      <c r="BT650" s="10" t="str">
        <f t="shared" si="264"/>
        <v/>
      </c>
      <c r="BU650" s="10" t="str">
        <f t="shared" si="265"/>
        <v/>
      </c>
      <c r="BV650" s="10"/>
      <c r="BW650" s="10">
        <v>0</v>
      </c>
      <c r="BX650" s="10"/>
      <c r="BY650" s="10" t="str">
        <f t="shared" si="266"/>
        <v/>
      </c>
      <c r="BZ650" s="10" t="str">
        <f t="shared" si="267"/>
        <v/>
      </c>
      <c r="CA650" s="10">
        <f t="shared" si="268"/>
        <v>43</v>
      </c>
      <c r="CB650" s="10">
        <f t="shared" si="269"/>
        <v>0</v>
      </c>
      <c r="CC650" s="10">
        <f t="shared" si="270"/>
        <v>0</v>
      </c>
      <c r="CD650" s="10">
        <f t="shared" si="271"/>
        <v>0</v>
      </c>
    </row>
    <row r="651" spans="2:82" x14ac:dyDescent="0.15">
      <c r="B651" s="19">
        <v>42637</v>
      </c>
      <c r="C651" s="3">
        <v>48</v>
      </c>
      <c r="D651" s="3" t="s">
        <v>306</v>
      </c>
      <c r="E651" s="4">
        <v>42637.916666666664</v>
      </c>
      <c r="F651" s="3" t="s">
        <v>763</v>
      </c>
      <c r="G651" s="3" t="s">
        <v>285</v>
      </c>
      <c r="H651" s="3" t="s">
        <v>764</v>
      </c>
      <c r="I651" s="3" t="s">
        <v>285</v>
      </c>
      <c r="J651" s="6">
        <v>1.66</v>
      </c>
      <c r="K651" s="6">
        <v>3.3</v>
      </c>
      <c r="L651" s="6">
        <v>4.5</v>
      </c>
      <c r="M651" s="10">
        <v>3.22</v>
      </c>
      <c r="N651" s="10">
        <v>3.4</v>
      </c>
      <c r="O651" s="10">
        <v>1.91</v>
      </c>
      <c r="P651" s="15">
        <v>-1</v>
      </c>
      <c r="Q651" s="13"/>
      <c r="R651" s="13"/>
      <c r="S651" s="13"/>
      <c r="T651" s="13"/>
      <c r="U651" s="13"/>
      <c r="V651" s="13"/>
      <c r="W651" s="9"/>
      <c r="X651" s="9"/>
      <c r="Y651" s="9"/>
      <c r="Z651" s="9"/>
      <c r="AA651" s="9"/>
      <c r="AB651" s="9"/>
      <c r="AC651" s="13"/>
      <c r="AD651" s="13"/>
      <c r="AE651" s="13"/>
      <c r="AF651" s="13"/>
      <c r="AG651" s="13"/>
      <c r="AH651" s="13"/>
      <c r="AI651" s="9"/>
      <c r="AJ651" s="9"/>
      <c r="AK651" s="9"/>
      <c r="AL651" s="9"/>
      <c r="AM651" s="9"/>
      <c r="AN651" s="9"/>
      <c r="AO651" s="8">
        <v>15</v>
      </c>
      <c r="AP651" s="8">
        <v>3</v>
      </c>
      <c r="AQ651" s="8">
        <v>11</v>
      </c>
      <c r="AR651" s="8">
        <v>5</v>
      </c>
      <c r="AS651" s="8">
        <v>5.4099999999999836E-2</v>
      </c>
      <c r="AT651" s="8">
        <v>0.49009999999999987</v>
      </c>
      <c r="AU651" s="15">
        <v>8</v>
      </c>
      <c r="AV651" s="15">
        <v>3</v>
      </c>
      <c r="AW651" s="15">
        <v>3</v>
      </c>
      <c r="AX651" s="15">
        <v>5</v>
      </c>
      <c r="AY651" s="15">
        <v>7.5200000000000086E-2</v>
      </c>
      <c r="AZ651" s="15">
        <v>7.5200000000000086E-2</v>
      </c>
      <c r="BA651" s="16">
        <f>Q651*参数!$D$3+W651</f>
        <v>0</v>
      </c>
      <c r="BB651" s="16">
        <f>R651*参数!$D$3+X651</f>
        <v>0</v>
      </c>
      <c r="BC651" s="16">
        <f>S651*参数!$D$3+Y651</f>
        <v>0</v>
      </c>
      <c r="BD651" s="16">
        <f>T651*参数!$D$3+Z651</f>
        <v>0</v>
      </c>
      <c r="BE651" s="16">
        <f>U651*参数!$D$3+AA651</f>
        <v>0</v>
      </c>
      <c r="BF651" s="16">
        <f>V651*参数!$D$3+AB651</f>
        <v>0</v>
      </c>
      <c r="BG651" s="16">
        <f>AC651*参数!$D$3+AI651</f>
        <v>0</v>
      </c>
      <c r="BH651" s="16">
        <f>AD651*参数!$D$3+AJ651</f>
        <v>0</v>
      </c>
      <c r="BI651" s="16">
        <f>AE651*参数!$D$3+AK651</f>
        <v>0</v>
      </c>
      <c r="BJ651" s="16">
        <f>AF651*参数!$D$3+AL651</f>
        <v>0</v>
      </c>
      <c r="BK651" s="16">
        <f>AG651*参数!$D$3+AM651</f>
        <v>0</v>
      </c>
      <c r="BL651" s="16">
        <f>AH651*参数!$D$3+AN651</f>
        <v>0</v>
      </c>
      <c r="BM651" s="10"/>
      <c r="BN651" s="10"/>
      <c r="BO651" s="10">
        <f t="shared" si="259"/>
        <v>40</v>
      </c>
      <c r="BP651" s="10">
        <f t="shared" si="260"/>
        <v>40</v>
      </c>
      <c r="BQ651" s="10">
        <f t="shared" si="261"/>
        <v>3</v>
      </c>
      <c r="BR651" s="10">
        <f t="shared" si="262"/>
        <v>40</v>
      </c>
      <c r="BS651" s="10">
        <f t="shared" si="263"/>
        <v>40</v>
      </c>
      <c r="BT651" s="10" t="str">
        <f t="shared" si="264"/>
        <v/>
      </c>
      <c r="BU651" s="10" t="str">
        <f t="shared" si="265"/>
        <v/>
      </c>
      <c r="BV651" s="10"/>
      <c r="BW651" s="10">
        <v>40</v>
      </c>
      <c r="BX651" s="10"/>
      <c r="BY651" s="10" t="str">
        <f t="shared" si="266"/>
        <v/>
      </c>
      <c r="BZ651" s="10" t="str">
        <f t="shared" si="267"/>
        <v/>
      </c>
      <c r="CA651" s="10">
        <f t="shared" si="268"/>
        <v>3</v>
      </c>
      <c r="CB651" s="10">
        <f t="shared" si="269"/>
        <v>3</v>
      </c>
      <c r="CC651" s="10">
        <f t="shared" si="270"/>
        <v>3</v>
      </c>
      <c r="CD651" s="10">
        <f t="shared" si="271"/>
        <v>40</v>
      </c>
    </row>
    <row r="652" spans="2:82" x14ac:dyDescent="0.15">
      <c r="B652" s="19">
        <v>42637</v>
      </c>
      <c r="C652" s="3">
        <v>49</v>
      </c>
      <c r="D652" s="3" t="s">
        <v>161</v>
      </c>
      <c r="E652" s="4">
        <v>42637.927083333336</v>
      </c>
      <c r="F652" s="3" t="s">
        <v>173</v>
      </c>
      <c r="G652" s="3" t="s">
        <v>212</v>
      </c>
      <c r="H652" s="3" t="s">
        <v>173</v>
      </c>
      <c r="I652" s="3" t="s">
        <v>212</v>
      </c>
      <c r="J652" s="6">
        <v>15</v>
      </c>
      <c r="K652" s="6">
        <v>6.2</v>
      </c>
      <c r="L652" s="6">
        <v>1.1100000000000001</v>
      </c>
      <c r="M652" s="10">
        <v>4.45</v>
      </c>
      <c r="N652" s="10">
        <v>4.2</v>
      </c>
      <c r="O652" s="10">
        <v>1.5</v>
      </c>
      <c r="P652" s="15">
        <v>1</v>
      </c>
      <c r="Q652" s="13"/>
      <c r="R652" s="13"/>
      <c r="S652" s="13"/>
      <c r="T652" s="13"/>
      <c r="U652" s="13"/>
      <c r="V652" s="13"/>
      <c r="W652" s="9"/>
      <c r="X652" s="9"/>
      <c r="Y652" s="9"/>
      <c r="Z652" s="9"/>
      <c r="AA652" s="9"/>
      <c r="AB652" s="9"/>
      <c r="AC652" s="13"/>
      <c r="AD652" s="13"/>
      <c r="AE652" s="13"/>
      <c r="AF652" s="13"/>
      <c r="AG652" s="13"/>
      <c r="AH652" s="13"/>
      <c r="AI652" s="9"/>
      <c r="AJ652" s="9"/>
      <c r="AK652" s="9"/>
      <c r="AL652" s="9"/>
      <c r="AM652" s="9"/>
      <c r="AN652" s="9"/>
      <c r="AO652" s="8">
        <v>16</v>
      </c>
      <c r="AP652" s="8">
        <v>3</v>
      </c>
      <c r="AQ652" s="8">
        <v>1</v>
      </c>
      <c r="AR652" s="8">
        <v>5</v>
      </c>
      <c r="AS652" s="8">
        <v>1.4353999999999996</v>
      </c>
      <c r="AT652" s="8">
        <v>652.9529</v>
      </c>
      <c r="AU652" s="15">
        <v>8</v>
      </c>
      <c r="AV652" s="15">
        <v>3</v>
      </c>
      <c r="AW652" s="15">
        <v>4</v>
      </c>
      <c r="AX652" s="15">
        <v>4</v>
      </c>
      <c r="AY652" s="15">
        <v>0.9004000000000002</v>
      </c>
      <c r="AZ652" s="15">
        <v>218.09219999999999</v>
      </c>
      <c r="BA652" s="16">
        <f>Q652*参数!$D$3+W652</f>
        <v>0</v>
      </c>
      <c r="BB652" s="16">
        <f>R652*参数!$D$3+X652</f>
        <v>0</v>
      </c>
      <c r="BC652" s="16">
        <f>S652*参数!$D$3+Y652</f>
        <v>0</v>
      </c>
      <c r="BD652" s="16">
        <f>T652*参数!$D$3+Z652</f>
        <v>0</v>
      </c>
      <c r="BE652" s="16">
        <f>U652*参数!$D$3+AA652</f>
        <v>0</v>
      </c>
      <c r="BF652" s="16">
        <f>V652*参数!$D$3+AB652</f>
        <v>0</v>
      </c>
      <c r="BG652" s="16">
        <f>AC652*参数!$D$3+AI652</f>
        <v>0</v>
      </c>
      <c r="BH652" s="16">
        <f>AD652*参数!$D$3+AJ652</f>
        <v>0</v>
      </c>
      <c r="BI652" s="16">
        <f>AE652*参数!$D$3+AK652</f>
        <v>0</v>
      </c>
      <c r="BJ652" s="16">
        <f>AF652*参数!$D$3+AL652</f>
        <v>0</v>
      </c>
      <c r="BK652" s="16">
        <f>AG652*参数!$D$3+AM652</f>
        <v>0</v>
      </c>
      <c r="BL652" s="16">
        <f>AH652*参数!$D$3+AN652</f>
        <v>0</v>
      </c>
      <c r="BM652" s="10"/>
      <c r="BN652" s="10"/>
      <c r="BO652" s="10">
        <f t="shared" si="259"/>
        <v>43</v>
      </c>
      <c r="BP652" s="10">
        <f t="shared" si="260"/>
        <v>43</v>
      </c>
      <c r="BQ652" s="10">
        <f t="shared" si="261"/>
        <v>43</v>
      </c>
      <c r="BR652" s="10">
        <f t="shared" si="262"/>
        <v>0</v>
      </c>
      <c r="BS652" s="10">
        <f t="shared" si="263"/>
        <v>43</v>
      </c>
      <c r="BT652" s="10" t="str">
        <f t="shared" si="264"/>
        <v/>
      </c>
      <c r="BU652" s="10" t="str">
        <f t="shared" si="265"/>
        <v/>
      </c>
      <c r="BV652" s="10"/>
      <c r="BW652" s="10">
        <v>0</v>
      </c>
      <c r="BX652" s="10"/>
      <c r="BY652" s="10" t="str">
        <f t="shared" si="266"/>
        <v/>
      </c>
      <c r="BZ652" s="10" t="str">
        <f t="shared" si="267"/>
        <v/>
      </c>
      <c r="CA652" s="10">
        <f t="shared" si="268"/>
        <v>0</v>
      </c>
      <c r="CB652" s="10">
        <f t="shared" si="269"/>
        <v>0</v>
      </c>
      <c r="CC652" s="10">
        <f t="shared" si="270"/>
        <v>43</v>
      </c>
      <c r="CD652" s="10" t="str">
        <f t="shared" si="271"/>
        <v/>
      </c>
    </row>
    <row r="653" spans="2:82" x14ac:dyDescent="0.15">
      <c r="B653" s="19">
        <v>42637</v>
      </c>
      <c r="C653" s="3">
        <v>50</v>
      </c>
      <c r="D653" s="3" t="s">
        <v>192</v>
      </c>
      <c r="E653" s="4">
        <v>42637.958333333336</v>
      </c>
      <c r="F653" s="3" t="s">
        <v>1003</v>
      </c>
      <c r="G653" s="3" t="s">
        <v>776</v>
      </c>
      <c r="H653" s="3" t="s">
        <v>1003</v>
      </c>
      <c r="I653" s="3" t="s">
        <v>776</v>
      </c>
      <c r="J653" s="6">
        <v>3.6</v>
      </c>
      <c r="K653" s="6">
        <v>3.28</v>
      </c>
      <c r="L653" s="6">
        <v>1.83</v>
      </c>
      <c r="M653" s="10">
        <v>1.72</v>
      </c>
      <c r="N653" s="10">
        <v>3.7</v>
      </c>
      <c r="O653" s="10">
        <v>3.6</v>
      </c>
      <c r="P653" s="15">
        <v>1</v>
      </c>
      <c r="Q653" s="13"/>
      <c r="R653" s="13"/>
      <c r="S653" s="13"/>
      <c r="T653" s="13"/>
      <c r="U653" s="13"/>
      <c r="V653" s="13"/>
      <c r="W653" s="9"/>
      <c r="X653" s="9"/>
      <c r="Y653" s="9"/>
      <c r="Z653" s="9"/>
      <c r="AA653" s="9"/>
      <c r="AB653" s="9"/>
      <c r="AC653" s="13"/>
      <c r="AD653" s="13"/>
      <c r="AE653" s="13"/>
      <c r="AF653" s="13"/>
      <c r="AG653" s="13"/>
      <c r="AH653" s="13"/>
      <c r="AI653" s="9"/>
      <c r="AJ653" s="9"/>
      <c r="AK653" s="9"/>
      <c r="AL653" s="9"/>
      <c r="AM653" s="9"/>
      <c r="AN653" s="9"/>
      <c r="AO653" s="8">
        <v>2</v>
      </c>
      <c r="AP653" s="8">
        <v>3</v>
      </c>
      <c r="AQ653" s="8">
        <v>0</v>
      </c>
      <c r="AR653" s="8">
        <v>5</v>
      </c>
      <c r="AS653" s="8">
        <v>3.170399999999999</v>
      </c>
      <c r="AT653" s="8">
        <v>0</v>
      </c>
      <c r="AU653" s="15">
        <v>3</v>
      </c>
      <c r="AV653" s="15">
        <v>3</v>
      </c>
      <c r="AW653" s="15">
        <v>1</v>
      </c>
      <c r="AX653" s="15">
        <v>5</v>
      </c>
      <c r="AY653" s="15">
        <v>4.7100000000000163E-2</v>
      </c>
      <c r="AZ653" s="15">
        <v>4.7100000000000163E-2</v>
      </c>
      <c r="BA653" s="16">
        <f>Q653*参数!$D$3+W653</f>
        <v>0</v>
      </c>
      <c r="BB653" s="16">
        <f>R653*参数!$D$3+X653</f>
        <v>0</v>
      </c>
      <c r="BC653" s="16">
        <f>S653*参数!$D$3+Y653</f>
        <v>0</v>
      </c>
      <c r="BD653" s="16">
        <f>T653*参数!$D$3+Z653</f>
        <v>0</v>
      </c>
      <c r="BE653" s="16">
        <f>U653*参数!$D$3+AA653</f>
        <v>0</v>
      </c>
      <c r="BF653" s="16">
        <f>V653*参数!$D$3+AB653</f>
        <v>0</v>
      </c>
      <c r="BG653" s="16">
        <f>AC653*参数!$D$3+AI653</f>
        <v>0</v>
      </c>
      <c r="BH653" s="16">
        <f>AD653*参数!$D$3+AJ653</f>
        <v>0</v>
      </c>
      <c r="BI653" s="16">
        <f>AE653*参数!$D$3+AK653</f>
        <v>0</v>
      </c>
      <c r="BJ653" s="16">
        <f>AF653*参数!$D$3+AL653</f>
        <v>0</v>
      </c>
      <c r="BK653" s="16">
        <f>AG653*参数!$D$3+AM653</f>
        <v>0</v>
      </c>
      <c r="BL653" s="16">
        <f>AH653*参数!$D$3+AN653</f>
        <v>0</v>
      </c>
      <c r="BM653" s="10"/>
      <c r="BN653" s="10"/>
      <c r="BO653" s="10">
        <f t="shared" si="259"/>
        <v>43</v>
      </c>
      <c r="BP653" s="10">
        <f t="shared" si="260"/>
        <v>43</v>
      </c>
      <c r="BQ653" s="10">
        <f t="shared" si="261"/>
        <v>43</v>
      </c>
      <c r="BR653" s="10">
        <f t="shared" si="262"/>
        <v>0</v>
      </c>
      <c r="BS653" s="10">
        <f t="shared" si="263"/>
        <v>43</v>
      </c>
      <c r="BT653" s="10" t="str">
        <f t="shared" si="264"/>
        <v/>
      </c>
      <c r="BU653" s="10" t="str">
        <f t="shared" si="265"/>
        <v/>
      </c>
      <c r="BV653" s="10"/>
      <c r="BW653" s="10">
        <v>43</v>
      </c>
      <c r="BX653" s="10"/>
      <c r="BY653" s="10" t="str">
        <f t="shared" si="266"/>
        <v/>
      </c>
      <c r="BZ653" s="10" t="str">
        <f t="shared" si="267"/>
        <v/>
      </c>
      <c r="CA653" s="10">
        <f t="shared" si="268"/>
        <v>43</v>
      </c>
      <c r="CB653" s="10">
        <f t="shared" si="269"/>
        <v>43</v>
      </c>
      <c r="CC653" s="10">
        <f t="shared" si="270"/>
        <v>43</v>
      </c>
      <c r="CD653" s="10" t="str">
        <f t="shared" si="271"/>
        <v/>
      </c>
    </row>
    <row r="654" spans="2:82" x14ac:dyDescent="0.15">
      <c r="B654" s="19">
        <v>42637</v>
      </c>
      <c r="C654" s="3">
        <v>51</v>
      </c>
      <c r="D654" s="3" t="s">
        <v>82</v>
      </c>
      <c r="E654" s="4">
        <v>42637.958333333336</v>
      </c>
      <c r="F654" s="3" t="s">
        <v>249</v>
      </c>
      <c r="G654" s="3" t="s">
        <v>88</v>
      </c>
      <c r="H654" s="3" t="s">
        <v>249</v>
      </c>
      <c r="I654" s="3" t="s">
        <v>90</v>
      </c>
      <c r="J654" s="6">
        <v>2.15</v>
      </c>
      <c r="K654" s="6">
        <v>2.88</v>
      </c>
      <c r="L654" s="6">
        <v>3.15</v>
      </c>
      <c r="M654" s="10">
        <v>4.9000000000000004</v>
      </c>
      <c r="N654" s="10">
        <v>3.8</v>
      </c>
      <c r="O654" s="10">
        <v>1.51</v>
      </c>
      <c r="P654" s="15">
        <v>-1</v>
      </c>
      <c r="Q654" s="13"/>
      <c r="R654" s="13"/>
      <c r="S654" s="13"/>
      <c r="T654" s="13"/>
      <c r="U654" s="13"/>
      <c r="V654" s="13"/>
      <c r="W654" s="9"/>
      <c r="X654" s="9"/>
      <c r="Y654" s="9"/>
      <c r="Z654" s="9"/>
      <c r="AA654" s="9"/>
      <c r="AB654" s="9"/>
      <c r="AC654" s="13"/>
      <c r="AD654" s="13"/>
      <c r="AE654" s="13"/>
      <c r="AF654" s="13"/>
      <c r="AG654" s="13"/>
      <c r="AH654" s="13"/>
      <c r="AI654" s="9"/>
      <c r="AJ654" s="9"/>
      <c r="AK654" s="9"/>
      <c r="AL654" s="9"/>
      <c r="AM654" s="9"/>
      <c r="AN654" s="9"/>
      <c r="AO654" s="8">
        <v>18</v>
      </c>
      <c r="AP654" s="8">
        <v>3</v>
      </c>
      <c r="AQ654" s="8">
        <v>7</v>
      </c>
      <c r="AR654" s="8">
        <v>5</v>
      </c>
      <c r="AS654" s="8">
        <v>3.2399999999999964E-2</v>
      </c>
      <c r="AT654" s="8">
        <v>3.2399999999999964E-2</v>
      </c>
      <c r="AU654" s="15">
        <v>12</v>
      </c>
      <c r="AV654" s="15">
        <v>3</v>
      </c>
      <c r="AW654" s="15">
        <v>1</v>
      </c>
      <c r="AX654" s="15">
        <v>5</v>
      </c>
      <c r="AY654" s="15">
        <v>0.13700000000000051</v>
      </c>
      <c r="AZ654" s="15">
        <v>24.088500000000003</v>
      </c>
      <c r="BA654" s="16">
        <f>Q654*参数!$D$3+W654</f>
        <v>0</v>
      </c>
      <c r="BB654" s="16">
        <f>R654*参数!$D$3+X654</f>
        <v>0</v>
      </c>
      <c r="BC654" s="16">
        <f>S654*参数!$D$3+Y654</f>
        <v>0</v>
      </c>
      <c r="BD654" s="16">
        <f>T654*参数!$D$3+Z654</f>
        <v>0</v>
      </c>
      <c r="BE654" s="16">
        <f>U654*参数!$D$3+AA654</f>
        <v>0</v>
      </c>
      <c r="BF654" s="16">
        <f>V654*参数!$D$3+AB654</f>
        <v>0</v>
      </c>
      <c r="BG654" s="16">
        <f>AC654*参数!$D$3+AI654</f>
        <v>0</v>
      </c>
      <c r="BH654" s="16">
        <f>AD654*参数!$D$3+AJ654</f>
        <v>0</v>
      </c>
      <c r="BI654" s="16">
        <f>AE654*参数!$D$3+AK654</f>
        <v>0</v>
      </c>
      <c r="BJ654" s="16">
        <f>AF654*参数!$D$3+AL654</f>
        <v>0</v>
      </c>
      <c r="BK654" s="16">
        <f>AG654*参数!$D$3+AM654</f>
        <v>0</v>
      </c>
      <c r="BL654" s="16">
        <f>AH654*参数!$D$3+AN654</f>
        <v>0</v>
      </c>
      <c r="BM654" s="10"/>
      <c r="BN654" s="10"/>
      <c r="BO654" s="10">
        <f t="shared" si="259"/>
        <v>40</v>
      </c>
      <c r="BP654" s="10">
        <f t="shared" si="260"/>
        <v>40</v>
      </c>
      <c r="BQ654" s="10">
        <f t="shared" si="261"/>
        <v>3</v>
      </c>
      <c r="BR654" s="10">
        <f t="shared" si="262"/>
        <v>40</v>
      </c>
      <c r="BS654" s="10">
        <f t="shared" si="263"/>
        <v>40</v>
      </c>
      <c r="BT654" s="10" t="str">
        <f t="shared" si="264"/>
        <v/>
      </c>
      <c r="BU654" s="10" t="str">
        <f t="shared" si="265"/>
        <v/>
      </c>
      <c r="BV654" s="10"/>
      <c r="BW654" s="10">
        <v>40</v>
      </c>
      <c r="BX654" s="10"/>
      <c r="BY654" s="10">
        <f t="shared" si="266"/>
        <v>3</v>
      </c>
      <c r="BZ654" s="10">
        <f t="shared" si="267"/>
        <v>3</v>
      </c>
      <c r="CA654" s="10">
        <f t="shared" si="268"/>
        <v>3</v>
      </c>
      <c r="CB654" s="10">
        <f t="shared" si="269"/>
        <v>3</v>
      </c>
      <c r="CC654" s="10">
        <f t="shared" si="270"/>
        <v>3</v>
      </c>
      <c r="CD654" s="10">
        <f t="shared" si="271"/>
        <v>3</v>
      </c>
    </row>
    <row r="655" spans="2:82" x14ac:dyDescent="0.15">
      <c r="B655" s="19">
        <v>42637</v>
      </c>
      <c r="C655" s="3">
        <v>52</v>
      </c>
      <c r="D655" s="3" t="s">
        <v>206</v>
      </c>
      <c r="E655" s="4">
        <v>42637.958333333336</v>
      </c>
      <c r="F655" s="3" t="s">
        <v>918</v>
      </c>
      <c r="G655" s="3" t="s">
        <v>207</v>
      </c>
      <c r="H655" s="3" t="s">
        <v>918</v>
      </c>
      <c r="I655" s="3" t="s">
        <v>208</v>
      </c>
      <c r="J655" s="6">
        <v>1.44</v>
      </c>
      <c r="K655" s="6">
        <v>4</v>
      </c>
      <c r="L655" s="6">
        <v>5.4</v>
      </c>
      <c r="M655" s="10">
        <v>2.4500000000000002</v>
      </c>
      <c r="N655" s="10">
        <v>3.5</v>
      </c>
      <c r="O655" s="10">
        <v>2.2999999999999998</v>
      </c>
      <c r="P655" s="15">
        <v>-1</v>
      </c>
      <c r="Q655" s="13"/>
      <c r="R655" s="13"/>
      <c r="S655" s="13"/>
      <c r="T655" s="13"/>
      <c r="U655" s="13"/>
      <c r="V655" s="13"/>
      <c r="W655" s="9"/>
      <c r="X655" s="9"/>
      <c r="Y655" s="9"/>
      <c r="Z655" s="9"/>
      <c r="AA655" s="9"/>
      <c r="AB655" s="9"/>
      <c r="AC655" s="13"/>
      <c r="AD655" s="13"/>
      <c r="AE655" s="13"/>
      <c r="AF655" s="13"/>
      <c r="AG655" s="13"/>
      <c r="AH655" s="13"/>
      <c r="AI655" s="9"/>
      <c r="AJ655" s="9"/>
      <c r="AK655" s="9"/>
      <c r="AL655" s="9"/>
      <c r="AM655" s="9"/>
      <c r="AN655" s="9"/>
      <c r="AO655" s="8">
        <v>18</v>
      </c>
      <c r="AP655" s="8">
        <v>3</v>
      </c>
      <c r="AQ655" s="8">
        <v>5</v>
      </c>
      <c r="AR655" s="8">
        <v>5</v>
      </c>
      <c r="AS655" s="8">
        <v>2.4500000000000112E-2</v>
      </c>
      <c r="AT655" s="8">
        <v>2.4500000000000112E-2</v>
      </c>
      <c r="AU655" s="15">
        <v>9</v>
      </c>
      <c r="AV655" s="15">
        <v>3</v>
      </c>
      <c r="AW655" s="15">
        <v>2</v>
      </c>
      <c r="AX655" s="15">
        <v>5</v>
      </c>
      <c r="AY655" s="15">
        <v>8.8600000000000095E-2</v>
      </c>
      <c r="AZ655" s="15">
        <v>8.8600000000000095E-2</v>
      </c>
      <c r="BA655" s="16">
        <f>Q655*参数!$D$3+W655</f>
        <v>0</v>
      </c>
      <c r="BB655" s="16">
        <f>R655*参数!$D$3+X655</f>
        <v>0</v>
      </c>
      <c r="BC655" s="16">
        <f>S655*参数!$D$3+Y655</f>
        <v>0</v>
      </c>
      <c r="BD655" s="16">
        <f>T655*参数!$D$3+Z655</f>
        <v>0</v>
      </c>
      <c r="BE655" s="16">
        <f>U655*参数!$D$3+AA655</f>
        <v>0</v>
      </c>
      <c r="BF655" s="16">
        <f>V655*参数!$D$3+AB655</f>
        <v>0</v>
      </c>
      <c r="BG655" s="16">
        <f>AC655*参数!$D$3+AI655</f>
        <v>0</v>
      </c>
      <c r="BH655" s="16">
        <f>AD655*参数!$D$3+AJ655</f>
        <v>0</v>
      </c>
      <c r="BI655" s="16">
        <f>AE655*参数!$D$3+AK655</f>
        <v>0</v>
      </c>
      <c r="BJ655" s="16">
        <f>AF655*参数!$D$3+AL655</f>
        <v>0</v>
      </c>
      <c r="BK655" s="16">
        <f>AG655*参数!$D$3+AM655</f>
        <v>0</v>
      </c>
      <c r="BL655" s="16">
        <f>AH655*参数!$D$3+AN655</f>
        <v>0</v>
      </c>
      <c r="BM655" s="10"/>
      <c r="BN655" s="10"/>
      <c r="BO655" s="10">
        <f t="shared" si="259"/>
        <v>40</v>
      </c>
      <c r="BP655" s="10">
        <f t="shared" si="260"/>
        <v>40</v>
      </c>
      <c r="BQ655" s="10">
        <f t="shared" si="261"/>
        <v>3</v>
      </c>
      <c r="BR655" s="10">
        <f t="shared" si="262"/>
        <v>40</v>
      </c>
      <c r="BS655" s="10">
        <f t="shared" si="263"/>
        <v>40</v>
      </c>
      <c r="BT655" s="10" t="str">
        <f t="shared" si="264"/>
        <v/>
      </c>
      <c r="BU655" s="10" t="str">
        <f t="shared" si="265"/>
        <v/>
      </c>
      <c r="BV655" s="10"/>
      <c r="BW655" s="10">
        <v>3</v>
      </c>
      <c r="BX655" s="10"/>
      <c r="BY655" s="10">
        <f t="shared" si="266"/>
        <v>3</v>
      </c>
      <c r="BZ655" s="10">
        <f t="shared" si="267"/>
        <v>3</v>
      </c>
      <c r="CA655" s="10">
        <f t="shared" si="268"/>
        <v>3</v>
      </c>
      <c r="CB655" s="10">
        <f t="shared" si="269"/>
        <v>3</v>
      </c>
      <c r="CC655" s="10">
        <f t="shared" si="270"/>
        <v>3</v>
      </c>
      <c r="CD655" s="10">
        <f t="shared" si="271"/>
        <v>3</v>
      </c>
    </row>
    <row r="656" spans="2:82" x14ac:dyDescent="0.15">
      <c r="B656" s="19">
        <v>42637</v>
      </c>
      <c r="C656" s="3">
        <v>53</v>
      </c>
      <c r="D656" s="3" t="s">
        <v>174</v>
      </c>
      <c r="E656" s="4">
        <v>42638</v>
      </c>
      <c r="F656" s="3" t="s">
        <v>182</v>
      </c>
      <c r="G656" s="3" t="s">
        <v>775</v>
      </c>
      <c r="H656" s="3" t="s">
        <v>182</v>
      </c>
      <c r="I656" s="3" t="s">
        <v>775</v>
      </c>
      <c r="J656" s="6">
        <v>14.5</v>
      </c>
      <c r="K656" s="6">
        <v>5.7</v>
      </c>
      <c r="L656" s="6">
        <v>1.1299999999999999</v>
      </c>
      <c r="M656" s="10">
        <v>4.1500000000000004</v>
      </c>
      <c r="N656" s="10">
        <v>3.8</v>
      </c>
      <c r="O656" s="10">
        <v>1.6</v>
      </c>
      <c r="P656" s="15">
        <v>1</v>
      </c>
      <c r="Q656" s="13"/>
      <c r="R656" s="13"/>
      <c r="S656" s="13"/>
      <c r="T656" s="13"/>
      <c r="U656" s="13"/>
      <c r="V656" s="13"/>
      <c r="W656" s="9"/>
      <c r="X656" s="9"/>
      <c r="Y656" s="9"/>
      <c r="Z656" s="9"/>
      <c r="AA656" s="9"/>
      <c r="AB656" s="9"/>
      <c r="AC656" s="13"/>
      <c r="AD656" s="13"/>
      <c r="AE656" s="13"/>
      <c r="AF656" s="13"/>
      <c r="AG656" s="13"/>
      <c r="AH656" s="13"/>
      <c r="AI656" s="9"/>
      <c r="AJ656" s="9"/>
      <c r="AK656" s="9"/>
      <c r="AL656" s="9"/>
      <c r="AM656" s="9"/>
      <c r="AN656" s="9"/>
      <c r="AO656" s="8">
        <v>26</v>
      </c>
      <c r="AP656" s="8">
        <v>3</v>
      </c>
      <c r="AQ656" s="8">
        <v>3</v>
      </c>
      <c r="AR656" s="8">
        <v>5</v>
      </c>
      <c r="AS656" s="8">
        <v>23.167899999999996</v>
      </c>
      <c r="AT656" s="8">
        <v>280.89340000000004</v>
      </c>
      <c r="AU656" s="15">
        <v>10</v>
      </c>
      <c r="AV656" s="15">
        <v>3</v>
      </c>
      <c r="AW656" s="15">
        <v>1</v>
      </c>
      <c r="AX656" s="15">
        <v>6</v>
      </c>
      <c r="AY656" s="15">
        <v>88.885400000000004</v>
      </c>
      <c r="AZ656" s="15">
        <v>98.967799999999997</v>
      </c>
      <c r="BA656" s="16">
        <f>Q656*参数!$D$3+W656</f>
        <v>0</v>
      </c>
      <c r="BB656" s="16">
        <f>R656*参数!$D$3+X656</f>
        <v>0</v>
      </c>
      <c r="BC656" s="16">
        <f>S656*参数!$D$3+Y656</f>
        <v>0</v>
      </c>
      <c r="BD656" s="16">
        <f>T656*参数!$D$3+Z656</f>
        <v>0</v>
      </c>
      <c r="BE656" s="16">
        <f>U656*参数!$D$3+AA656</f>
        <v>0</v>
      </c>
      <c r="BF656" s="16">
        <f>V656*参数!$D$3+AB656</f>
        <v>0</v>
      </c>
      <c r="BG656" s="16">
        <f>AC656*参数!$D$3+AI656</f>
        <v>0</v>
      </c>
      <c r="BH656" s="16">
        <f>AD656*参数!$D$3+AJ656</f>
        <v>0</v>
      </c>
      <c r="BI656" s="16">
        <f>AE656*参数!$D$3+AK656</f>
        <v>0</v>
      </c>
      <c r="BJ656" s="16">
        <f>AF656*参数!$D$3+AL656</f>
        <v>0</v>
      </c>
      <c r="BK656" s="16">
        <f>AG656*参数!$D$3+AM656</f>
        <v>0</v>
      </c>
      <c r="BL656" s="16">
        <f>AH656*参数!$D$3+AN656</f>
        <v>0</v>
      </c>
      <c r="BM656" s="10"/>
      <c r="BN656" s="10"/>
      <c r="BO656" s="10">
        <f t="shared" si="259"/>
        <v>43</v>
      </c>
      <c r="BP656" s="10">
        <f t="shared" si="260"/>
        <v>43</v>
      </c>
      <c r="BQ656" s="10">
        <f t="shared" si="261"/>
        <v>43</v>
      </c>
      <c r="BR656" s="10">
        <f t="shared" si="262"/>
        <v>0</v>
      </c>
      <c r="BS656" s="10">
        <f t="shared" si="263"/>
        <v>43</v>
      </c>
      <c r="BT656" s="10" t="str">
        <f t="shared" si="264"/>
        <v/>
      </c>
      <c r="BU656" s="10" t="str">
        <f t="shared" si="265"/>
        <v/>
      </c>
      <c r="BV656" s="10"/>
      <c r="BW656" s="10">
        <v>43</v>
      </c>
      <c r="BX656" s="10"/>
      <c r="BY656" s="10" t="str">
        <f t="shared" si="266"/>
        <v/>
      </c>
      <c r="BZ656" s="10" t="str">
        <f t="shared" si="267"/>
        <v/>
      </c>
      <c r="CA656" s="10">
        <f t="shared" si="268"/>
        <v>0</v>
      </c>
      <c r="CB656" s="10">
        <f t="shared" si="269"/>
        <v>43</v>
      </c>
      <c r="CC656" s="10">
        <f t="shared" si="270"/>
        <v>0</v>
      </c>
      <c r="CD656" s="10" t="str">
        <f t="shared" si="271"/>
        <v/>
      </c>
    </row>
    <row r="657" spans="2:82" x14ac:dyDescent="0.15">
      <c r="B657" s="19">
        <v>42637</v>
      </c>
      <c r="C657" s="3">
        <v>54</v>
      </c>
      <c r="D657" s="3" t="s">
        <v>313</v>
      </c>
      <c r="E657" s="4">
        <v>42638</v>
      </c>
      <c r="F657" s="3" t="s">
        <v>989</v>
      </c>
      <c r="G657" s="3" t="s">
        <v>316</v>
      </c>
      <c r="H657" s="3" t="s">
        <v>989</v>
      </c>
      <c r="I657" s="3" t="s">
        <v>316</v>
      </c>
      <c r="J657" s="6">
        <v>3.08</v>
      </c>
      <c r="K657" s="6">
        <v>3.45</v>
      </c>
      <c r="L657" s="6">
        <v>1.95</v>
      </c>
      <c r="M657" s="10">
        <v>1.63</v>
      </c>
      <c r="N657" s="10">
        <v>4.05</v>
      </c>
      <c r="O657" s="10">
        <v>3.72</v>
      </c>
      <c r="P657" s="15">
        <v>1</v>
      </c>
      <c r="Q657" s="13"/>
      <c r="R657" s="13"/>
      <c r="S657" s="13"/>
      <c r="T657" s="13"/>
      <c r="U657" s="13"/>
      <c r="V657" s="13"/>
      <c r="W657" s="9"/>
      <c r="X657" s="9"/>
      <c r="Y657" s="9"/>
      <c r="Z657" s="9"/>
      <c r="AA657" s="9"/>
      <c r="AB657" s="9"/>
      <c r="AC657" s="13"/>
      <c r="AD657" s="13"/>
      <c r="AE657" s="13"/>
      <c r="AF657" s="13"/>
      <c r="AG657" s="13"/>
      <c r="AH657" s="13"/>
      <c r="AI657" s="9"/>
      <c r="AJ657" s="9"/>
      <c r="AK657" s="9"/>
      <c r="AL657" s="9"/>
      <c r="AM657" s="9"/>
      <c r="AN657" s="9"/>
      <c r="AO657" s="8">
        <v>18</v>
      </c>
      <c r="AP657" s="8">
        <v>3</v>
      </c>
      <c r="AQ657" s="8">
        <v>7</v>
      </c>
      <c r="AR657" s="8">
        <v>5</v>
      </c>
      <c r="AS657" s="8">
        <v>0.63429999999999997</v>
      </c>
      <c r="AT657" s="8">
        <v>1.8814000000000004</v>
      </c>
      <c r="AU657" s="15">
        <v>13</v>
      </c>
      <c r="AV657" s="15">
        <v>3</v>
      </c>
      <c r="AW657" s="15">
        <v>9</v>
      </c>
      <c r="AX657" s="15">
        <v>5</v>
      </c>
      <c r="AY657" s="15">
        <v>1.3586999999999991</v>
      </c>
      <c r="AZ657" s="15">
        <v>5.9522000000000004</v>
      </c>
      <c r="BA657" s="16">
        <f>Q657*参数!$D$3+W657</f>
        <v>0</v>
      </c>
      <c r="BB657" s="16">
        <f>R657*参数!$D$3+X657</f>
        <v>0</v>
      </c>
      <c r="BC657" s="16">
        <f>S657*参数!$D$3+Y657</f>
        <v>0</v>
      </c>
      <c r="BD657" s="16">
        <f>T657*参数!$D$3+Z657</f>
        <v>0</v>
      </c>
      <c r="BE657" s="16">
        <f>U657*参数!$D$3+AA657</f>
        <v>0</v>
      </c>
      <c r="BF657" s="16">
        <f>V657*参数!$D$3+AB657</f>
        <v>0</v>
      </c>
      <c r="BG657" s="16">
        <f>AC657*参数!$D$3+AI657</f>
        <v>0</v>
      </c>
      <c r="BH657" s="16">
        <f>AD657*参数!$D$3+AJ657</f>
        <v>0</v>
      </c>
      <c r="BI657" s="16">
        <f>AE657*参数!$D$3+AK657</f>
        <v>0</v>
      </c>
      <c r="BJ657" s="16">
        <f>AF657*参数!$D$3+AL657</f>
        <v>0</v>
      </c>
      <c r="BK657" s="16">
        <f>AG657*参数!$D$3+AM657</f>
        <v>0</v>
      </c>
      <c r="BL657" s="16">
        <f>AH657*参数!$D$3+AN657</f>
        <v>0</v>
      </c>
      <c r="BM657" s="10"/>
      <c r="BN657" s="10"/>
      <c r="BO657" s="10">
        <f t="shared" si="259"/>
        <v>43</v>
      </c>
      <c r="BP657" s="10">
        <f t="shared" si="260"/>
        <v>43</v>
      </c>
      <c r="BQ657" s="10">
        <f t="shared" si="261"/>
        <v>43</v>
      </c>
      <c r="BR657" s="10">
        <f t="shared" si="262"/>
        <v>0</v>
      </c>
      <c r="BS657" s="10">
        <f t="shared" si="263"/>
        <v>43</v>
      </c>
      <c r="BT657" s="10" t="str">
        <f t="shared" si="264"/>
        <v/>
      </c>
      <c r="BU657" s="10" t="str">
        <f t="shared" si="265"/>
        <v/>
      </c>
      <c r="BV657" s="10"/>
      <c r="BW657" s="10">
        <v>0</v>
      </c>
      <c r="BX657" s="10"/>
      <c r="BY657" s="10" t="str">
        <f t="shared" si="266"/>
        <v/>
      </c>
      <c r="BZ657" s="10" t="str">
        <f t="shared" si="267"/>
        <v/>
      </c>
      <c r="CA657" s="10">
        <f t="shared" si="268"/>
        <v>0</v>
      </c>
      <c r="CB657" s="10">
        <f t="shared" si="269"/>
        <v>43</v>
      </c>
      <c r="CC657" s="10">
        <f t="shared" si="270"/>
        <v>0</v>
      </c>
      <c r="CD657" s="10">
        <f t="shared" si="271"/>
        <v>0</v>
      </c>
    </row>
    <row r="658" spans="2:82" x14ac:dyDescent="0.15">
      <c r="B658" s="19">
        <v>42637</v>
      </c>
      <c r="C658" s="3">
        <v>55</v>
      </c>
      <c r="D658" s="3" t="s">
        <v>329</v>
      </c>
      <c r="E658" s="4">
        <v>42638</v>
      </c>
      <c r="F658" s="3" t="s">
        <v>1011</v>
      </c>
      <c r="G658" s="3" t="s">
        <v>1114</v>
      </c>
      <c r="H658" s="3" t="s">
        <v>1012</v>
      </c>
      <c r="I658" s="3" t="s">
        <v>1114</v>
      </c>
      <c r="J658" s="6">
        <v>2.17</v>
      </c>
      <c r="K658" s="6">
        <v>3.15</v>
      </c>
      <c r="L658" s="6">
        <v>2.85</v>
      </c>
      <c r="M658" s="10">
        <v>4.5</v>
      </c>
      <c r="N658" s="10">
        <v>4.1500000000000004</v>
      </c>
      <c r="O658" s="10">
        <v>1.5</v>
      </c>
      <c r="P658" s="15">
        <v>-1</v>
      </c>
      <c r="Q658" s="13"/>
      <c r="R658" s="13"/>
      <c r="S658" s="13"/>
      <c r="T658" s="13"/>
      <c r="U658" s="13"/>
      <c r="V658" s="13"/>
      <c r="W658" s="9"/>
      <c r="X658" s="9"/>
      <c r="Y658" s="9"/>
      <c r="Z658" s="9"/>
      <c r="AA658" s="9"/>
      <c r="AB658" s="9"/>
      <c r="AC658" s="13"/>
      <c r="AD658" s="13"/>
      <c r="AE658" s="13"/>
      <c r="AF658" s="13"/>
      <c r="AG658" s="13"/>
      <c r="AH658" s="13"/>
      <c r="AI658" s="9"/>
      <c r="AJ658" s="9"/>
      <c r="AK658" s="9"/>
      <c r="AL658" s="9"/>
      <c r="AM658" s="9"/>
      <c r="AN658" s="9"/>
      <c r="AO658" s="8">
        <v>5</v>
      </c>
      <c r="AP658" s="8">
        <v>3</v>
      </c>
      <c r="AQ658" s="8">
        <v>1</v>
      </c>
      <c r="AR658" s="8">
        <v>5</v>
      </c>
      <c r="AS658" s="8">
        <v>0.34290000000000004</v>
      </c>
      <c r="AT658" s="8">
        <v>2.4675000000000002</v>
      </c>
      <c r="AU658" s="15">
        <v>1</v>
      </c>
      <c r="AV658" s="15">
        <v>3</v>
      </c>
      <c r="AW658" s="15">
        <v>0</v>
      </c>
      <c r="AX658" s="15">
        <v>5</v>
      </c>
      <c r="AY658" s="15">
        <v>0.30350000000000027</v>
      </c>
      <c r="AZ658" s="15">
        <v>0</v>
      </c>
      <c r="BA658" s="16">
        <f>Q658*参数!$D$3+W658</f>
        <v>0</v>
      </c>
      <c r="BB658" s="16">
        <f>R658*参数!$D$3+X658</f>
        <v>0</v>
      </c>
      <c r="BC658" s="16">
        <f>S658*参数!$D$3+Y658</f>
        <v>0</v>
      </c>
      <c r="BD658" s="16">
        <f>T658*参数!$D$3+Z658</f>
        <v>0</v>
      </c>
      <c r="BE658" s="16">
        <f>U658*参数!$D$3+AA658</f>
        <v>0</v>
      </c>
      <c r="BF658" s="16">
        <f>V658*参数!$D$3+AB658</f>
        <v>0</v>
      </c>
      <c r="BG658" s="16">
        <f>AC658*参数!$D$3+AI658</f>
        <v>0</v>
      </c>
      <c r="BH658" s="16">
        <f>AD658*参数!$D$3+AJ658</f>
        <v>0</v>
      </c>
      <c r="BI658" s="16">
        <f>AE658*参数!$D$3+AK658</f>
        <v>0</v>
      </c>
      <c r="BJ658" s="16">
        <f>AF658*参数!$D$3+AL658</f>
        <v>0</v>
      </c>
      <c r="BK658" s="16">
        <f>AG658*参数!$D$3+AM658</f>
        <v>0</v>
      </c>
      <c r="BL658" s="16">
        <f>AH658*参数!$D$3+AN658</f>
        <v>0</v>
      </c>
      <c r="BM658" s="10"/>
      <c r="BN658" s="10"/>
      <c r="BO658" s="10">
        <f t="shared" si="259"/>
        <v>40</v>
      </c>
      <c r="BP658" s="10">
        <f t="shared" si="260"/>
        <v>40</v>
      </c>
      <c r="BQ658" s="10">
        <f t="shared" si="261"/>
        <v>3</v>
      </c>
      <c r="BR658" s="10">
        <f t="shared" si="262"/>
        <v>40</v>
      </c>
      <c r="BS658" s="10">
        <f t="shared" si="263"/>
        <v>40</v>
      </c>
      <c r="BT658" s="10" t="str">
        <f t="shared" si="264"/>
        <v/>
      </c>
      <c r="BU658" s="10" t="str">
        <f t="shared" si="265"/>
        <v/>
      </c>
      <c r="BV658" s="10"/>
      <c r="BW658" s="10">
        <v>3</v>
      </c>
      <c r="BX658" s="10"/>
      <c r="BY658" s="10" t="str">
        <f t="shared" si="266"/>
        <v/>
      </c>
      <c r="BZ658" s="10" t="str">
        <f t="shared" si="267"/>
        <v/>
      </c>
      <c r="CA658" s="10">
        <f t="shared" si="268"/>
        <v>3</v>
      </c>
      <c r="CB658" s="10">
        <f t="shared" si="269"/>
        <v>3</v>
      </c>
      <c r="CC658" s="10">
        <f t="shared" si="270"/>
        <v>40</v>
      </c>
      <c r="CD658" s="10" t="str">
        <f t="shared" si="271"/>
        <v/>
      </c>
    </row>
    <row r="659" spans="2:82" x14ac:dyDescent="0.15">
      <c r="B659" s="19">
        <v>42637</v>
      </c>
      <c r="C659" s="3">
        <v>56</v>
      </c>
      <c r="D659" s="3" t="s">
        <v>3</v>
      </c>
      <c r="E659" s="4">
        <v>42638.020833333336</v>
      </c>
      <c r="F659" s="3" t="s">
        <v>709</v>
      </c>
      <c r="G659" s="3" t="s">
        <v>924</v>
      </c>
      <c r="H659" s="3" t="s">
        <v>709</v>
      </c>
      <c r="I659" s="3" t="s">
        <v>924</v>
      </c>
      <c r="J659" s="6">
        <v>2.19</v>
      </c>
      <c r="K659" s="6">
        <v>3.18</v>
      </c>
      <c r="L659" s="6">
        <v>2.72</v>
      </c>
      <c r="M659" s="10">
        <v>4.55</v>
      </c>
      <c r="N659" s="10">
        <v>4.2</v>
      </c>
      <c r="O659" s="10">
        <v>1.49</v>
      </c>
      <c r="P659" s="15">
        <v>-1</v>
      </c>
      <c r="Q659" s="13"/>
      <c r="R659" s="13"/>
      <c r="S659" s="13"/>
      <c r="T659" s="13"/>
      <c r="U659" s="13"/>
      <c r="V659" s="13"/>
      <c r="W659" s="9"/>
      <c r="X659" s="9"/>
      <c r="Y659" s="9"/>
      <c r="Z659" s="9"/>
      <c r="AA659" s="9"/>
      <c r="AB659" s="9"/>
      <c r="AC659" s="13"/>
      <c r="AD659" s="13"/>
      <c r="AE659" s="13"/>
      <c r="AF659" s="13"/>
      <c r="AG659" s="13"/>
      <c r="AH659" s="13"/>
      <c r="AI659" s="9"/>
      <c r="AJ659" s="9"/>
      <c r="AK659" s="9"/>
      <c r="AL659" s="9"/>
      <c r="AM659" s="9"/>
      <c r="AN659" s="9"/>
      <c r="AO659" s="8">
        <v>10</v>
      </c>
      <c r="AP659" s="8">
        <v>3</v>
      </c>
      <c r="AQ659" s="8">
        <v>0</v>
      </c>
      <c r="AR659" s="8">
        <v>5</v>
      </c>
      <c r="AS659" s="8">
        <v>0.1588</v>
      </c>
      <c r="AT659" s="8">
        <v>0</v>
      </c>
      <c r="AU659" s="15">
        <v>15</v>
      </c>
      <c r="AV659" s="15">
        <v>3</v>
      </c>
      <c r="AW659" s="15">
        <v>4</v>
      </c>
      <c r="AX659" s="15">
        <v>4</v>
      </c>
      <c r="AY659" s="15">
        <v>4.2000000000000065E-2</v>
      </c>
      <c r="AZ659" s="15">
        <v>1.3569</v>
      </c>
      <c r="BA659" s="16">
        <f>Q659*参数!$D$3+W659</f>
        <v>0</v>
      </c>
      <c r="BB659" s="16">
        <f>R659*参数!$D$3+X659</f>
        <v>0</v>
      </c>
      <c r="BC659" s="16">
        <f>S659*参数!$D$3+Y659</f>
        <v>0</v>
      </c>
      <c r="BD659" s="16">
        <f>T659*参数!$D$3+Z659</f>
        <v>0</v>
      </c>
      <c r="BE659" s="16">
        <f>U659*参数!$D$3+AA659</f>
        <v>0</v>
      </c>
      <c r="BF659" s="16">
        <f>V659*参数!$D$3+AB659</f>
        <v>0</v>
      </c>
      <c r="BG659" s="16">
        <f>AC659*参数!$D$3+AI659</f>
        <v>0</v>
      </c>
      <c r="BH659" s="16">
        <f>AD659*参数!$D$3+AJ659</f>
        <v>0</v>
      </c>
      <c r="BI659" s="16">
        <f>AE659*参数!$D$3+AK659</f>
        <v>0</v>
      </c>
      <c r="BJ659" s="16">
        <f>AF659*参数!$D$3+AL659</f>
        <v>0</v>
      </c>
      <c r="BK659" s="16">
        <f>AG659*参数!$D$3+AM659</f>
        <v>0</v>
      </c>
      <c r="BL659" s="16">
        <f>AH659*参数!$D$3+AN659</f>
        <v>0</v>
      </c>
      <c r="BM659" s="10"/>
      <c r="BN659" s="10"/>
      <c r="BO659" s="10">
        <f t="shared" si="259"/>
        <v>40</v>
      </c>
      <c r="BP659" s="10">
        <f t="shared" si="260"/>
        <v>40</v>
      </c>
      <c r="BQ659" s="10">
        <f t="shared" si="261"/>
        <v>3</v>
      </c>
      <c r="BR659" s="10">
        <f t="shared" si="262"/>
        <v>40</v>
      </c>
      <c r="BS659" s="10">
        <f t="shared" si="263"/>
        <v>40</v>
      </c>
      <c r="BT659" s="10" t="str">
        <f t="shared" si="264"/>
        <v/>
      </c>
      <c r="BU659" s="10" t="str">
        <f t="shared" si="265"/>
        <v/>
      </c>
      <c r="BV659" s="10"/>
      <c r="BW659" s="10">
        <v>3</v>
      </c>
      <c r="BX659" s="10"/>
      <c r="BY659" s="10" t="str">
        <f t="shared" si="266"/>
        <v/>
      </c>
      <c r="BZ659" s="10" t="str">
        <f t="shared" si="267"/>
        <v/>
      </c>
      <c r="CA659" s="10">
        <f t="shared" si="268"/>
        <v>40</v>
      </c>
      <c r="CB659" s="10">
        <f t="shared" si="269"/>
        <v>3</v>
      </c>
      <c r="CC659" s="10">
        <f t="shared" si="270"/>
        <v>40</v>
      </c>
      <c r="CD659" s="10" t="str">
        <f t="shared" si="271"/>
        <v/>
      </c>
    </row>
    <row r="660" spans="2:82" x14ac:dyDescent="0.15">
      <c r="B660" s="19">
        <v>42637</v>
      </c>
      <c r="C660" s="3">
        <v>57</v>
      </c>
      <c r="D660" s="3" t="s">
        <v>717</v>
      </c>
      <c r="E660" s="4">
        <v>42638.020833333336</v>
      </c>
      <c r="F660" s="3" t="s">
        <v>780</v>
      </c>
      <c r="G660" s="3" t="s">
        <v>730</v>
      </c>
      <c r="H660" s="3" t="s">
        <v>780</v>
      </c>
      <c r="I660" s="3" t="s">
        <v>730</v>
      </c>
      <c r="J660" s="6">
        <v>2.67</v>
      </c>
      <c r="K660" s="6">
        <v>3.05</v>
      </c>
      <c r="L660" s="6">
        <v>2.35</v>
      </c>
      <c r="M660" s="10">
        <v>1.42</v>
      </c>
      <c r="N660" s="10">
        <v>4.2</v>
      </c>
      <c r="O660" s="10">
        <v>5.33</v>
      </c>
      <c r="P660" s="15">
        <v>1</v>
      </c>
      <c r="Q660" s="13"/>
      <c r="R660" s="13"/>
      <c r="S660" s="13"/>
      <c r="T660" s="13"/>
      <c r="U660" s="13"/>
      <c r="V660" s="13"/>
      <c r="W660" s="9"/>
      <c r="X660" s="9"/>
      <c r="Y660" s="9"/>
      <c r="Z660" s="9"/>
      <c r="AA660" s="9"/>
      <c r="AB660" s="9"/>
      <c r="AC660" s="13"/>
      <c r="AD660" s="13"/>
      <c r="AE660" s="13"/>
      <c r="AF660" s="13"/>
      <c r="AG660" s="13"/>
      <c r="AH660" s="13"/>
      <c r="AI660" s="9"/>
      <c r="AJ660" s="9"/>
      <c r="AK660" s="9"/>
      <c r="AL660" s="9"/>
      <c r="AM660" s="9"/>
      <c r="AN660" s="9"/>
      <c r="AO660" s="8">
        <v>1</v>
      </c>
      <c r="AP660" s="8">
        <v>2</v>
      </c>
      <c r="AQ660" s="8">
        <v>1</v>
      </c>
      <c r="AR660" s="8">
        <v>4</v>
      </c>
      <c r="AS660" s="8">
        <v>0.82390000000000063</v>
      </c>
      <c r="AT660" s="8">
        <v>0.82390000000000063</v>
      </c>
      <c r="AU660" s="15">
        <v>4</v>
      </c>
      <c r="AV660" s="15">
        <v>2</v>
      </c>
      <c r="AW660" s="15">
        <v>1</v>
      </c>
      <c r="AX660" s="15">
        <v>4</v>
      </c>
      <c r="AY660" s="15">
        <v>6.4600000000000074E-2</v>
      </c>
      <c r="AZ660" s="15">
        <v>6.4600000000000074E-2</v>
      </c>
      <c r="BA660" s="16">
        <f>Q660*参数!$D$3+W660</f>
        <v>0</v>
      </c>
      <c r="BB660" s="16">
        <f>R660*参数!$D$3+X660</f>
        <v>0</v>
      </c>
      <c r="BC660" s="16">
        <f>S660*参数!$D$3+Y660</f>
        <v>0</v>
      </c>
      <c r="BD660" s="16">
        <f>T660*参数!$D$3+Z660</f>
        <v>0</v>
      </c>
      <c r="BE660" s="16">
        <f>U660*参数!$D$3+AA660</f>
        <v>0</v>
      </c>
      <c r="BF660" s="16">
        <f>V660*参数!$D$3+AB660</f>
        <v>0</v>
      </c>
      <c r="BG660" s="16">
        <f>AC660*参数!$D$3+AI660</f>
        <v>0</v>
      </c>
      <c r="BH660" s="16">
        <f>AD660*参数!$D$3+AJ660</f>
        <v>0</v>
      </c>
      <c r="BI660" s="16">
        <f>AE660*参数!$D$3+AK660</f>
        <v>0</v>
      </c>
      <c r="BJ660" s="16">
        <f>AF660*参数!$D$3+AL660</f>
        <v>0</v>
      </c>
      <c r="BK660" s="16">
        <f>AG660*参数!$D$3+AM660</f>
        <v>0</v>
      </c>
      <c r="BL660" s="16">
        <f>AH660*参数!$D$3+AN660</f>
        <v>0</v>
      </c>
      <c r="BM660" s="10"/>
      <c r="BN660" s="10"/>
      <c r="BO660" s="10">
        <f t="shared" si="259"/>
        <v>43</v>
      </c>
      <c r="BP660" s="10">
        <f t="shared" si="260"/>
        <v>43</v>
      </c>
      <c r="BQ660" s="10">
        <f t="shared" si="261"/>
        <v>43</v>
      </c>
      <c r="BR660" s="10">
        <f t="shared" si="262"/>
        <v>0</v>
      </c>
      <c r="BS660" s="10">
        <f t="shared" si="263"/>
        <v>43</v>
      </c>
      <c r="BT660" s="10" t="str">
        <f t="shared" si="264"/>
        <v/>
      </c>
      <c r="BU660" s="10" t="str">
        <f t="shared" si="265"/>
        <v/>
      </c>
      <c r="BV660" s="10"/>
      <c r="BW660" s="10">
        <v>43</v>
      </c>
      <c r="BX660" s="10"/>
      <c r="BY660" s="10">
        <f t="shared" si="266"/>
        <v>43</v>
      </c>
      <c r="BZ660" s="10">
        <f t="shared" si="267"/>
        <v>43</v>
      </c>
      <c r="CA660" s="10">
        <f t="shared" si="268"/>
        <v>43</v>
      </c>
      <c r="CB660" s="10" t="str">
        <f t="shared" si="269"/>
        <v/>
      </c>
      <c r="CC660" s="10">
        <f t="shared" si="270"/>
        <v>43</v>
      </c>
      <c r="CD660" s="10">
        <f t="shared" si="271"/>
        <v>43</v>
      </c>
    </row>
    <row r="661" spans="2:82" x14ac:dyDescent="0.15">
      <c r="B661" s="19">
        <v>42637</v>
      </c>
      <c r="C661" s="3">
        <v>58</v>
      </c>
      <c r="D661" s="3" t="s">
        <v>246</v>
      </c>
      <c r="E661" s="4">
        <v>42638.020833333336</v>
      </c>
      <c r="F661" s="3" t="s">
        <v>663</v>
      </c>
      <c r="G661" s="3" t="s">
        <v>965</v>
      </c>
      <c r="H661" s="3" t="s">
        <v>665</v>
      </c>
      <c r="I661" s="3" t="s">
        <v>965</v>
      </c>
      <c r="J661" s="6">
        <v>3.7</v>
      </c>
      <c r="K661" s="6">
        <v>3.7</v>
      </c>
      <c r="L661" s="6">
        <v>1.7</v>
      </c>
      <c r="M661" s="10">
        <v>1.86</v>
      </c>
      <c r="N661" s="10">
        <v>3.8</v>
      </c>
      <c r="O661" s="10">
        <v>3.05</v>
      </c>
      <c r="P661" s="15">
        <v>1</v>
      </c>
      <c r="Q661" s="13"/>
      <c r="R661" s="13"/>
      <c r="S661" s="13"/>
      <c r="T661" s="13"/>
      <c r="U661" s="13"/>
      <c r="V661" s="13"/>
      <c r="W661" s="9"/>
      <c r="X661" s="9"/>
      <c r="Y661" s="9"/>
      <c r="Z661" s="9"/>
      <c r="AA661" s="9"/>
      <c r="AB661" s="9"/>
      <c r="AC661" s="13"/>
      <c r="AD661" s="13"/>
      <c r="AE661" s="13"/>
      <c r="AF661" s="13"/>
      <c r="AG661" s="13"/>
      <c r="AH661" s="13"/>
      <c r="AI661" s="9"/>
      <c r="AJ661" s="9"/>
      <c r="AK661" s="9"/>
      <c r="AL661" s="9"/>
      <c r="AM661" s="9"/>
      <c r="AN661" s="9"/>
      <c r="AO661" s="8">
        <v>1</v>
      </c>
      <c r="AP661" s="8">
        <v>3</v>
      </c>
      <c r="AQ661" s="8">
        <v>0</v>
      </c>
      <c r="AR661" s="8">
        <v>5</v>
      </c>
      <c r="AS661" s="8">
        <v>142.84350000000003</v>
      </c>
      <c r="AT661" s="8">
        <v>0</v>
      </c>
      <c r="AU661" s="15">
        <v>3</v>
      </c>
      <c r="AV661" s="15">
        <v>3</v>
      </c>
      <c r="AW661" s="15">
        <v>3</v>
      </c>
      <c r="AX661" s="15">
        <v>4</v>
      </c>
      <c r="AY661" s="15">
        <v>0.95360000000000023</v>
      </c>
      <c r="AZ661" s="15">
        <v>0.95360000000000023</v>
      </c>
      <c r="BA661" s="16">
        <f>Q661*参数!$D$3+W661</f>
        <v>0</v>
      </c>
      <c r="BB661" s="16">
        <f>R661*参数!$D$3+X661</f>
        <v>0</v>
      </c>
      <c r="BC661" s="16">
        <f>S661*参数!$D$3+Y661</f>
        <v>0</v>
      </c>
      <c r="BD661" s="16">
        <f>T661*参数!$D$3+Z661</f>
        <v>0</v>
      </c>
      <c r="BE661" s="16">
        <f>U661*参数!$D$3+AA661</f>
        <v>0</v>
      </c>
      <c r="BF661" s="16">
        <f>V661*参数!$D$3+AB661</f>
        <v>0</v>
      </c>
      <c r="BG661" s="16">
        <f>AC661*参数!$D$3+AI661</f>
        <v>0</v>
      </c>
      <c r="BH661" s="16">
        <f>AD661*参数!$D$3+AJ661</f>
        <v>0</v>
      </c>
      <c r="BI661" s="16">
        <f>AE661*参数!$D$3+AK661</f>
        <v>0</v>
      </c>
      <c r="BJ661" s="16">
        <f>AF661*参数!$D$3+AL661</f>
        <v>0</v>
      </c>
      <c r="BK661" s="16">
        <f>AG661*参数!$D$3+AM661</f>
        <v>0</v>
      </c>
      <c r="BL661" s="16">
        <f>AH661*参数!$D$3+AN661</f>
        <v>0</v>
      </c>
      <c r="BM661" s="10"/>
      <c r="BN661" s="10"/>
      <c r="BO661" s="10">
        <f t="shared" si="259"/>
        <v>43</v>
      </c>
      <c r="BP661" s="10">
        <f t="shared" si="260"/>
        <v>43</v>
      </c>
      <c r="BQ661" s="10">
        <f t="shared" si="261"/>
        <v>43</v>
      </c>
      <c r="BR661" s="10">
        <f t="shared" si="262"/>
        <v>0</v>
      </c>
      <c r="BS661" s="10">
        <f t="shared" si="263"/>
        <v>43</v>
      </c>
      <c r="BT661" s="10" t="str">
        <f t="shared" si="264"/>
        <v/>
      </c>
      <c r="BU661" s="10" t="str">
        <f t="shared" si="265"/>
        <v/>
      </c>
      <c r="BV661" s="10"/>
      <c r="BW661" s="10">
        <v>43</v>
      </c>
      <c r="BX661" s="10"/>
      <c r="BY661" s="10" t="str">
        <f t="shared" si="266"/>
        <v/>
      </c>
      <c r="BZ661" s="10" t="str">
        <f t="shared" si="267"/>
        <v/>
      </c>
      <c r="CA661" s="10">
        <f t="shared" si="268"/>
        <v>43</v>
      </c>
      <c r="CB661" s="10">
        <f t="shared" si="269"/>
        <v>0</v>
      </c>
      <c r="CC661" s="10">
        <f t="shared" si="270"/>
        <v>43</v>
      </c>
      <c r="CD661" s="10" t="str">
        <f t="shared" si="271"/>
        <v/>
      </c>
    </row>
    <row r="662" spans="2:82" x14ac:dyDescent="0.15">
      <c r="B662" s="19">
        <v>42637</v>
      </c>
      <c r="C662" s="3">
        <v>59</v>
      </c>
      <c r="D662" s="3" t="s">
        <v>161</v>
      </c>
      <c r="E662" s="4">
        <v>42638.020833333336</v>
      </c>
      <c r="F662" s="3" t="s">
        <v>169</v>
      </c>
      <c r="G662" s="3" t="s">
        <v>166</v>
      </c>
      <c r="H662" s="3" t="s">
        <v>171</v>
      </c>
      <c r="I662" s="3" t="s">
        <v>166</v>
      </c>
      <c r="J662" s="6">
        <v>1.84</v>
      </c>
      <c r="K662" s="6">
        <v>3.12</v>
      </c>
      <c r="L662" s="6">
        <v>3.77</v>
      </c>
      <c r="M662" s="10">
        <v>3.65</v>
      </c>
      <c r="N662" s="10">
        <v>3.7</v>
      </c>
      <c r="O662" s="10">
        <v>1.71</v>
      </c>
      <c r="P662" s="15">
        <v>-1</v>
      </c>
      <c r="Q662" s="13"/>
      <c r="R662" s="13"/>
      <c r="S662" s="13"/>
      <c r="T662" s="13"/>
      <c r="U662" s="13"/>
      <c r="V662" s="13"/>
      <c r="W662" s="9"/>
      <c r="X662" s="9"/>
      <c r="Y662" s="9"/>
      <c r="Z662" s="9"/>
      <c r="AA662" s="9"/>
      <c r="AB662" s="9"/>
      <c r="AC662" s="13"/>
      <c r="AD662" s="13"/>
      <c r="AE662" s="13"/>
      <c r="AF662" s="13"/>
      <c r="AG662" s="13"/>
      <c r="AH662" s="13"/>
      <c r="AI662" s="9"/>
      <c r="AJ662" s="9"/>
      <c r="AK662" s="9"/>
      <c r="AL662" s="9"/>
      <c r="AM662" s="9"/>
      <c r="AN662" s="9"/>
      <c r="AO662" s="8">
        <v>1</v>
      </c>
      <c r="AP662" s="8">
        <v>3</v>
      </c>
      <c r="AQ662" s="8">
        <v>1</v>
      </c>
      <c r="AR662" s="8">
        <v>4</v>
      </c>
      <c r="AS662" s="8">
        <v>0.67050000000000021</v>
      </c>
      <c r="AT662" s="8">
        <v>0.67050000000000021</v>
      </c>
      <c r="AU662" s="15">
        <v>7</v>
      </c>
      <c r="AV662" s="15">
        <v>2</v>
      </c>
      <c r="AW662" s="15">
        <v>7</v>
      </c>
      <c r="AX662" s="15">
        <v>3</v>
      </c>
      <c r="AY662" s="15">
        <v>2.8938999999999995</v>
      </c>
      <c r="AZ662" s="15">
        <v>2.8938999999999995</v>
      </c>
      <c r="BA662" s="16">
        <f>Q662*参数!$D$3+W662</f>
        <v>0</v>
      </c>
      <c r="BB662" s="16">
        <f>R662*参数!$D$3+X662</f>
        <v>0</v>
      </c>
      <c r="BC662" s="16">
        <f>S662*参数!$D$3+Y662</f>
        <v>0</v>
      </c>
      <c r="BD662" s="16">
        <f>T662*参数!$D$3+Z662</f>
        <v>0</v>
      </c>
      <c r="BE662" s="16">
        <f>U662*参数!$D$3+AA662</f>
        <v>0</v>
      </c>
      <c r="BF662" s="16">
        <f>V662*参数!$D$3+AB662</f>
        <v>0</v>
      </c>
      <c r="BG662" s="16">
        <f>AC662*参数!$D$3+AI662</f>
        <v>0</v>
      </c>
      <c r="BH662" s="16">
        <f>AD662*参数!$D$3+AJ662</f>
        <v>0</v>
      </c>
      <c r="BI662" s="16">
        <f>AE662*参数!$D$3+AK662</f>
        <v>0</v>
      </c>
      <c r="BJ662" s="16">
        <f>AF662*参数!$D$3+AL662</f>
        <v>0</v>
      </c>
      <c r="BK662" s="16">
        <f>AG662*参数!$D$3+AM662</f>
        <v>0</v>
      </c>
      <c r="BL662" s="16">
        <f>AH662*参数!$D$3+AN662</f>
        <v>0</v>
      </c>
      <c r="BM662" s="10"/>
      <c r="BN662" s="10"/>
      <c r="BO662" s="10">
        <f t="shared" si="259"/>
        <v>40</v>
      </c>
      <c r="BP662" s="10">
        <f t="shared" si="260"/>
        <v>40</v>
      </c>
      <c r="BQ662" s="10">
        <f t="shared" si="261"/>
        <v>3</v>
      </c>
      <c r="BR662" s="10">
        <f t="shared" si="262"/>
        <v>40</v>
      </c>
      <c r="BS662" s="10">
        <f t="shared" si="263"/>
        <v>40</v>
      </c>
      <c r="BT662" s="10" t="str">
        <f t="shared" si="264"/>
        <v/>
      </c>
      <c r="BU662" s="10" t="str">
        <f t="shared" si="265"/>
        <v/>
      </c>
      <c r="BV662" s="10"/>
      <c r="BW662" s="10">
        <v>3</v>
      </c>
      <c r="BX662" s="10"/>
      <c r="BY662" s="10" t="str">
        <f t="shared" si="266"/>
        <v/>
      </c>
      <c r="BZ662" s="10" t="str">
        <f t="shared" si="267"/>
        <v/>
      </c>
      <c r="CA662" s="10">
        <f t="shared" si="268"/>
        <v>3</v>
      </c>
      <c r="CB662" s="10">
        <f t="shared" si="269"/>
        <v>3</v>
      </c>
      <c r="CC662" s="10" t="str">
        <f t="shared" si="270"/>
        <v/>
      </c>
      <c r="CD662" s="10" t="str">
        <f t="shared" si="271"/>
        <v/>
      </c>
    </row>
    <row r="663" spans="2:82" x14ac:dyDescent="0.15">
      <c r="B663" s="19">
        <v>42637</v>
      </c>
      <c r="C663" s="3">
        <v>60</v>
      </c>
      <c r="D663" s="3" t="s">
        <v>219</v>
      </c>
      <c r="E663" s="4">
        <v>42638.020833333336</v>
      </c>
      <c r="F663" s="3" t="s">
        <v>235</v>
      </c>
      <c r="G663" s="3" t="s">
        <v>997</v>
      </c>
      <c r="H663" s="3" t="s">
        <v>235</v>
      </c>
      <c r="I663" s="3" t="s">
        <v>997</v>
      </c>
      <c r="J663" s="6">
        <v>2.31</v>
      </c>
      <c r="K663" s="6">
        <v>3.3</v>
      </c>
      <c r="L663" s="6">
        <v>2.5499999999999998</v>
      </c>
      <c r="M663" s="10">
        <v>4.75</v>
      </c>
      <c r="N663" s="10">
        <v>4.45</v>
      </c>
      <c r="O663" s="10">
        <v>1.44</v>
      </c>
      <c r="P663" s="15">
        <v>-1</v>
      </c>
      <c r="Q663" s="13"/>
      <c r="R663" s="13"/>
      <c r="S663" s="13"/>
      <c r="T663" s="13"/>
      <c r="U663" s="13"/>
      <c r="V663" s="13"/>
      <c r="W663" s="9"/>
      <c r="X663" s="9"/>
      <c r="Y663" s="9"/>
      <c r="Z663" s="9"/>
      <c r="AA663" s="9"/>
      <c r="AB663" s="9"/>
      <c r="AC663" s="13"/>
      <c r="AD663" s="13"/>
      <c r="AE663" s="13"/>
      <c r="AF663" s="13"/>
      <c r="AG663" s="13"/>
      <c r="AH663" s="13"/>
      <c r="AI663" s="9"/>
      <c r="AJ663" s="9"/>
      <c r="AK663" s="9"/>
      <c r="AL663" s="9"/>
      <c r="AM663" s="9"/>
      <c r="AN663" s="9"/>
      <c r="AO663" s="8">
        <v>5</v>
      </c>
      <c r="AP663" s="8">
        <v>3</v>
      </c>
      <c r="AQ663" s="8">
        <v>2</v>
      </c>
      <c r="AR663" s="8">
        <v>5</v>
      </c>
      <c r="AS663" s="8">
        <v>0.61780000000000013</v>
      </c>
      <c r="AT663" s="8">
        <v>1.6155000000000006</v>
      </c>
      <c r="AU663" s="15">
        <v>1</v>
      </c>
      <c r="AV663" s="15">
        <v>3</v>
      </c>
      <c r="AW663" s="15">
        <v>1</v>
      </c>
      <c r="AX663" s="15">
        <v>5</v>
      </c>
      <c r="AY663" s="15">
        <v>3.2492000000000014</v>
      </c>
      <c r="AZ663" s="15">
        <v>3.2492000000000014</v>
      </c>
      <c r="BA663" s="16">
        <f>Q663*参数!$D$3+W663</f>
        <v>0</v>
      </c>
      <c r="BB663" s="16">
        <f>R663*参数!$D$3+X663</f>
        <v>0</v>
      </c>
      <c r="BC663" s="16">
        <f>S663*参数!$D$3+Y663</f>
        <v>0</v>
      </c>
      <c r="BD663" s="16">
        <f>T663*参数!$D$3+Z663</f>
        <v>0</v>
      </c>
      <c r="BE663" s="16">
        <f>U663*参数!$D$3+AA663</f>
        <v>0</v>
      </c>
      <c r="BF663" s="16">
        <f>V663*参数!$D$3+AB663</f>
        <v>0</v>
      </c>
      <c r="BG663" s="16">
        <f>AC663*参数!$D$3+AI663</f>
        <v>0</v>
      </c>
      <c r="BH663" s="16">
        <f>AD663*参数!$D$3+AJ663</f>
        <v>0</v>
      </c>
      <c r="BI663" s="16">
        <f>AE663*参数!$D$3+AK663</f>
        <v>0</v>
      </c>
      <c r="BJ663" s="16">
        <f>AF663*参数!$D$3+AL663</f>
        <v>0</v>
      </c>
      <c r="BK663" s="16">
        <f>AG663*参数!$D$3+AM663</f>
        <v>0</v>
      </c>
      <c r="BL663" s="16">
        <f>AH663*参数!$D$3+AN663</f>
        <v>0</v>
      </c>
      <c r="BM663" s="10"/>
      <c r="BN663" s="10"/>
      <c r="BO663" s="10">
        <f t="shared" si="259"/>
        <v>40</v>
      </c>
      <c r="BP663" s="10">
        <f t="shared" si="260"/>
        <v>40</v>
      </c>
      <c r="BQ663" s="10">
        <f t="shared" si="261"/>
        <v>3</v>
      </c>
      <c r="BR663" s="10">
        <f t="shared" si="262"/>
        <v>40</v>
      </c>
      <c r="BS663" s="10">
        <f t="shared" si="263"/>
        <v>40</v>
      </c>
      <c r="BT663" s="10" t="str">
        <f t="shared" si="264"/>
        <v/>
      </c>
      <c r="BU663" s="10" t="str">
        <f t="shared" si="265"/>
        <v/>
      </c>
      <c r="BV663" s="10"/>
      <c r="BW663" s="10">
        <v>40</v>
      </c>
      <c r="BX663" s="10"/>
      <c r="BY663" s="10">
        <f t="shared" si="266"/>
        <v>3</v>
      </c>
      <c r="BZ663" s="10">
        <f t="shared" si="267"/>
        <v>3</v>
      </c>
      <c r="CA663" s="10">
        <f t="shared" si="268"/>
        <v>3</v>
      </c>
      <c r="CB663" s="10">
        <f t="shared" si="269"/>
        <v>3</v>
      </c>
      <c r="CC663" s="10">
        <f t="shared" si="270"/>
        <v>3</v>
      </c>
      <c r="CD663" s="10">
        <f t="shared" si="271"/>
        <v>3</v>
      </c>
    </row>
    <row r="664" spans="2:82" x14ac:dyDescent="0.15">
      <c r="B664" s="19">
        <v>42637</v>
      </c>
      <c r="C664" s="3">
        <v>61</v>
      </c>
      <c r="D664" s="3" t="s">
        <v>219</v>
      </c>
      <c r="E664" s="4">
        <v>42638.020833333336</v>
      </c>
      <c r="F664" s="3" t="s">
        <v>236</v>
      </c>
      <c r="G664" s="3" t="s">
        <v>220</v>
      </c>
      <c r="H664" s="3" t="s">
        <v>236</v>
      </c>
      <c r="I664" s="3" t="s">
        <v>221</v>
      </c>
      <c r="J664" s="6">
        <v>1.8</v>
      </c>
      <c r="K664" s="6">
        <v>3.45</v>
      </c>
      <c r="L664" s="6">
        <v>3.52</v>
      </c>
      <c r="M664" s="10">
        <v>3.45</v>
      </c>
      <c r="N664" s="10">
        <v>3.75</v>
      </c>
      <c r="O664" s="10">
        <v>1.75</v>
      </c>
      <c r="P664" s="15">
        <v>-1</v>
      </c>
      <c r="Q664" s="13"/>
      <c r="R664" s="13"/>
      <c r="S664" s="13"/>
      <c r="T664" s="13"/>
      <c r="U664" s="13"/>
      <c r="V664" s="13"/>
      <c r="W664" s="9"/>
      <c r="X664" s="9"/>
      <c r="Y664" s="9"/>
      <c r="Z664" s="9"/>
      <c r="AA664" s="9"/>
      <c r="AB664" s="9"/>
      <c r="AC664" s="13"/>
      <c r="AD664" s="13"/>
      <c r="AE664" s="13"/>
      <c r="AF664" s="13"/>
      <c r="AG664" s="13"/>
      <c r="AH664" s="13"/>
      <c r="AI664" s="9"/>
      <c r="AJ664" s="9"/>
      <c r="AK664" s="9"/>
      <c r="AL664" s="9"/>
      <c r="AM664" s="9"/>
      <c r="AN664" s="9"/>
      <c r="AO664" s="8">
        <v>1</v>
      </c>
      <c r="AP664" s="8">
        <v>3</v>
      </c>
      <c r="AQ664" s="8">
        <v>1</v>
      </c>
      <c r="AR664" s="8">
        <v>5</v>
      </c>
      <c r="AS664" s="8">
        <v>21.279</v>
      </c>
      <c r="AT664" s="8">
        <v>21.279</v>
      </c>
      <c r="AU664" s="15">
        <v>11</v>
      </c>
      <c r="AV664" s="15">
        <v>3</v>
      </c>
      <c r="AW664" s="15">
        <v>4</v>
      </c>
      <c r="AX664" s="15">
        <v>5</v>
      </c>
      <c r="AY664" s="15">
        <v>0.13820000000000002</v>
      </c>
      <c r="AZ664" s="15">
        <v>0.24739999999999973</v>
      </c>
      <c r="BA664" s="16">
        <f>Q664*参数!$D$3+W664</f>
        <v>0</v>
      </c>
      <c r="BB664" s="16">
        <f>R664*参数!$D$3+X664</f>
        <v>0</v>
      </c>
      <c r="BC664" s="16">
        <f>S664*参数!$D$3+Y664</f>
        <v>0</v>
      </c>
      <c r="BD664" s="16">
        <f>T664*参数!$D$3+Z664</f>
        <v>0</v>
      </c>
      <c r="BE664" s="16">
        <f>U664*参数!$D$3+AA664</f>
        <v>0</v>
      </c>
      <c r="BF664" s="16">
        <f>V664*参数!$D$3+AB664</f>
        <v>0</v>
      </c>
      <c r="BG664" s="16">
        <f>AC664*参数!$D$3+AI664</f>
        <v>0</v>
      </c>
      <c r="BH664" s="16">
        <f>AD664*参数!$D$3+AJ664</f>
        <v>0</v>
      </c>
      <c r="BI664" s="16">
        <f>AE664*参数!$D$3+AK664</f>
        <v>0</v>
      </c>
      <c r="BJ664" s="16">
        <f>AF664*参数!$D$3+AL664</f>
        <v>0</v>
      </c>
      <c r="BK664" s="16">
        <f>AG664*参数!$D$3+AM664</f>
        <v>0</v>
      </c>
      <c r="BL664" s="16">
        <f>AH664*参数!$D$3+AN664</f>
        <v>0</v>
      </c>
      <c r="BM664" s="10"/>
      <c r="BN664" s="10"/>
      <c r="BO664" s="10">
        <f t="shared" si="259"/>
        <v>40</v>
      </c>
      <c r="BP664" s="10">
        <f t="shared" si="260"/>
        <v>40</v>
      </c>
      <c r="BQ664" s="10">
        <f t="shared" si="261"/>
        <v>3</v>
      </c>
      <c r="BR664" s="10">
        <f t="shared" si="262"/>
        <v>40</v>
      </c>
      <c r="BS664" s="10">
        <f t="shared" si="263"/>
        <v>40</v>
      </c>
      <c r="BT664" s="10" t="str">
        <f t="shared" si="264"/>
        <v/>
      </c>
      <c r="BU664" s="10" t="str">
        <f t="shared" si="265"/>
        <v/>
      </c>
      <c r="BV664" s="10"/>
      <c r="BW664" s="10">
        <v>40</v>
      </c>
      <c r="BX664" s="10"/>
      <c r="BY664" s="10">
        <f t="shared" si="266"/>
        <v>40</v>
      </c>
      <c r="BZ664" s="10">
        <f t="shared" si="267"/>
        <v>40</v>
      </c>
      <c r="CA664" s="10">
        <f t="shared" si="268"/>
        <v>40</v>
      </c>
      <c r="CB664" s="10">
        <f t="shared" si="269"/>
        <v>40</v>
      </c>
      <c r="CC664" s="10">
        <f t="shared" si="270"/>
        <v>40</v>
      </c>
      <c r="CD664" s="10">
        <f t="shared" si="271"/>
        <v>40</v>
      </c>
    </row>
    <row r="665" spans="2:82" x14ac:dyDescent="0.15">
      <c r="B665" s="19">
        <v>42637</v>
      </c>
      <c r="C665" s="3">
        <v>62</v>
      </c>
      <c r="D665" s="3" t="s">
        <v>265</v>
      </c>
      <c r="E665" s="4">
        <v>42638.041666666664</v>
      </c>
      <c r="F665" s="3" t="s">
        <v>269</v>
      </c>
      <c r="G665" s="3" t="s">
        <v>698</v>
      </c>
      <c r="H665" s="3" t="s">
        <v>269</v>
      </c>
      <c r="I665" s="3" t="s">
        <v>698</v>
      </c>
      <c r="J665" s="6">
        <v>1.93</v>
      </c>
      <c r="K665" s="6">
        <v>2.9</v>
      </c>
      <c r="L665" s="6">
        <v>3.75</v>
      </c>
      <c r="M665" s="10">
        <v>4.2</v>
      </c>
      <c r="N665" s="10">
        <v>3.55</v>
      </c>
      <c r="O665" s="10">
        <v>1.64</v>
      </c>
      <c r="P665" s="15">
        <v>-1</v>
      </c>
      <c r="Q665" s="13"/>
      <c r="R665" s="13"/>
      <c r="S665" s="13"/>
      <c r="T665" s="13"/>
      <c r="U665" s="13"/>
      <c r="V665" s="13"/>
      <c r="W665" s="9"/>
      <c r="X665" s="9"/>
      <c r="Y665" s="9"/>
      <c r="Z665" s="9"/>
      <c r="AA665" s="9"/>
      <c r="AB665" s="9"/>
      <c r="AC665" s="13"/>
      <c r="AD665" s="13"/>
      <c r="AE665" s="13"/>
      <c r="AF665" s="13"/>
      <c r="AG665" s="13"/>
      <c r="AH665" s="13"/>
      <c r="AI665" s="9"/>
      <c r="AJ665" s="9"/>
      <c r="AK665" s="9"/>
      <c r="AL665" s="9"/>
      <c r="AM665" s="9"/>
      <c r="AN665" s="9"/>
      <c r="AO665" s="8">
        <v>49</v>
      </c>
      <c r="AP665" s="8">
        <v>3</v>
      </c>
      <c r="AQ665" s="8">
        <v>3</v>
      </c>
      <c r="AR665" s="8">
        <v>6</v>
      </c>
      <c r="AS665" s="8">
        <v>2.2699999999999842E-2</v>
      </c>
      <c r="AT665" s="8">
        <v>2.2699999999999842E-2</v>
      </c>
      <c r="AU665" s="15">
        <v>53</v>
      </c>
      <c r="AV665" s="15">
        <v>3</v>
      </c>
      <c r="AW665" s="15">
        <v>2</v>
      </c>
      <c r="AX665" s="15">
        <v>6</v>
      </c>
      <c r="AY665" s="15">
        <v>0.19839999999999977</v>
      </c>
      <c r="AZ665" s="15">
        <v>2.3619009999999991</v>
      </c>
      <c r="BA665" s="16">
        <f>Q665*参数!$D$3+W665</f>
        <v>0</v>
      </c>
      <c r="BB665" s="16">
        <f>R665*参数!$D$3+X665</f>
        <v>0</v>
      </c>
      <c r="BC665" s="16">
        <f>S665*参数!$D$3+Y665</f>
        <v>0</v>
      </c>
      <c r="BD665" s="16">
        <f>T665*参数!$D$3+Z665</f>
        <v>0</v>
      </c>
      <c r="BE665" s="16">
        <f>U665*参数!$D$3+AA665</f>
        <v>0</v>
      </c>
      <c r="BF665" s="16">
        <f>V665*参数!$D$3+AB665</f>
        <v>0</v>
      </c>
      <c r="BG665" s="16">
        <f>AC665*参数!$D$3+AI665</f>
        <v>0</v>
      </c>
      <c r="BH665" s="16">
        <f>AD665*参数!$D$3+AJ665</f>
        <v>0</v>
      </c>
      <c r="BI665" s="16">
        <f>AE665*参数!$D$3+AK665</f>
        <v>0</v>
      </c>
      <c r="BJ665" s="16">
        <f>AF665*参数!$D$3+AL665</f>
        <v>0</v>
      </c>
      <c r="BK665" s="16">
        <f>AG665*参数!$D$3+AM665</f>
        <v>0</v>
      </c>
      <c r="BL665" s="16">
        <f>AH665*参数!$D$3+AN665</f>
        <v>0</v>
      </c>
      <c r="BM665" s="10"/>
      <c r="BN665" s="10"/>
      <c r="BO665" s="10">
        <f t="shared" si="259"/>
        <v>40</v>
      </c>
      <c r="BP665" s="10">
        <f t="shared" si="260"/>
        <v>40</v>
      </c>
      <c r="BQ665" s="10">
        <f t="shared" si="261"/>
        <v>3</v>
      </c>
      <c r="BR665" s="10">
        <f t="shared" si="262"/>
        <v>40</v>
      </c>
      <c r="BS665" s="10">
        <f t="shared" si="263"/>
        <v>40</v>
      </c>
      <c r="BT665" s="10" t="str">
        <f t="shared" si="264"/>
        <v/>
      </c>
      <c r="BU665" s="10" t="str">
        <f t="shared" si="265"/>
        <v/>
      </c>
      <c r="BV665" s="10"/>
      <c r="BW665" s="10">
        <v>3</v>
      </c>
      <c r="BX665" s="10"/>
      <c r="BY665" s="10" t="str">
        <f t="shared" si="266"/>
        <v/>
      </c>
      <c r="BZ665" s="10" t="str">
        <f t="shared" si="267"/>
        <v/>
      </c>
      <c r="CA665" s="10">
        <f t="shared" si="268"/>
        <v>40</v>
      </c>
      <c r="CB665" s="10">
        <f t="shared" si="269"/>
        <v>3</v>
      </c>
      <c r="CC665" s="10">
        <f t="shared" si="270"/>
        <v>3</v>
      </c>
      <c r="CD665" s="10">
        <f t="shared" si="271"/>
        <v>3</v>
      </c>
    </row>
    <row r="666" spans="2:82" x14ac:dyDescent="0.15">
      <c r="B666" s="19">
        <v>42637</v>
      </c>
      <c r="C666" s="3">
        <v>63</v>
      </c>
      <c r="D666" s="3" t="s">
        <v>82</v>
      </c>
      <c r="E666" s="4">
        <v>42638.052083333336</v>
      </c>
      <c r="F666" s="3" t="s">
        <v>340</v>
      </c>
      <c r="G666" s="3" t="s">
        <v>712</v>
      </c>
      <c r="H666" s="3" t="s">
        <v>341</v>
      </c>
      <c r="I666" s="3" t="s">
        <v>712</v>
      </c>
      <c r="J666" s="6">
        <v>8.5</v>
      </c>
      <c r="K666" s="6">
        <v>4.1500000000000004</v>
      </c>
      <c r="L666" s="6">
        <v>1.3</v>
      </c>
      <c r="M666" s="10">
        <v>2.8</v>
      </c>
      <c r="N666" s="10">
        <v>3.4</v>
      </c>
      <c r="O666" s="10">
        <v>2.1</v>
      </c>
      <c r="P666" s="15">
        <v>1</v>
      </c>
      <c r="Q666" s="13"/>
      <c r="R666" s="13"/>
      <c r="S666" s="13"/>
      <c r="T666" s="13"/>
      <c r="U666" s="13"/>
      <c r="V666" s="13"/>
      <c r="W666" s="9"/>
      <c r="X666" s="9"/>
      <c r="Y666" s="9"/>
      <c r="Z666" s="9"/>
      <c r="AA666" s="9"/>
      <c r="AB666" s="9"/>
      <c r="AC666" s="13"/>
      <c r="AD666" s="13"/>
      <c r="AE666" s="13"/>
      <c r="AF666" s="13"/>
      <c r="AG666" s="13"/>
      <c r="AH666" s="13"/>
      <c r="AI666" s="9"/>
      <c r="AJ666" s="9"/>
      <c r="AK666" s="9"/>
      <c r="AL666" s="9"/>
      <c r="AM666" s="9"/>
      <c r="AN666" s="9"/>
      <c r="AO666" s="8">
        <v>1</v>
      </c>
      <c r="AP666" s="8">
        <v>3</v>
      </c>
      <c r="AQ666" s="8">
        <v>0</v>
      </c>
      <c r="AR666" s="8">
        <v>5</v>
      </c>
      <c r="AS666" s="8">
        <v>65.28779999999999</v>
      </c>
      <c r="AT666" s="8">
        <v>0</v>
      </c>
      <c r="AU666" s="15">
        <v>2</v>
      </c>
      <c r="AV666" s="15">
        <v>3</v>
      </c>
      <c r="AW666" s="15">
        <v>1</v>
      </c>
      <c r="AX666" s="15">
        <v>5</v>
      </c>
      <c r="AY666" s="15">
        <v>17.451299999999996</v>
      </c>
      <c r="AZ666" s="15">
        <v>21.375799999999998</v>
      </c>
      <c r="BA666" s="16">
        <f>Q666*参数!$D$3+W666</f>
        <v>0</v>
      </c>
      <c r="BB666" s="16">
        <f>R666*参数!$D$3+X666</f>
        <v>0</v>
      </c>
      <c r="BC666" s="16">
        <f>S666*参数!$D$3+Y666</f>
        <v>0</v>
      </c>
      <c r="BD666" s="16">
        <f>T666*参数!$D$3+Z666</f>
        <v>0</v>
      </c>
      <c r="BE666" s="16">
        <f>U666*参数!$D$3+AA666</f>
        <v>0</v>
      </c>
      <c r="BF666" s="16">
        <f>V666*参数!$D$3+AB666</f>
        <v>0</v>
      </c>
      <c r="BG666" s="16">
        <f>AC666*参数!$D$3+AI666</f>
        <v>0</v>
      </c>
      <c r="BH666" s="16">
        <f>AD666*参数!$D$3+AJ666</f>
        <v>0</v>
      </c>
      <c r="BI666" s="16">
        <f>AE666*参数!$D$3+AK666</f>
        <v>0</v>
      </c>
      <c r="BJ666" s="16">
        <f>AF666*参数!$D$3+AL666</f>
        <v>0</v>
      </c>
      <c r="BK666" s="16">
        <f>AG666*参数!$D$3+AM666</f>
        <v>0</v>
      </c>
      <c r="BL666" s="16">
        <f>AH666*参数!$D$3+AN666</f>
        <v>0</v>
      </c>
      <c r="BM666" s="10"/>
      <c r="BN666" s="10"/>
      <c r="BO666" s="10">
        <f t="shared" si="259"/>
        <v>43</v>
      </c>
      <c r="BP666" s="10">
        <f t="shared" si="260"/>
        <v>43</v>
      </c>
      <c r="BQ666" s="10">
        <f t="shared" si="261"/>
        <v>43</v>
      </c>
      <c r="BR666" s="10">
        <f t="shared" si="262"/>
        <v>0</v>
      </c>
      <c r="BS666" s="10">
        <f t="shared" si="263"/>
        <v>43</v>
      </c>
      <c r="BT666" s="10" t="str">
        <f t="shared" si="264"/>
        <v/>
      </c>
      <c r="BU666" s="10" t="str">
        <f t="shared" si="265"/>
        <v/>
      </c>
      <c r="BV666" s="10"/>
      <c r="BW666" s="10">
        <v>0</v>
      </c>
      <c r="BX666" s="10"/>
      <c r="BY666" s="10" t="str">
        <f t="shared" si="266"/>
        <v/>
      </c>
      <c r="BZ666" s="10" t="str">
        <f t="shared" si="267"/>
        <v/>
      </c>
      <c r="CA666" s="10">
        <f t="shared" si="268"/>
        <v>43</v>
      </c>
      <c r="CB666" s="10">
        <f t="shared" si="269"/>
        <v>43</v>
      </c>
      <c r="CC666" s="10">
        <f t="shared" si="270"/>
        <v>43</v>
      </c>
      <c r="CD666" s="10" t="str">
        <f t="shared" si="271"/>
        <v/>
      </c>
    </row>
    <row r="667" spans="2:82" x14ac:dyDescent="0.15">
      <c r="B667" s="19">
        <v>42637</v>
      </c>
      <c r="C667" s="3">
        <v>64</v>
      </c>
      <c r="D667" s="3" t="s">
        <v>219</v>
      </c>
      <c r="E667" s="4">
        <v>42638.072916666664</v>
      </c>
      <c r="F667" s="3" t="s">
        <v>193</v>
      </c>
      <c r="G667" s="3" t="s">
        <v>1100</v>
      </c>
      <c r="H667" s="3" t="s">
        <v>193</v>
      </c>
      <c r="I667" s="3" t="s">
        <v>1101</v>
      </c>
      <c r="J667" s="6">
        <v>1.1000000000000001</v>
      </c>
      <c r="K667" s="6">
        <v>6.4</v>
      </c>
      <c r="L667" s="6">
        <v>15.5</v>
      </c>
      <c r="M667" s="10">
        <v>1.49</v>
      </c>
      <c r="N667" s="10">
        <v>4.1500000000000004</v>
      </c>
      <c r="O667" s="10">
        <v>4.62</v>
      </c>
      <c r="P667" s="15">
        <v>-1</v>
      </c>
      <c r="Q667" s="13"/>
      <c r="R667" s="13"/>
      <c r="S667" s="13"/>
      <c r="T667" s="13"/>
      <c r="U667" s="13"/>
      <c r="V667" s="13"/>
      <c r="W667" s="9"/>
      <c r="X667" s="9"/>
      <c r="Y667" s="9"/>
      <c r="Z667" s="9"/>
      <c r="AA667" s="9"/>
      <c r="AB667" s="9"/>
      <c r="AC667" s="13"/>
      <c r="AD667" s="13"/>
      <c r="AE667" s="13"/>
      <c r="AF667" s="13"/>
      <c r="AG667" s="13"/>
      <c r="AH667" s="13"/>
      <c r="AI667" s="9"/>
      <c r="AJ667" s="9"/>
      <c r="AK667" s="9"/>
      <c r="AL667" s="9"/>
      <c r="AM667" s="9"/>
      <c r="AN667" s="9"/>
      <c r="AO667" s="8">
        <v>17</v>
      </c>
      <c r="AP667" s="8">
        <v>3</v>
      </c>
      <c r="AQ667" s="8">
        <v>5</v>
      </c>
      <c r="AR667" s="8">
        <v>5</v>
      </c>
      <c r="AS667" s="8">
        <v>4.0000000000001845E-4</v>
      </c>
      <c r="AT667" s="8">
        <v>41.760899999999992</v>
      </c>
      <c r="AU667" s="15">
        <v>8</v>
      </c>
      <c r="AV667" s="15">
        <v>3</v>
      </c>
      <c r="AW667" s="15">
        <v>3</v>
      </c>
      <c r="AX667" s="15">
        <v>5</v>
      </c>
      <c r="AY667" s="15">
        <v>59.663000000000004</v>
      </c>
      <c r="AZ667" s="15">
        <v>59.663000000000004</v>
      </c>
      <c r="BA667" s="16">
        <f>Q667*参数!$D$3+W667</f>
        <v>0</v>
      </c>
      <c r="BB667" s="16">
        <f>R667*参数!$D$3+X667</f>
        <v>0</v>
      </c>
      <c r="BC667" s="16">
        <f>S667*参数!$D$3+Y667</f>
        <v>0</v>
      </c>
      <c r="BD667" s="16">
        <f>T667*参数!$D$3+Z667</f>
        <v>0</v>
      </c>
      <c r="BE667" s="16">
        <f>U667*参数!$D$3+AA667</f>
        <v>0</v>
      </c>
      <c r="BF667" s="16">
        <f>V667*参数!$D$3+AB667</f>
        <v>0</v>
      </c>
      <c r="BG667" s="16">
        <f>AC667*参数!$D$3+AI667</f>
        <v>0</v>
      </c>
      <c r="BH667" s="16">
        <f>AD667*参数!$D$3+AJ667</f>
        <v>0</v>
      </c>
      <c r="BI667" s="16">
        <f>AE667*参数!$D$3+AK667</f>
        <v>0</v>
      </c>
      <c r="BJ667" s="16">
        <f>AF667*参数!$D$3+AL667</f>
        <v>0</v>
      </c>
      <c r="BK667" s="16">
        <f>AG667*参数!$D$3+AM667</f>
        <v>0</v>
      </c>
      <c r="BL667" s="16">
        <f>AH667*参数!$D$3+AN667</f>
        <v>0</v>
      </c>
      <c r="BM667" s="10"/>
      <c r="BN667" s="10"/>
      <c r="BO667" s="10">
        <f t="shared" si="259"/>
        <v>40</v>
      </c>
      <c r="BP667" s="10">
        <f t="shared" si="260"/>
        <v>40</v>
      </c>
      <c r="BQ667" s="10">
        <f t="shared" si="261"/>
        <v>3</v>
      </c>
      <c r="BR667" s="10">
        <f t="shared" si="262"/>
        <v>40</v>
      </c>
      <c r="BS667" s="10">
        <f t="shared" si="263"/>
        <v>40</v>
      </c>
      <c r="BT667" s="10" t="str">
        <f t="shared" si="264"/>
        <v/>
      </c>
      <c r="BU667" s="10" t="str">
        <f t="shared" si="265"/>
        <v/>
      </c>
      <c r="BV667" s="10"/>
      <c r="BW667" s="10">
        <v>3</v>
      </c>
      <c r="BX667" s="10"/>
      <c r="BY667" s="10">
        <f t="shared" si="266"/>
        <v>3</v>
      </c>
      <c r="BZ667" s="10">
        <f t="shared" si="267"/>
        <v>3</v>
      </c>
      <c r="CA667" s="10">
        <f t="shared" si="268"/>
        <v>3</v>
      </c>
      <c r="CB667" s="10">
        <f t="shared" si="269"/>
        <v>3</v>
      </c>
      <c r="CC667" s="10">
        <f t="shared" si="270"/>
        <v>3</v>
      </c>
      <c r="CD667" s="10">
        <f t="shared" si="271"/>
        <v>3</v>
      </c>
    </row>
    <row r="668" spans="2:82" x14ac:dyDescent="0.15">
      <c r="B668" s="19">
        <v>42637</v>
      </c>
      <c r="C668" s="3">
        <v>65</v>
      </c>
      <c r="D668" s="3" t="s">
        <v>222</v>
      </c>
      <c r="E668" s="4">
        <v>42638.072916666664</v>
      </c>
      <c r="F668" s="3" t="s">
        <v>914</v>
      </c>
      <c r="G668" s="3" t="s">
        <v>917</v>
      </c>
      <c r="H668" s="3" t="s">
        <v>914</v>
      </c>
      <c r="I668" s="3" t="s">
        <v>917</v>
      </c>
      <c r="J668" s="6">
        <v>3.3</v>
      </c>
      <c r="K668" s="6">
        <v>3.5</v>
      </c>
      <c r="L668" s="6">
        <v>1.85</v>
      </c>
      <c r="M668" s="10">
        <v>1.71</v>
      </c>
      <c r="N668" s="10">
        <v>3.8</v>
      </c>
      <c r="O668" s="10">
        <v>3.55</v>
      </c>
      <c r="P668" s="15">
        <v>1</v>
      </c>
      <c r="Q668" s="13"/>
      <c r="R668" s="13"/>
      <c r="S668" s="13"/>
      <c r="T668" s="13"/>
      <c r="U668" s="13"/>
      <c r="V668" s="13"/>
      <c r="W668" s="9"/>
      <c r="X668" s="9"/>
      <c r="Y668" s="9"/>
      <c r="Z668" s="9"/>
      <c r="AA668" s="9"/>
      <c r="AB668" s="9"/>
      <c r="AC668" s="13"/>
      <c r="AD668" s="13"/>
      <c r="AE668" s="13"/>
      <c r="AF668" s="13"/>
      <c r="AG668" s="13"/>
      <c r="AH668" s="13"/>
      <c r="AI668" s="9"/>
      <c r="AJ668" s="9"/>
      <c r="AK668" s="9"/>
      <c r="AL668" s="9"/>
      <c r="AM668" s="9"/>
      <c r="AN668" s="9"/>
      <c r="AO668" s="8">
        <v>4</v>
      </c>
      <c r="AP668" s="8">
        <v>3</v>
      </c>
      <c r="AQ668" s="8">
        <v>2</v>
      </c>
      <c r="AR668" s="8">
        <v>5</v>
      </c>
      <c r="AS668" s="8">
        <v>12.291</v>
      </c>
      <c r="AT668" s="8">
        <v>15.352999999999998</v>
      </c>
      <c r="AU668" s="15">
        <v>3</v>
      </c>
      <c r="AV668" s="15">
        <v>3</v>
      </c>
      <c r="AW668" s="15">
        <v>3</v>
      </c>
      <c r="AX668" s="15">
        <v>5</v>
      </c>
      <c r="AY668" s="15">
        <v>17.0426</v>
      </c>
      <c r="AZ668" s="15">
        <v>17.0426</v>
      </c>
      <c r="BA668" s="16">
        <f>Q668*参数!$D$3+W668</f>
        <v>0</v>
      </c>
      <c r="BB668" s="16">
        <f>R668*参数!$D$3+X668</f>
        <v>0</v>
      </c>
      <c r="BC668" s="16">
        <f>S668*参数!$D$3+Y668</f>
        <v>0</v>
      </c>
      <c r="BD668" s="16">
        <f>T668*参数!$D$3+Z668</f>
        <v>0</v>
      </c>
      <c r="BE668" s="16">
        <f>U668*参数!$D$3+AA668</f>
        <v>0</v>
      </c>
      <c r="BF668" s="16">
        <f>V668*参数!$D$3+AB668</f>
        <v>0</v>
      </c>
      <c r="BG668" s="16">
        <f>AC668*参数!$D$3+AI668</f>
        <v>0</v>
      </c>
      <c r="BH668" s="16">
        <f>AD668*参数!$D$3+AJ668</f>
        <v>0</v>
      </c>
      <c r="BI668" s="16">
        <f>AE668*参数!$D$3+AK668</f>
        <v>0</v>
      </c>
      <c r="BJ668" s="16">
        <f>AF668*参数!$D$3+AL668</f>
        <v>0</v>
      </c>
      <c r="BK668" s="16">
        <f>AG668*参数!$D$3+AM668</f>
        <v>0</v>
      </c>
      <c r="BL668" s="16">
        <f>AH668*参数!$D$3+AN668</f>
        <v>0</v>
      </c>
      <c r="BM668" s="10"/>
      <c r="BN668" s="10"/>
      <c r="BO668" s="10">
        <f t="shared" si="259"/>
        <v>43</v>
      </c>
      <c r="BP668" s="10">
        <f t="shared" si="260"/>
        <v>43</v>
      </c>
      <c r="BQ668" s="10">
        <f t="shared" si="261"/>
        <v>43</v>
      </c>
      <c r="BR668" s="10">
        <f t="shared" si="262"/>
        <v>0</v>
      </c>
      <c r="BS668" s="10">
        <f t="shared" si="263"/>
        <v>43</v>
      </c>
      <c r="BT668" s="10" t="str">
        <f t="shared" si="264"/>
        <v/>
      </c>
      <c r="BU668" s="10" t="str">
        <f t="shared" si="265"/>
        <v/>
      </c>
      <c r="BV668" s="10"/>
      <c r="BW668" s="10">
        <v>0</v>
      </c>
      <c r="BX668" s="10"/>
      <c r="BY668" s="10" t="str">
        <f t="shared" si="266"/>
        <v/>
      </c>
      <c r="BZ668" s="10" t="str">
        <f t="shared" si="267"/>
        <v/>
      </c>
      <c r="CA668" s="10">
        <f t="shared" si="268"/>
        <v>0</v>
      </c>
      <c r="CB668" s="10">
        <f t="shared" si="269"/>
        <v>43</v>
      </c>
      <c r="CC668" s="10">
        <f t="shared" si="270"/>
        <v>0</v>
      </c>
      <c r="CD668" s="10">
        <f t="shared" si="271"/>
        <v>0</v>
      </c>
    </row>
    <row r="669" spans="2:82" x14ac:dyDescent="0.15">
      <c r="B669" s="19">
        <v>42637</v>
      </c>
      <c r="C669" s="3">
        <v>66</v>
      </c>
      <c r="D669" s="3" t="s">
        <v>192</v>
      </c>
      <c r="E669" s="4">
        <v>42638.083333333336</v>
      </c>
      <c r="F669" s="3" t="s">
        <v>194</v>
      </c>
      <c r="G669" s="3" t="s">
        <v>1002</v>
      </c>
      <c r="H669" s="3" t="s">
        <v>194</v>
      </c>
      <c r="I669" s="3" t="s">
        <v>1002</v>
      </c>
      <c r="J669" s="6">
        <v>1.48</v>
      </c>
      <c r="K669" s="6">
        <v>3.55</v>
      </c>
      <c r="L669" s="6">
        <v>5.8</v>
      </c>
      <c r="M669" s="10">
        <v>2.67</v>
      </c>
      <c r="N669" s="10">
        <v>3.3</v>
      </c>
      <c r="O669" s="10">
        <v>2.2200000000000002</v>
      </c>
      <c r="P669" s="15">
        <v>-1</v>
      </c>
      <c r="Q669" s="13"/>
      <c r="R669" s="13"/>
      <c r="S669" s="13"/>
      <c r="T669" s="13"/>
      <c r="U669" s="13"/>
      <c r="V669" s="13"/>
      <c r="W669" s="9"/>
      <c r="X669" s="9"/>
      <c r="Y669" s="9"/>
      <c r="Z669" s="9"/>
      <c r="AA669" s="9"/>
      <c r="AB669" s="9"/>
      <c r="AC669" s="13"/>
      <c r="AD669" s="13"/>
      <c r="AE669" s="13"/>
      <c r="AF669" s="13"/>
      <c r="AG669" s="13"/>
      <c r="AH669" s="13"/>
      <c r="AI669" s="9"/>
      <c r="AJ669" s="9"/>
      <c r="AK669" s="9"/>
      <c r="AL669" s="9"/>
      <c r="AM669" s="9"/>
      <c r="AN669" s="9"/>
      <c r="AO669" s="8">
        <v>18</v>
      </c>
      <c r="AP669" s="8">
        <v>3</v>
      </c>
      <c r="AQ669" s="8">
        <v>6</v>
      </c>
      <c r="AR669" s="8">
        <v>5</v>
      </c>
      <c r="AS669" s="8">
        <v>3.8599999999999933E-2</v>
      </c>
      <c r="AT669" s="8">
        <v>3.8599999999999933E-2</v>
      </c>
      <c r="AU669" s="15">
        <v>10</v>
      </c>
      <c r="AV669" s="15">
        <v>3</v>
      </c>
      <c r="AW669" s="15">
        <v>6</v>
      </c>
      <c r="AX669" s="15">
        <v>5</v>
      </c>
      <c r="AY669" s="15">
        <v>6.2700000000000103E-2</v>
      </c>
      <c r="AZ669" s="15">
        <v>6.2700000000000103E-2</v>
      </c>
      <c r="BA669" s="16">
        <f>Q669*参数!$D$3+W669</f>
        <v>0</v>
      </c>
      <c r="BB669" s="16">
        <f>R669*参数!$D$3+X669</f>
        <v>0</v>
      </c>
      <c r="BC669" s="16">
        <f>S669*参数!$D$3+Y669</f>
        <v>0</v>
      </c>
      <c r="BD669" s="16">
        <f>T669*参数!$D$3+Z669</f>
        <v>0</v>
      </c>
      <c r="BE669" s="16">
        <f>U669*参数!$D$3+AA669</f>
        <v>0</v>
      </c>
      <c r="BF669" s="16">
        <f>V669*参数!$D$3+AB669</f>
        <v>0</v>
      </c>
      <c r="BG669" s="16">
        <f>AC669*参数!$D$3+AI669</f>
        <v>0</v>
      </c>
      <c r="BH669" s="16">
        <f>AD669*参数!$D$3+AJ669</f>
        <v>0</v>
      </c>
      <c r="BI669" s="16">
        <f>AE669*参数!$D$3+AK669</f>
        <v>0</v>
      </c>
      <c r="BJ669" s="16">
        <f>AF669*参数!$D$3+AL669</f>
        <v>0</v>
      </c>
      <c r="BK669" s="16">
        <f>AG669*参数!$D$3+AM669</f>
        <v>0</v>
      </c>
      <c r="BL669" s="16">
        <f>AH669*参数!$D$3+AN669</f>
        <v>0</v>
      </c>
      <c r="BM669" s="10"/>
      <c r="BN669" s="10"/>
      <c r="BO669" s="10">
        <f t="shared" si="259"/>
        <v>40</v>
      </c>
      <c r="BP669" s="10">
        <f t="shared" si="260"/>
        <v>40</v>
      </c>
      <c r="BQ669" s="10">
        <f t="shared" si="261"/>
        <v>3</v>
      </c>
      <c r="BR669" s="10">
        <f t="shared" si="262"/>
        <v>40</v>
      </c>
      <c r="BS669" s="10">
        <f t="shared" si="263"/>
        <v>40</v>
      </c>
      <c r="BT669" s="10" t="str">
        <f t="shared" si="264"/>
        <v/>
      </c>
      <c r="BU669" s="10" t="str">
        <f t="shared" si="265"/>
        <v/>
      </c>
      <c r="BV669" s="10"/>
      <c r="BW669" s="10">
        <v>3</v>
      </c>
      <c r="BX669" s="10"/>
      <c r="BY669" s="10">
        <f t="shared" si="266"/>
        <v>3</v>
      </c>
      <c r="BZ669" s="10">
        <f t="shared" si="267"/>
        <v>3</v>
      </c>
      <c r="CA669" s="10">
        <f t="shared" si="268"/>
        <v>3</v>
      </c>
      <c r="CB669" s="10" t="str">
        <f t="shared" si="269"/>
        <v/>
      </c>
      <c r="CC669" s="10">
        <f t="shared" si="270"/>
        <v>3</v>
      </c>
      <c r="CD669" s="10">
        <f t="shared" si="271"/>
        <v>3</v>
      </c>
    </row>
    <row r="670" spans="2:82" x14ac:dyDescent="0.15">
      <c r="B670" s="19">
        <v>42637</v>
      </c>
      <c r="C670" s="3">
        <v>67</v>
      </c>
      <c r="D670" s="3" t="s">
        <v>192</v>
      </c>
      <c r="E670" s="4">
        <v>42638.083333333336</v>
      </c>
      <c r="F670" s="3" t="s">
        <v>1000</v>
      </c>
      <c r="G670" s="3" t="s">
        <v>987</v>
      </c>
      <c r="H670" s="3" t="s">
        <v>1000</v>
      </c>
      <c r="I670" s="3" t="s">
        <v>987</v>
      </c>
      <c r="J670" s="6">
        <v>2.33</v>
      </c>
      <c r="K670" s="6">
        <v>2.88</v>
      </c>
      <c r="L670" s="6">
        <v>2.85</v>
      </c>
      <c r="M670" s="10">
        <v>5.55</v>
      </c>
      <c r="N670" s="10">
        <v>4</v>
      </c>
      <c r="O670" s="10">
        <v>1.43</v>
      </c>
      <c r="P670" s="15">
        <v>-1</v>
      </c>
      <c r="Q670" s="13"/>
      <c r="R670" s="13"/>
      <c r="S670" s="13"/>
      <c r="T670" s="13"/>
      <c r="U670" s="13"/>
      <c r="V670" s="13"/>
      <c r="W670" s="9"/>
      <c r="X670" s="9"/>
      <c r="Y670" s="9"/>
      <c r="Z670" s="9"/>
      <c r="AA670" s="9"/>
      <c r="AB670" s="9"/>
      <c r="AC670" s="13"/>
      <c r="AD670" s="13"/>
      <c r="AE670" s="13"/>
      <c r="AF670" s="13"/>
      <c r="AG670" s="13"/>
      <c r="AH670" s="13"/>
      <c r="AI670" s="9"/>
      <c r="AJ670" s="9"/>
      <c r="AK670" s="9"/>
      <c r="AL670" s="9"/>
      <c r="AM670" s="9"/>
      <c r="AN670" s="9"/>
      <c r="AO670" s="8">
        <v>13</v>
      </c>
      <c r="AP670" s="8">
        <v>2</v>
      </c>
      <c r="AQ670" s="8">
        <v>2</v>
      </c>
      <c r="AR670" s="8">
        <v>4</v>
      </c>
      <c r="AS670" s="8">
        <v>0.44279999999999986</v>
      </c>
      <c r="AT670" s="8">
        <v>1.8332000000000002</v>
      </c>
      <c r="AU670" s="15">
        <v>2</v>
      </c>
      <c r="AV670" s="15">
        <v>3</v>
      </c>
      <c r="AW670" s="15">
        <v>1</v>
      </c>
      <c r="AX670" s="15">
        <v>5</v>
      </c>
      <c r="AY670" s="15">
        <v>5.4699999999999908E-2</v>
      </c>
      <c r="AZ670" s="15">
        <v>5.4699999999999908E-2</v>
      </c>
      <c r="BA670" s="16">
        <f>Q670*参数!$D$3+W670</f>
        <v>0</v>
      </c>
      <c r="BB670" s="16">
        <f>R670*参数!$D$3+X670</f>
        <v>0</v>
      </c>
      <c r="BC670" s="16">
        <f>S670*参数!$D$3+Y670</f>
        <v>0</v>
      </c>
      <c r="BD670" s="16">
        <f>T670*参数!$D$3+Z670</f>
        <v>0</v>
      </c>
      <c r="BE670" s="16">
        <f>U670*参数!$D$3+AA670</f>
        <v>0</v>
      </c>
      <c r="BF670" s="16">
        <f>V670*参数!$D$3+AB670</f>
        <v>0</v>
      </c>
      <c r="BG670" s="16">
        <f>AC670*参数!$D$3+AI670</f>
        <v>0</v>
      </c>
      <c r="BH670" s="16">
        <f>AD670*参数!$D$3+AJ670</f>
        <v>0</v>
      </c>
      <c r="BI670" s="16">
        <f>AE670*参数!$D$3+AK670</f>
        <v>0</v>
      </c>
      <c r="BJ670" s="16">
        <f>AF670*参数!$D$3+AL670</f>
        <v>0</v>
      </c>
      <c r="BK670" s="16">
        <f>AG670*参数!$D$3+AM670</f>
        <v>0</v>
      </c>
      <c r="BL670" s="16">
        <f>AH670*参数!$D$3+AN670</f>
        <v>0</v>
      </c>
      <c r="BM670" s="10"/>
      <c r="BN670" s="10"/>
      <c r="BO670" s="10">
        <f t="shared" si="259"/>
        <v>40</v>
      </c>
      <c r="BP670" s="10">
        <f t="shared" si="260"/>
        <v>40</v>
      </c>
      <c r="BQ670" s="10">
        <f t="shared" si="261"/>
        <v>3</v>
      </c>
      <c r="BR670" s="10">
        <f t="shared" si="262"/>
        <v>40</v>
      </c>
      <c r="BS670" s="10">
        <f t="shared" si="263"/>
        <v>40</v>
      </c>
      <c r="BT670" s="10" t="str">
        <f t="shared" si="264"/>
        <v/>
      </c>
      <c r="BU670" s="10" t="str">
        <f t="shared" si="265"/>
        <v/>
      </c>
      <c r="BV670" s="10"/>
      <c r="BW670" s="10">
        <v>40</v>
      </c>
      <c r="BX670" s="10"/>
      <c r="BY670" s="10" t="str">
        <f t="shared" si="266"/>
        <v/>
      </c>
      <c r="BZ670" s="10" t="str">
        <f t="shared" si="267"/>
        <v/>
      </c>
      <c r="CA670" s="10">
        <f t="shared" si="268"/>
        <v>40</v>
      </c>
      <c r="CB670" s="10">
        <f t="shared" si="269"/>
        <v>40</v>
      </c>
      <c r="CC670" s="10" t="str">
        <f t="shared" si="270"/>
        <v/>
      </c>
      <c r="CD670" s="10" t="str">
        <f t="shared" si="271"/>
        <v/>
      </c>
    </row>
    <row r="671" spans="2:82" x14ac:dyDescent="0.15">
      <c r="B671" s="19">
        <v>42637</v>
      </c>
      <c r="C671" s="3">
        <v>68</v>
      </c>
      <c r="D671" s="3" t="s">
        <v>192</v>
      </c>
      <c r="E671" s="4">
        <v>42638.083333333336</v>
      </c>
      <c r="F671" s="3" t="s">
        <v>164</v>
      </c>
      <c r="G671" s="3" t="s">
        <v>923</v>
      </c>
      <c r="H671" s="3" t="s">
        <v>164</v>
      </c>
      <c r="I671" s="3" t="s">
        <v>923</v>
      </c>
      <c r="J671" s="6">
        <v>1.6</v>
      </c>
      <c r="K671" s="6">
        <v>3.4</v>
      </c>
      <c r="L671" s="6">
        <v>4.75</v>
      </c>
      <c r="M671" s="10">
        <v>3.02</v>
      </c>
      <c r="N671" s="10">
        <v>3.4</v>
      </c>
      <c r="O671" s="10">
        <v>1.99</v>
      </c>
      <c r="P671" s="15">
        <v>-1</v>
      </c>
      <c r="Q671" s="13"/>
      <c r="R671" s="13"/>
      <c r="S671" s="13"/>
      <c r="T671" s="13"/>
      <c r="U671" s="13"/>
      <c r="V671" s="13"/>
      <c r="W671" s="9"/>
      <c r="X671" s="9"/>
      <c r="Y671" s="9"/>
      <c r="Z671" s="9"/>
      <c r="AA671" s="9"/>
      <c r="AB671" s="9"/>
      <c r="AC671" s="13"/>
      <c r="AD671" s="13"/>
      <c r="AE671" s="13"/>
      <c r="AF671" s="13"/>
      <c r="AG671" s="13"/>
      <c r="AH671" s="13"/>
      <c r="AI671" s="9"/>
      <c r="AJ671" s="9"/>
      <c r="AK671" s="9"/>
      <c r="AL671" s="9"/>
      <c r="AM671" s="9"/>
      <c r="AN671" s="9"/>
      <c r="AO671" s="8">
        <v>1</v>
      </c>
      <c r="AP671" s="8">
        <v>3</v>
      </c>
      <c r="AQ671" s="8">
        <v>0</v>
      </c>
      <c r="AR671" s="8">
        <v>5</v>
      </c>
      <c r="AS671" s="8">
        <v>84.964400000000012</v>
      </c>
      <c r="AT671" s="8">
        <v>0</v>
      </c>
      <c r="AU671" s="15">
        <v>4</v>
      </c>
      <c r="AV671" s="15">
        <v>3</v>
      </c>
      <c r="AW671" s="15">
        <v>1</v>
      </c>
      <c r="AX671" s="15">
        <v>5</v>
      </c>
      <c r="AY671" s="15">
        <v>0.22739999999999982</v>
      </c>
      <c r="AZ671" s="15">
        <v>16.431699999999999</v>
      </c>
      <c r="BA671" s="16">
        <f>Q671*参数!$D$3+W671</f>
        <v>0</v>
      </c>
      <c r="BB671" s="16">
        <f>R671*参数!$D$3+X671</f>
        <v>0</v>
      </c>
      <c r="BC671" s="16">
        <f>S671*参数!$D$3+Y671</f>
        <v>0</v>
      </c>
      <c r="BD671" s="16">
        <f>T671*参数!$D$3+Z671</f>
        <v>0</v>
      </c>
      <c r="BE671" s="16">
        <f>U671*参数!$D$3+AA671</f>
        <v>0</v>
      </c>
      <c r="BF671" s="16">
        <f>V671*参数!$D$3+AB671</f>
        <v>0</v>
      </c>
      <c r="BG671" s="16">
        <f>AC671*参数!$D$3+AI671</f>
        <v>0</v>
      </c>
      <c r="BH671" s="16">
        <f>AD671*参数!$D$3+AJ671</f>
        <v>0</v>
      </c>
      <c r="BI671" s="16">
        <f>AE671*参数!$D$3+AK671</f>
        <v>0</v>
      </c>
      <c r="BJ671" s="16">
        <f>AF671*参数!$D$3+AL671</f>
        <v>0</v>
      </c>
      <c r="BK671" s="16">
        <f>AG671*参数!$D$3+AM671</f>
        <v>0</v>
      </c>
      <c r="BL671" s="16">
        <f>AH671*参数!$D$3+AN671</f>
        <v>0</v>
      </c>
      <c r="BM671" s="10"/>
      <c r="BN671" s="10"/>
      <c r="BO671" s="10">
        <f t="shared" si="259"/>
        <v>40</v>
      </c>
      <c r="BP671" s="10">
        <f t="shared" si="260"/>
        <v>40</v>
      </c>
      <c r="BQ671" s="10">
        <f t="shared" si="261"/>
        <v>3</v>
      </c>
      <c r="BR671" s="10">
        <f t="shared" si="262"/>
        <v>40</v>
      </c>
      <c r="BS671" s="10">
        <f t="shared" si="263"/>
        <v>40</v>
      </c>
      <c r="BT671" s="10" t="str">
        <f t="shared" si="264"/>
        <v/>
      </c>
      <c r="BU671" s="10" t="str">
        <f t="shared" si="265"/>
        <v/>
      </c>
      <c r="BV671" s="10"/>
      <c r="BW671" s="10">
        <v>3</v>
      </c>
      <c r="BX671" s="10"/>
      <c r="BY671" s="10" t="str">
        <f t="shared" si="266"/>
        <v/>
      </c>
      <c r="BZ671" s="10" t="str">
        <f t="shared" si="267"/>
        <v/>
      </c>
      <c r="CA671" s="10">
        <f t="shared" si="268"/>
        <v>40</v>
      </c>
      <c r="CB671" s="10">
        <f t="shared" si="269"/>
        <v>40</v>
      </c>
      <c r="CC671" s="10">
        <f t="shared" si="270"/>
        <v>40</v>
      </c>
      <c r="CD671" s="10" t="str">
        <f t="shared" si="271"/>
        <v/>
      </c>
    </row>
    <row r="672" spans="2:82" x14ac:dyDescent="0.15">
      <c r="B672" s="19">
        <v>42637</v>
      </c>
      <c r="C672" s="3">
        <v>69</v>
      </c>
      <c r="D672" s="3" t="s">
        <v>192</v>
      </c>
      <c r="E672" s="4">
        <v>42638.083333333336</v>
      </c>
      <c r="F672" s="3" t="s">
        <v>1102</v>
      </c>
      <c r="G672" s="3" t="s">
        <v>1001</v>
      </c>
      <c r="H672" s="3" t="s">
        <v>1102</v>
      </c>
      <c r="I672" s="3" t="s">
        <v>1001</v>
      </c>
      <c r="J672" s="6">
        <v>1.45</v>
      </c>
      <c r="K672" s="6">
        <v>3.6</v>
      </c>
      <c r="L672" s="6">
        <v>6.2</v>
      </c>
      <c r="M672" s="10">
        <v>2.52</v>
      </c>
      <c r="N672" s="10">
        <v>3.4</v>
      </c>
      <c r="O672" s="10">
        <v>2.2799999999999998</v>
      </c>
      <c r="P672" s="15">
        <v>-1</v>
      </c>
      <c r="Q672" s="13"/>
      <c r="R672" s="13"/>
      <c r="S672" s="13"/>
      <c r="T672" s="13"/>
      <c r="U672" s="13"/>
      <c r="V672" s="13"/>
      <c r="W672" s="9"/>
      <c r="X672" s="9"/>
      <c r="Y672" s="9"/>
      <c r="Z672" s="9"/>
      <c r="AA672" s="9"/>
      <c r="AB672" s="9"/>
      <c r="AC672" s="13"/>
      <c r="AD672" s="13"/>
      <c r="AE672" s="13"/>
      <c r="AF672" s="13"/>
      <c r="AG672" s="13"/>
      <c r="AH672" s="13"/>
      <c r="AI672" s="9"/>
      <c r="AJ672" s="9"/>
      <c r="AK672" s="9"/>
      <c r="AL672" s="9"/>
      <c r="AM672" s="9"/>
      <c r="AN672" s="9"/>
      <c r="AO672" s="8">
        <v>27</v>
      </c>
      <c r="AP672" s="8">
        <v>3</v>
      </c>
      <c r="AQ672" s="8">
        <v>7</v>
      </c>
      <c r="AR672" s="8">
        <v>5</v>
      </c>
      <c r="AS672" s="8">
        <v>0.1004000000000001</v>
      </c>
      <c r="AT672" s="8">
        <v>0.1004000000000001</v>
      </c>
      <c r="AU672" s="15">
        <v>10</v>
      </c>
      <c r="AV672" s="15">
        <v>3</v>
      </c>
      <c r="AW672" s="15">
        <v>4</v>
      </c>
      <c r="AX672" s="15">
        <v>5</v>
      </c>
      <c r="AY672" s="15">
        <v>0.53990000000000005</v>
      </c>
      <c r="AZ672" s="15">
        <v>0.53990000000000005</v>
      </c>
      <c r="BA672" s="16">
        <f>Q672*参数!$D$3+W672</f>
        <v>0</v>
      </c>
      <c r="BB672" s="16">
        <f>R672*参数!$D$3+X672</f>
        <v>0</v>
      </c>
      <c r="BC672" s="16">
        <f>S672*参数!$D$3+Y672</f>
        <v>0</v>
      </c>
      <c r="BD672" s="16">
        <f>T672*参数!$D$3+Z672</f>
        <v>0</v>
      </c>
      <c r="BE672" s="16">
        <f>U672*参数!$D$3+AA672</f>
        <v>0</v>
      </c>
      <c r="BF672" s="16">
        <f>V672*参数!$D$3+AB672</f>
        <v>0</v>
      </c>
      <c r="BG672" s="16">
        <f>AC672*参数!$D$3+AI672</f>
        <v>0</v>
      </c>
      <c r="BH672" s="16">
        <f>AD672*参数!$D$3+AJ672</f>
        <v>0</v>
      </c>
      <c r="BI672" s="16">
        <f>AE672*参数!$D$3+AK672</f>
        <v>0</v>
      </c>
      <c r="BJ672" s="16">
        <f>AF672*参数!$D$3+AL672</f>
        <v>0</v>
      </c>
      <c r="BK672" s="16">
        <f>AG672*参数!$D$3+AM672</f>
        <v>0</v>
      </c>
      <c r="BL672" s="16">
        <f>AH672*参数!$D$3+AN672</f>
        <v>0</v>
      </c>
      <c r="BM672" s="10"/>
      <c r="BN672" s="10"/>
      <c r="BO672" s="10">
        <f t="shared" si="259"/>
        <v>40</v>
      </c>
      <c r="BP672" s="10">
        <f t="shared" si="260"/>
        <v>40</v>
      </c>
      <c r="BQ672" s="10">
        <f t="shared" si="261"/>
        <v>3</v>
      </c>
      <c r="BR672" s="10">
        <f t="shared" si="262"/>
        <v>40</v>
      </c>
      <c r="BS672" s="10">
        <f t="shared" si="263"/>
        <v>40</v>
      </c>
      <c r="BT672" s="10" t="str">
        <f t="shared" si="264"/>
        <v/>
      </c>
      <c r="BU672" s="10" t="str">
        <f t="shared" si="265"/>
        <v/>
      </c>
      <c r="BV672" s="10"/>
      <c r="BW672" s="10">
        <v>3</v>
      </c>
      <c r="BX672" s="10"/>
      <c r="BY672" s="10">
        <f t="shared" si="266"/>
        <v>3</v>
      </c>
      <c r="BZ672" s="10">
        <f t="shared" si="267"/>
        <v>3</v>
      </c>
      <c r="CA672" s="10">
        <f t="shared" si="268"/>
        <v>3</v>
      </c>
      <c r="CB672" s="10">
        <f t="shared" si="269"/>
        <v>3</v>
      </c>
      <c r="CC672" s="10">
        <f t="shared" si="270"/>
        <v>3</v>
      </c>
      <c r="CD672" s="10">
        <f t="shared" si="271"/>
        <v>3</v>
      </c>
    </row>
    <row r="673" spans="2:82" x14ac:dyDescent="0.15">
      <c r="B673" s="19">
        <v>42637</v>
      </c>
      <c r="C673" s="3">
        <v>70</v>
      </c>
      <c r="D673" s="3" t="s">
        <v>192</v>
      </c>
      <c r="E673" s="4">
        <v>42638.083333333336</v>
      </c>
      <c r="F673" s="3" t="s">
        <v>1109</v>
      </c>
      <c r="G673" s="3" t="s">
        <v>1005</v>
      </c>
      <c r="H673" s="3" t="s">
        <v>1109</v>
      </c>
      <c r="I673" s="3" t="s">
        <v>1005</v>
      </c>
      <c r="J673" s="6">
        <v>2.2999999999999998</v>
      </c>
      <c r="K673" s="6">
        <v>2.75</v>
      </c>
      <c r="L673" s="6">
        <v>3.02</v>
      </c>
      <c r="M673" s="10">
        <v>5.6</v>
      </c>
      <c r="N673" s="10">
        <v>3.9</v>
      </c>
      <c r="O673" s="10">
        <v>1.44</v>
      </c>
      <c r="P673" s="15">
        <v>-1</v>
      </c>
      <c r="Q673" s="13"/>
      <c r="R673" s="13"/>
      <c r="S673" s="13"/>
      <c r="T673" s="13"/>
      <c r="U673" s="13"/>
      <c r="V673" s="13"/>
      <c r="W673" s="9"/>
      <c r="X673" s="9"/>
      <c r="Y673" s="9"/>
      <c r="Z673" s="9"/>
      <c r="AA673" s="9"/>
      <c r="AB673" s="9"/>
      <c r="AC673" s="13"/>
      <c r="AD673" s="13"/>
      <c r="AE673" s="13"/>
      <c r="AF673" s="13"/>
      <c r="AG673" s="13"/>
      <c r="AH673" s="13"/>
      <c r="AI673" s="9"/>
      <c r="AJ673" s="9"/>
      <c r="AK673" s="9"/>
      <c r="AL673" s="9"/>
      <c r="AM673" s="9"/>
      <c r="AN673" s="9"/>
      <c r="AO673" s="8">
        <v>19</v>
      </c>
      <c r="AP673" s="8">
        <v>3</v>
      </c>
      <c r="AQ673" s="8">
        <v>3</v>
      </c>
      <c r="AR673" s="8">
        <v>6</v>
      </c>
      <c r="AS673" s="8">
        <v>0.39799999999999952</v>
      </c>
      <c r="AT673" s="8">
        <v>1.2229999999999996</v>
      </c>
      <c r="AU673" s="15">
        <v>13</v>
      </c>
      <c r="AV673" s="15">
        <v>3</v>
      </c>
      <c r="AW673" s="15">
        <v>2</v>
      </c>
      <c r="AX673" s="15">
        <v>5</v>
      </c>
      <c r="AY673" s="15">
        <v>0.48590000000000017</v>
      </c>
      <c r="AZ673" s="15">
        <v>0.56119999999999892</v>
      </c>
      <c r="BA673" s="16">
        <f>Q673*参数!$D$3+W673</f>
        <v>0</v>
      </c>
      <c r="BB673" s="16">
        <f>R673*参数!$D$3+X673</f>
        <v>0</v>
      </c>
      <c r="BC673" s="16">
        <f>S673*参数!$D$3+Y673</f>
        <v>0</v>
      </c>
      <c r="BD673" s="16">
        <f>T673*参数!$D$3+Z673</f>
        <v>0</v>
      </c>
      <c r="BE673" s="16">
        <f>U673*参数!$D$3+AA673</f>
        <v>0</v>
      </c>
      <c r="BF673" s="16">
        <f>V673*参数!$D$3+AB673</f>
        <v>0</v>
      </c>
      <c r="BG673" s="16">
        <f>AC673*参数!$D$3+AI673</f>
        <v>0</v>
      </c>
      <c r="BH673" s="16">
        <f>AD673*参数!$D$3+AJ673</f>
        <v>0</v>
      </c>
      <c r="BI673" s="16">
        <f>AE673*参数!$D$3+AK673</f>
        <v>0</v>
      </c>
      <c r="BJ673" s="16">
        <f>AF673*参数!$D$3+AL673</f>
        <v>0</v>
      </c>
      <c r="BK673" s="16">
        <f>AG673*参数!$D$3+AM673</f>
        <v>0</v>
      </c>
      <c r="BL673" s="16">
        <f>AH673*参数!$D$3+AN673</f>
        <v>0</v>
      </c>
      <c r="BM673" s="10"/>
      <c r="BN673" s="10"/>
      <c r="BO673" s="10">
        <f t="shared" si="259"/>
        <v>40</v>
      </c>
      <c r="BP673" s="10">
        <f t="shared" si="260"/>
        <v>40</v>
      </c>
      <c r="BQ673" s="10">
        <f t="shared" si="261"/>
        <v>3</v>
      </c>
      <c r="BR673" s="10">
        <f t="shared" si="262"/>
        <v>40</v>
      </c>
      <c r="BS673" s="10">
        <f t="shared" si="263"/>
        <v>40</v>
      </c>
      <c r="BT673" s="10" t="str">
        <f t="shared" si="264"/>
        <v/>
      </c>
      <c r="BU673" s="10" t="str">
        <f t="shared" si="265"/>
        <v/>
      </c>
      <c r="BV673" s="10"/>
      <c r="BW673" s="10">
        <v>3</v>
      </c>
      <c r="BX673" s="10"/>
      <c r="BY673" s="10" t="str">
        <f t="shared" si="266"/>
        <v/>
      </c>
      <c r="BZ673" s="10" t="str">
        <f t="shared" si="267"/>
        <v/>
      </c>
      <c r="CA673" s="10">
        <f t="shared" si="268"/>
        <v>3</v>
      </c>
      <c r="CB673" s="10">
        <f t="shared" si="269"/>
        <v>3</v>
      </c>
      <c r="CC673" s="10">
        <f t="shared" si="270"/>
        <v>3</v>
      </c>
      <c r="CD673" s="10" t="str">
        <f t="shared" si="271"/>
        <v/>
      </c>
    </row>
    <row r="674" spans="2:82" x14ac:dyDescent="0.15">
      <c r="B674" s="19">
        <v>42637</v>
      </c>
      <c r="C674" s="3">
        <v>71</v>
      </c>
      <c r="D674" s="3" t="s">
        <v>329</v>
      </c>
      <c r="E674" s="4">
        <v>42638.083333333336</v>
      </c>
      <c r="F674" s="3" t="s">
        <v>279</v>
      </c>
      <c r="G674" s="3" t="s">
        <v>1010</v>
      </c>
      <c r="H674" s="3" t="s">
        <v>279</v>
      </c>
      <c r="I674" s="3" t="s">
        <v>1010</v>
      </c>
      <c r="J674" s="6">
        <v>1.23</v>
      </c>
      <c r="K674" s="6">
        <v>5</v>
      </c>
      <c r="L674" s="6">
        <v>8.6</v>
      </c>
      <c r="M674" s="10">
        <v>1.83</v>
      </c>
      <c r="N674" s="10">
        <v>3.7</v>
      </c>
      <c r="O674" s="10">
        <v>3.2</v>
      </c>
      <c r="P674" s="15">
        <v>-1</v>
      </c>
      <c r="Q674" s="13"/>
      <c r="R674" s="13"/>
      <c r="S674" s="13"/>
      <c r="T674" s="13"/>
      <c r="U674" s="13"/>
      <c r="V674" s="13"/>
      <c r="W674" s="9"/>
      <c r="X674" s="9"/>
      <c r="Y674" s="9"/>
      <c r="Z674" s="9"/>
      <c r="AA674" s="9"/>
      <c r="AB674" s="9"/>
      <c r="AC674" s="13"/>
      <c r="AD674" s="13"/>
      <c r="AE674" s="13"/>
      <c r="AF674" s="13"/>
      <c r="AG674" s="13"/>
      <c r="AH674" s="13"/>
      <c r="AI674" s="9"/>
      <c r="AJ674" s="9"/>
      <c r="AK674" s="9"/>
      <c r="AL674" s="9"/>
      <c r="AM674" s="9"/>
      <c r="AN674" s="9"/>
      <c r="AO674" s="8">
        <v>5</v>
      </c>
      <c r="AP674" s="8">
        <v>3</v>
      </c>
      <c r="AQ674" s="8">
        <v>4</v>
      </c>
      <c r="AR674" s="8">
        <v>5</v>
      </c>
      <c r="AS674" s="8">
        <v>2.7073999999999989</v>
      </c>
      <c r="AT674" s="8">
        <v>2.7073999999999989</v>
      </c>
      <c r="AU674" s="15">
        <v>3</v>
      </c>
      <c r="AV674" s="15">
        <v>3</v>
      </c>
      <c r="AW674" s="15">
        <v>2</v>
      </c>
      <c r="AX674" s="15">
        <v>5</v>
      </c>
      <c r="AY674" s="15">
        <v>5.8104999999999976</v>
      </c>
      <c r="AZ674" s="15">
        <v>5.8104999999999976</v>
      </c>
      <c r="BA674" s="16">
        <f>Q674*参数!$D$3+W674</f>
        <v>0</v>
      </c>
      <c r="BB674" s="16">
        <f>R674*参数!$D$3+X674</f>
        <v>0</v>
      </c>
      <c r="BC674" s="16">
        <f>S674*参数!$D$3+Y674</f>
        <v>0</v>
      </c>
      <c r="BD674" s="16">
        <f>T674*参数!$D$3+Z674</f>
        <v>0</v>
      </c>
      <c r="BE674" s="16">
        <f>U674*参数!$D$3+AA674</f>
        <v>0</v>
      </c>
      <c r="BF674" s="16">
        <f>V674*参数!$D$3+AB674</f>
        <v>0</v>
      </c>
      <c r="BG674" s="16">
        <f>AC674*参数!$D$3+AI674</f>
        <v>0</v>
      </c>
      <c r="BH674" s="16">
        <f>AD674*参数!$D$3+AJ674</f>
        <v>0</v>
      </c>
      <c r="BI674" s="16">
        <f>AE674*参数!$D$3+AK674</f>
        <v>0</v>
      </c>
      <c r="BJ674" s="16">
        <f>AF674*参数!$D$3+AL674</f>
        <v>0</v>
      </c>
      <c r="BK674" s="16">
        <f>AG674*参数!$D$3+AM674</f>
        <v>0</v>
      </c>
      <c r="BL674" s="16">
        <f>AH674*参数!$D$3+AN674</f>
        <v>0</v>
      </c>
      <c r="BM674" s="10"/>
      <c r="BN674" s="10"/>
      <c r="BO674" s="10">
        <f t="shared" si="259"/>
        <v>40</v>
      </c>
      <c r="BP674" s="10">
        <f t="shared" si="260"/>
        <v>40</v>
      </c>
      <c r="BQ674" s="10">
        <f t="shared" si="261"/>
        <v>3</v>
      </c>
      <c r="BR674" s="10">
        <f t="shared" si="262"/>
        <v>40</v>
      </c>
      <c r="BS674" s="10">
        <f t="shared" si="263"/>
        <v>40</v>
      </c>
      <c r="BT674" s="10" t="str">
        <f t="shared" si="264"/>
        <v/>
      </c>
      <c r="BU674" s="10" t="str">
        <f t="shared" si="265"/>
        <v/>
      </c>
      <c r="BV674" s="10"/>
      <c r="BW674" s="10">
        <v>3</v>
      </c>
      <c r="BX674" s="10"/>
      <c r="BY674" s="10">
        <f t="shared" si="266"/>
        <v>3</v>
      </c>
      <c r="BZ674" s="10">
        <f t="shared" si="267"/>
        <v>3</v>
      </c>
      <c r="CA674" s="10">
        <f t="shared" si="268"/>
        <v>3</v>
      </c>
      <c r="CB674" s="10">
        <f t="shared" si="269"/>
        <v>3</v>
      </c>
      <c r="CC674" s="10">
        <f t="shared" si="270"/>
        <v>3</v>
      </c>
      <c r="CD674" s="10">
        <f t="shared" si="271"/>
        <v>3</v>
      </c>
    </row>
    <row r="675" spans="2:82" x14ac:dyDescent="0.15">
      <c r="B675" s="19">
        <v>42637</v>
      </c>
      <c r="C675" s="3">
        <v>72</v>
      </c>
      <c r="D675" s="3" t="s">
        <v>329</v>
      </c>
      <c r="E675" s="4">
        <v>42638.083333333336</v>
      </c>
      <c r="F675" s="3" t="s">
        <v>921</v>
      </c>
      <c r="G675" s="3" t="s">
        <v>346</v>
      </c>
      <c r="H675" s="3" t="s">
        <v>921</v>
      </c>
      <c r="I675" s="3" t="s">
        <v>348</v>
      </c>
      <c r="J675" s="6">
        <v>2.5099999999999998</v>
      </c>
      <c r="K675" s="6">
        <v>3.3</v>
      </c>
      <c r="L675" s="6">
        <v>2.34</v>
      </c>
      <c r="M675" s="10">
        <v>1.43</v>
      </c>
      <c r="N675" s="10">
        <v>4.2</v>
      </c>
      <c r="O675" s="10">
        <v>5.2</v>
      </c>
      <c r="P675" s="15">
        <v>1</v>
      </c>
      <c r="Q675" s="13"/>
      <c r="R675" s="13"/>
      <c r="S675" s="13"/>
      <c r="T675" s="13"/>
      <c r="U675" s="13"/>
      <c r="V675" s="13"/>
      <c r="W675" s="9"/>
      <c r="X675" s="9"/>
      <c r="Y675" s="9"/>
      <c r="Z675" s="9"/>
      <c r="AA675" s="9"/>
      <c r="AB675" s="9"/>
      <c r="AC675" s="13"/>
      <c r="AD675" s="13"/>
      <c r="AE675" s="13"/>
      <c r="AF675" s="13"/>
      <c r="AG675" s="13"/>
      <c r="AH675" s="13"/>
      <c r="AI675" s="9"/>
      <c r="AJ675" s="9"/>
      <c r="AK675" s="9"/>
      <c r="AL675" s="9"/>
      <c r="AM675" s="9"/>
      <c r="AN675" s="9"/>
      <c r="AO675" s="8">
        <v>7</v>
      </c>
      <c r="AP675" s="8">
        <v>3</v>
      </c>
      <c r="AQ675" s="8">
        <v>2</v>
      </c>
      <c r="AR675" s="8">
        <v>5</v>
      </c>
      <c r="AS675" s="8">
        <v>21.187600000000003</v>
      </c>
      <c r="AT675" s="8">
        <v>22.170300000000005</v>
      </c>
      <c r="AU675" s="15">
        <v>11</v>
      </c>
      <c r="AV675" s="15">
        <v>3</v>
      </c>
      <c r="AW675" s="15">
        <v>7</v>
      </c>
      <c r="AX675" s="15">
        <v>5</v>
      </c>
      <c r="AY675" s="15">
        <v>0.76709999999999945</v>
      </c>
      <c r="AZ675" s="15">
        <v>0.79940000000000044</v>
      </c>
      <c r="BA675" s="16">
        <f>Q675*参数!$D$3+W675</f>
        <v>0</v>
      </c>
      <c r="BB675" s="16">
        <f>R675*参数!$D$3+X675</f>
        <v>0</v>
      </c>
      <c r="BC675" s="16">
        <f>S675*参数!$D$3+Y675</f>
        <v>0</v>
      </c>
      <c r="BD675" s="16">
        <f>T675*参数!$D$3+Z675</f>
        <v>0</v>
      </c>
      <c r="BE675" s="16">
        <f>U675*参数!$D$3+AA675</f>
        <v>0</v>
      </c>
      <c r="BF675" s="16">
        <f>V675*参数!$D$3+AB675</f>
        <v>0</v>
      </c>
      <c r="BG675" s="16">
        <f>AC675*参数!$D$3+AI675</f>
        <v>0</v>
      </c>
      <c r="BH675" s="16">
        <f>AD675*参数!$D$3+AJ675</f>
        <v>0</v>
      </c>
      <c r="BI675" s="16">
        <f>AE675*参数!$D$3+AK675</f>
        <v>0</v>
      </c>
      <c r="BJ675" s="16">
        <f>AF675*参数!$D$3+AL675</f>
        <v>0</v>
      </c>
      <c r="BK675" s="16">
        <f>AG675*参数!$D$3+AM675</f>
        <v>0</v>
      </c>
      <c r="BL675" s="16">
        <f>AH675*参数!$D$3+AN675</f>
        <v>0</v>
      </c>
      <c r="BM675" s="10"/>
      <c r="BN675" s="10"/>
      <c r="BO675" s="10">
        <f t="shared" si="259"/>
        <v>43</v>
      </c>
      <c r="BP675" s="10">
        <f t="shared" si="260"/>
        <v>43</v>
      </c>
      <c r="BQ675" s="10">
        <f t="shared" si="261"/>
        <v>43</v>
      </c>
      <c r="BR675" s="10">
        <f t="shared" si="262"/>
        <v>0</v>
      </c>
      <c r="BS675" s="10">
        <f t="shared" si="263"/>
        <v>43</v>
      </c>
      <c r="BT675" s="10" t="str">
        <f t="shared" si="264"/>
        <v/>
      </c>
      <c r="BU675" s="10" t="str">
        <f t="shared" si="265"/>
        <v/>
      </c>
      <c r="BV675" s="10"/>
      <c r="BW675" s="10">
        <v>43</v>
      </c>
      <c r="BX675" s="10"/>
      <c r="BY675" s="10">
        <f t="shared" si="266"/>
        <v>43</v>
      </c>
      <c r="BZ675" s="10">
        <f t="shared" si="267"/>
        <v>43</v>
      </c>
      <c r="CA675" s="10">
        <f t="shared" si="268"/>
        <v>43</v>
      </c>
      <c r="CB675" s="10">
        <f t="shared" si="269"/>
        <v>43</v>
      </c>
      <c r="CC675" s="10">
        <f t="shared" si="270"/>
        <v>43</v>
      </c>
      <c r="CD675" s="10">
        <f t="shared" si="271"/>
        <v>43</v>
      </c>
    </row>
    <row r="676" spans="2:82" x14ac:dyDescent="0.15">
      <c r="B676" s="19">
        <v>42637</v>
      </c>
      <c r="C676" s="3">
        <v>73</v>
      </c>
      <c r="D676" s="3" t="s">
        <v>306</v>
      </c>
      <c r="E676" s="4">
        <v>42638.104166666664</v>
      </c>
      <c r="F676" s="3" t="s">
        <v>307</v>
      </c>
      <c r="G676" s="3" t="s">
        <v>256</v>
      </c>
      <c r="H676" s="3" t="s">
        <v>307</v>
      </c>
      <c r="I676" s="3" t="s">
        <v>256</v>
      </c>
      <c r="J676" s="6">
        <v>2.42</v>
      </c>
      <c r="K676" s="6">
        <v>2.85</v>
      </c>
      <c r="L676" s="6">
        <v>2.75</v>
      </c>
      <c r="M676" s="10">
        <v>5.85</v>
      </c>
      <c r="N676" s="10">
        <v>4.0999999999999996</v>
      </c>
      <c r="O676" s="10">
        <v>1.4</v>
      </c>
      <c r="P676" s="15">
        <v>-1</v>
      </c>
      <c r="Q676" s="13"/>
      <c r="R676" s="13"/>
      <c r="S676" s="13"/>
      <c r="T676" s="13"/>
      <c r="U676" s="13"/>
      <c r="V676" s="13"/>
      <c r="W676" s="9"/>
      <c r="X676" s="9"/>
      <c r="Y676" s="9"/>
      <c r="Z676" s="9"/>
      <c r="AA676" s="9"/>
      <c r="AB676" s="9"/>
      <c r="AC676" s="13"/>
      <c r="AD676" s="13"/>
      <c r="AE676" s="13"/>
      <c r="AF676" s="13"/>
      <c r="AG676" s="13"/>
      <c r="AH676" s="13"/>
      <c r="AI676" s="9"/>
      <c r="AJ676" s="9"/>
      <c r="AK676" s="9"/>
      <c r="AL676" s="9"/>
      <c r="AM676" s="9"/>
      <c r="AN676" s="9"/>
      <c r="AO676" s="8">
        <v>11</v>
      </c>
      <c r="AP676" s="8">
        <v>3</v>
      </c>
      <c r="AQ676" s="8">
        <v>1</v>
      </c>
      <c r="AR676" s="8">
        <v>6</v>
      </c>
      <c r="AS676" s="8">
        <v>1.2213999999999992</v>
      </c>
      <c r="AT676" s="8">
        <v>4.9349999999999987</v>
      </c>
      <c r="AU676" s="15">
        <v>15</v>
      </c>
      <c r="AV676" s="15">
        <v>3</v>
      </c>
      <c r="AW676" s="15">
        <v>5</v>
      </c>
      <c r="AX676" s="15">
        <v>5</v>
      </c>
      <c r="AY676" s="15">
        <v>0.28789999999999943</v>
      </c>
      <c r="AZ676" s="15">
        <v>2.6440999999999986</v>
      </c>
      <c r="BA676" s="16">
        <f>Q676*参数!$D$3+W676</f>
        <v>0</v>
      </c>
      <c r="BB676" s="16">
        <f>R676*参数!$D$3+X676</f>
        <v>0</v>
      </c>
      <c r="BC676" s="16">
        <f>S676*参数!$D$3+Y676</f>
        <v>0</v>
      </c>
      <c r="BD676" s="16">
        <f>T676*参数!$D$3+Z676</f>
        <v>0</v>
      </c>
      <c r="BE676" s="16">
        <f>U676*参数!$D$3+AA676</f>
        <v>0</v>
      </c>
      <c r="BF676" s="16">
        <f>V676*参数!$D$3+AB676</f>
        <v>0</v>
      </c>
      <c r="BG676" s="16">
        <f>AC676*参数!$D$3+AI676</f>
        <v>0</v>
      </c>
      <c r="BH676" s="16">
        <f>AD676*参数!$D$3+AJ676</f>
        <v>0</v>
      </c>
      <c r="BI676" s="16">
        <f>AE676*参数!$D$3+AK676</f>
        <v>0</v>
      </c>
      <c r="BJ676" s="16">
        <f>AF676*参数!$D$3+AL676</f>
        <v>0</v>
      </c>
      <c r="BK676" s="16">
        <f>AG676*参数!$D$3+AM676</f>
        <v>0</v>
      </c>
      <c r="BL676" s="16">
        <f>AH676*参数!$D$3+AN676</f>
        <v>0</v>
      </c>
      <c r="BM676" s="10"/>
      <c r="BN676" s="10"/>
      <c r="BO676" s="10">
        <f t="shared" si="259"/>
        <v>40</v>
      </c>
      <c r="BP676" s="10">
        <f t="shared" si="260"/>
        <v>40</v>
      </c>
      <c r="BQ676" s="10">
        <f t="shared" si="261"/>
        <v>3</v>
      </c>
      <c r="BR676" s="10">
        <f t="shared" si="262"/>
        <v>40</v>
      </c>
      <c r="BS676" s="10">
        <f t="shared" si="263"/>
        <v>40</v>
      </c>
      <c r="BT676" s="10" t="str">
        <f t="shared" si="264"/>
        <v/>
      </c>
      <c r="BU676" s="10" t="str">
        <f t="shared" si="265"/>
        <v/>
      </c>
      <c r="BV676" s="10"/>
      <c r="BW676" s="10">
        <v>3</v>
      </c>
      <c r="BX676" s="10"/>
      <c r="BY676" s="10" t="str">
        <f t="shared" si="266"/>
        <v/>
      </c>
      <c r="BZ676" s="10" t="str">
        <f t="shared" si="267"/>
        <v/>
      </c>
      <c r="CA676" s="10">
        <f t="shared" si="268"/>
        <v>40</v>
      </c>
      <c r="CB676" s="10">
        <f t="shared" si="269"/>
        <v>3</v>
      </c>
      <c r="CC676" s="10">
        <f t="shared" si="270"/>
        <v>40</v>
      </c>
      <c r="CD676" s="10" t="str">
        <f t="shared" si="271"/>
        <v/>
      </c>
    </row>
    <row r="677" spans="2:82" x14ac:dyDescent="0.15">
      <c r="B677" s="19">
        <v>42637</v>
      </c>
      <c r="C677" s="3">
        <v>74</v>
      </c>
      <c r="D677" s="3" t="s">
        <v>329</v>
      </c>
      <c r="E677" s="4">
        <v>42638.104166666664</v>
      </c>
      <c r="F677" s="3" t="s">
        <v>920</v>
      </c>
      <c r="G677" s="3" t="s">
        <v>1116</v>
      </c>
      <c r="H677" s="3" t="s">
        <v>920</v>
      </c>
      <c r="I677" s="3" t="s">
        <v>1116</v>
      </c>
      <c r="J677" s="6">
        <v>2.0299999999999998</v>
      </c>
      <c r="K677" s="6">
        <v>3.3</v>
      </c>
      <c r="L677" s="6">
        <v>3</v>
      </c>
      <c r="M677" s="10">
        <v>4.18</v>
      </c>
      <c r="N677" s="10">
        <v>3.9</v>
      </c>
      <c r="O677" s="10">
        <v>1.58</v>
      </c>
      <c r="P677" s="15">
        <v>-1</v>
      </c>
      <c r="Q677" s="13"/>
      <c r="R677" s="13"/>
      <c r="S677" s="13"/>
      <c r="T677" s="13"/>
      <c r="U677" s="13"/>
      <c r="V677" s="13"/>
      <c r="W677" s="9"/>
      <c r="X677" s="9"/>
      <c r="Y677" s="9"/>
      <c r="Z677" s="9"/>
      <c r="AA677" s="9"/>
      <c r="AB677" s="9"/>
      <c r="AC677" s="13"/>
      <c r="AD677" s="13"/>
      <c r="AE677" s="13"/>
      <c r="AF677" s="13"/>
      <c r="AG677" s="13"/>
      <c r="AH677" s="13"/>
      <c r="AI677" s="9"/>
      <c r="AJ677" s="9"/>
      <c r="AK677" s="9"/>
      <c r="AL677" s="9"/>
      <c r="AM677" s="9"/>
      <c r="AN677" s="9"/>
      <c r="AO677" s="8">
        <v>6</v>
      </c>
      <c r="AP677" s="8">
        <v>3</v>
      </c>
      <c r="AQ677" s="8">
        <v>1</v>
      </c>
      <c r="AR677" s="8">
        <v>6</v>
      </c>
      <c r="AS677" s="8">
        <v>0.43990000000000085</v>
      </c>
      <c r="AT677" s="8">
        <v>0.69049999999999967</v>
      </c>
      <c r="AU677" s="15">
        <v>9</v>
      </c>
      <c r="AV677" s="15">
        <v>3</v>
      </c>
      <c r="AW677" s="15">
        <v>5</v>
      </c>
      <c r="AX677" s="15">
        <v>5</v>
      </c>
      <c r="AY677" s="15">
        <v>0.12489999999999987</v>
      </c>
      <c r="AZ677" s="15">
        <v>0.12489999999999987</v>
      </c>
      <c r="BA677" s="16">
        <f>Q677*参数!$D$3+W677</f>
        <v>0</v>
      </c>
      <c r="BB677" s="16">
        <f>R677*参数!$D$3+X677</f>
        <v>0</v>
      </c>
      <c r="BC677" s="16">
        <f>S677*参数!$D$3+Y677</f>
        <v>0</v>
      </c>
      <c r="BD677" s="16">
        <f>T677*参数!$D$3+Z677</f>
        <v>0</v>
      </c>
      <c r="BE677" s="16">
        <f>U677*参数!$D$3+AA677</f>
        <v>0</v>
      </c>
      <c r="BF677" s="16">
        <f>V677*参数!$D$3+AB677</f>
        <v>0</v>
      </c>
      <c r="BG677" s="16">
        <f>AC677*参数!$D$3+AI677</f>
        <v>0</v>
      </c>
      <c r="BH677" s="16">
        <f>AD677*参数!$D$3+AJ677</f>
        <v>0</v>
      </c>
      <c r="BI677" s="16">
        <f>AE677*参数!$D$3+AK677</f>
        <v>0</v>
      </c>
      <c r="BJ677" s="16">
        <f>AF677*参数!$D$3+AL677</f>
        <v>0</v>
      </c>
      <c r="BK677" s="16">
        <f>AG677*参数!$D$3+AM677</f>
        <v>0</v>
      </c>
      <c r="BL677" s="16">
        <f>AH677*参数!$D$3+AN677</f>
        <v>0</v>
      </c>
      <c r="BM677" s="10"/>
      <c r="BN677" s="10"/>
      <c r="BO677" s="10">
        <f t="shared" si="259"/>
        <v>40</v>
      </c>
      <c r="BP677" s="10">
        <f t="shared" si="260"/>
        <v>40</v>
      </c>
      <c r="BQ677" s="10">
        <f t="shared" si="261"/>
        <v>3</v>
      </c>
      <c r="BR677" s="10">
        <f t="shared" si="262"/>
        <v>40</v>
      </c>
      <c r="BS677" s="10">
        <f t="shared" si="263"/>
        <v>40</v>
      </c>
      <c r="BT677" s="10" t="str">
        <f t="shared" si="264"/>
        <v/>
      </c>
      <c r="BU677" s="10" t="str">
        <f t="shared" si="265"/>
        <v/>
      </c>
      <c r="BV677" s="10"/>
      <c r="BW677" s="10">
        <v>3</v>
      </c>
      <c r="BX677" s="10"/>
      <c r="BY677" s="10" t="str">
        <f t="shared" si="266"/>
        <v/>
      </c>
      <c r="BZ677" s="10" t="str">
        <f t="shared" si="267"/>
        <v/>
      </c>
      <c r="CA677" s="10">
        <f t="shared" si="268"/>
        <v>40</v>
      </c>
      <c r="CB677" s="10">
        <f t="shared" si="269"/>
        <v>3</v>
      </c>
      <c r="CC677" s="10">
        <f t="shared" si="270"/>
        <v>40</v>
      </c>
      <c r="CD677" s="10" t="str">
        <f t="shared" si="271"/>
        <v/>
      </c>
    </row>
    <row r="678" spans="2:82" x14ac:dyDescent="0.15">
      <c r="B678" s="19">
        <v>42637</v>
      </c>
      <c r="C678" s="3">
        <v>75</v>
      </c>
      <c r="D678" s="3" t="s">
        <v>174</v>
      </c>
      <c r="E678" s="4">
        <v>42638.114583333336</v>
      </c>
      <c r="F678" s="3" t="s">
        <v>711</v>
      </c>
      <c r="G678" s="3" t="s">
        <v>179</v>
      </c>
      <c r="H678" s="3" t="s">
        <v>711</v>
      </c>
      <c r="I678" s="3" t="s">
        <v>179</v>
      </c>
      <c r="J678" s="6">
        <v>1.23</v>
      </c>
      <c r="K678" s="6">
        <v>4.9000000000000004</v>
      </c>
      <c r="L678" s="6">
        <v>9</v>
      </c>
      <c r="M678" s="10">
        <v>1.86</v>
      </c>
      <c r="N678" s="10">
        <v>3.6</v>
      </c>
      <c r="O678" s="10">
        <v>3.2</v>
      </c>
      <c r="P678" s="15">
        <v>-1</v>
      </c>
      <c r="Q678" s="13"/>
      <c r="R678" s="13"/>
      <c r="S678" s="13"/>
      <c r="T678" s="13"/>
      <c r="U678" s="13"/>
      <c r="V678" s="13"/>
      <c r="W678" s="9"/>
      <c r="X678" s="9"/>
      <c r="Y678" s="9"/>
      <c r="Z678" s="9"/>
      <c r="AA678" s="9"/>
      <c r="AB678" s="9"/>
      <c r="AC678" s="13"/>
      <c r="AD678" s="13"/>
      <c r="AE678" s="13"/>
      <c r="AF678" s="13"/>
      <c r="AG678" s="13"/>
      <c r="AH678" s="13"/>
      <c r="AI678" s="9"/>
      <c r="AJ678" s="9"/>
      <c r="AK678" s="9"/>
      <c r="AL678" s="9"/>
      <c r="AM678" s="9"/>
      <c r="AN678" s="9"/>
      <c r="AO678" s="8">
        <v>1</v>
      </c>
      <c r="AP678" s="8">
        <v>3</v>
      </c>
      <c r="AQ678" s="8">
        <v>1</v>
      </c>
      <c r="AR678" s="8">
        <v>5</v>
      </c>
      <c r="AS678" s="8">
        <v>66.585899999999995</v>
      </c>
      <c r="AT678" s="8">
        <v>66.585899999999995</v>
      </c>
      <c r="AU678" s="15">
        <v>2</v>
      </c>
      <c r="AV678" s="15">
        <v>3</v>
      </c>
      <c r="AW678" s="15">
        <v>0</v>
      </c>
      <c r="AX678" s="15">
        <v>4</v>
      </c>
      <c r="AY678" s="15">
        <v>26.150600000000001</v>
      </c>
      <c r="AZ678" s="15">
        <v>0</v>
      </c>
      <c r="BA678" s="16">
        <f>Q678*参数!$D$3+W678</f>
        <v>0</v>
      </c>
      <c r="BB678" s="16">
        <f>R678*参数!$D$3+X678</f>
        <v>0</v>
      </c>
      <c r="BC678" s="16">
        <f>S678*参数!$D$3+Y678</f>
        <v>0</v>
      </c>
      <c r="BD678" s="16">
        <f>T678*参数!$D$3+Z678</f>
        <v>0</v>
      </c>
      <c r="BE678" s="16">
        <f>U678*参数!$D$3+AA678</f>
        <v>0</v>
      </c>
      <c r="BF678" s="16">
        <f>V678*参数!$D$3+AB678</f>
        <v>0</v>
      </c>
      <c r="BG678" s="16">
        <f>AC678*参数!$D$3+AI678</f>
        <v>0</v>
      </c>
      <c r="BH678" s="16">
        <f>AD678*参数!$D$3+AJ678</f>
        <v>0</v>
      </c>
      <c r="BI678" s="16">
        <f>AE678*参数!$D$3+AK678</f>
        <v>0</v>
      </c>
      <c r="BJ678" s="16">
        <f>AF678*参数!$D$3+AL678</f>
        <v>0</v>
      </c>
      <c r="BK678" s="16">
        <f>AG678*参数!$D$3+AM678</f>
        <v>0</v>
      </c>
      <c r="BL678" s="16">
        <f>AH678*参数!$D$3+AN678</f>
        <v>0</v>
      </c>
      <c r="BM678" s="10"/>
      <c r="BN678" s="10"/>
      <c r="BO678" s="10">
        <f t="shared" ref="BO678:BO741" si="272">IF(ABS(MAX(BA678:BF678))&gt;ABS(MIN(BA678:BF678)),IF(P678&lt;0,IF(BA678=MAX(BA678:BF678),3,IF(BF678=MAX(BA678:BF678),40,"")),IF(BC678=MAX(BA678:BF678),0,IF(BD678=MAX(BA678:BF678),43,""))),IF(P678&lt;0,IF(BA678=MIN(BA678:BF678),40,IF(BF678=MIN(BA678:BF678),3,"")),IF(BC678=MIN(BA678:BF678),43,IF(BD678=MIN(BA678:BF678),0,""))))</f>
        <v>40</v>
      </c>
      <c r="BP678" s="10">
        <f t="shared" ref="BP678:BP741" si="273" xml:space="preserve">
IF(P678&lt;0,
 IF(BA678&gt;BF678,3,40),
 IF(BC678&gt;BD678,0,43)
)</f>
        <v>40</v>
      </c>
      <c r="BQ678" s="10">
        <f t="shared" ref="BQ678:BQ741" si="274" xml:space="preserve">
IF(P678&lt;0,
 IF(OR(BA678=MAX(BA678:BF678),BD678=MAX(BA678:BF678),BE678=MAX(BA678:BF678)),
  3,40),
 IF(OR(BA678=MAX(BA678:BF678),BB678=MAX(BA678:BF678),BD678=MAX(BA678:BF678)),
  43,0)
)</f>
        <v>3</v>
      </c>
      <c r="BR678" s="10">
        <f t="shared" ref="BR678:BR741" si="275" xml:space="preserve">
IF(P678&lt;0,
 IF(OR(BA678=MIN(BA678:BF678),BD678=MIN(BA678:BF678),BE678=MIN(BA678:BF678)),
  40,3),
 IF(OR(BA678=MIN(BA678:BF678),BB678=MIN(BA678:BF678),BD678=MIN(BA678:BF678)),
  0,43)
)</f>
        <v>40</v>
      </c>
      <c r="BS678" s="10">
        <f t="shared" ref="BS678:BS741" si="276" xml:space="preserve">
IF(P678&lt;0,
 IF(BA678=MIN(BA678:BF678),
  40,
  IF(BF678=MIN(BA678:BF678),
  3,"")),
 IF(BC678=MIN(BA678:BF678),
  43,
  IF(BD678=MIN(BA678:BF678),
  0,""))
)</f>
        <v>40</v>
      </c>
      <c r="BT678" s="10" t="str">
        <f t="shared" ref="BT678:BT741" si="277">IF(COUNTIF(BP678:BR678,"="&amp;BP678)=3,BP678,"")</f>
        <v/>
      </c>
      <c r="BU678" s="10" t="str">
        <f t="shared" ref="BU678:BU741" si="278">IF(COUNTIF(BP678:BS678,"="&amp;BP678)=4,BP678,"")</f>
        <v/>
      </c>
      <c r="BV678" s="10"/>
      <c r="BW678" s="10">
        <v>40</v>
      </c>
      <c r="BX678" s="10"/>
      <c r="BY678" s="10" t="str">
        <f t="shared" ref="BY678:BY734" si="279">IF(AND(AO678&gt;=AU678,AP678&gt;=AV678,OR(AND(AQ678&gt;=AW678,AR678=AX678),AR678&gt;AX678),AS678&lt;=AY678,AT678&lt;=AZ678),IF(P678=-1,3,0),IF(AND(AO678&lt;=AU678,AP678&lt;=AV678,OR(AND(AQ678&lt;=AW678,AR678=AX678),AR678&lt;AX678),AS678&gt;=AY678,AT678&gt;=AZ678),IF(P678=-1,40,43),""))</f>
        <v/>
      </c>
      <c r="BZ678" s="10" t="str">
        <f t="shared" ref="BZ678:BZ734" si="280">IF(AND(AO678&gt;=AU678,AP678&gt;=AV678,OR(AND(AQ678&gt;=AW678,AR678=AX678),AR678&gt;AX678),AS678&lt;=AY678,AT678&lt;=AZ678),IF(P678=-1,3,0),IF(AND(AO678&lt;=AU678,AP678&lt;=AV678,OR(AND(AQ678&lt;=AW678,AR678=AX678),AR678&lt;AX678),AS678&gt;=AY678,AT678&gt;=AZ678),IF(P678=-1,40,43),""))</f>
        <v/>
      </c>
      <c r="CA678" s="10">
        <f t="shared" ref="CA678:CA741" si="281">IF(AP678=AV678,
  IF(AO678=AU678,
    "",
    IF(AO678&gt;AU678,
      IF(P678=-1,3,0),
      IF(P678=-1,40,43)
    )
  ),
  IF(AP678&gt;AV678,
    IF(P678=-1,3,0),
    IF(P678=-1,40,43)
  )
)</f>
        <v>40</v>
      </c>
      <c r="CB678" s="10">
        <f t="shared" ref="CB678:CB741" si="282">IF(AR678=AX678,
  IF(AQ678=AW678,
    "",
    IF(AQ678&gt;AW678,
      IF(P678=-1,3,0),
      IF(P678=-1,40,43)
    )
  ),
  IF(AR678&gt;AX678,
    IF(P678=-1,3,0),
    IF(P678=-1,40,43)
  )
)</f>
        <v>3</v>
      </c>
      <c r="CC678" s="10">
        <f t="shared" ref="CC678:CC741" si="283">IF(AP678=AV678,
  IF(AS678=AY678,
    "",
    IF(AS678&lt;AY678,
      IF(P678=-1,3,0),
      IF(P678=-1,40,43)
    )
  ),
  ""
)</f>
        <v>40</v>
      </c>
      <c r="CD678" s="10" t="str">
        <f t="shared" ref="CD678:CD741" si="284">IF(AND(AP678=AV678,AR678=AX678,AQ678&lt;&gt;0,AW678&lt;&gt;0),
  IF(AT678=AZ678,
    "",
    IF(AT678&lt;AZ678,
      IF(P678=-1,3,0),
      IF(P678=-1,40,43)
    )
  ),
  ""
)</f>
        <v/>
      </c>
    </row>
    <row r="679" spans="2:82" x14ac:dyDescent="0.15">
      <c r="B679" s="19">
        <v>42637</v>
      </c>
      <c r="C679" s="3">
        <v>76</v>
      </c>
      <c r="D679" s="3" t="s">
        <v>161</v>
      </c>
      <c r="E679" s="4">
        <v>42638.114583333336</v>
      </c>
      <c r="F679" s="3" t="s">
        <v>170</v>
      </c>
      <c r="G679" s="3" t="s">
        <v>772</v>
      </c>
      <c r="H679" s="3" t="s">
        <v>170</v>
      </c>
      <c r="I679" s="3" t="s">
        <v>772</v>
      </c>
      <c r="J679" s="6">
        <v>9.1</v>
      </c>
      <c r="K679" s="6">
        <v>5.8</v>
      </c>
      <c r="L679" s="6">
        <v>1.18</v>
      </c>
      <c r="M679" s="10">
        <v>3.6</v>
      </c>
      <c r="N679" s="10">
        <v>4.08</v>
      </c>
      <c r="O679" s="10">
        <v>1.65</v>
      </c>
      <c r="P679" s="15">
        <v>1</v>
      </c>
      <c r="Q679" s="13"/>
      <c r="R679" s="13"/>
      <c r="S679" s="13"/>
      <c r="T679" s="13"/>
      <c r="U679" s="13"/>
      <c r="V679" s="13"/>
      <c r="W679" s="9"/>
      <c r="X679" s="9"/>
      <c r="Y679" s="9"/>
      <c r="Z679" s="9"/>
      <c r="AA679" s="9"/>
      <c r="AB679" s="9"/>
      <c r="AC679" s="13"/>
      <c r="AD679" s="13"/>
      <c r="AE679" s="13"/>
      <c r="AF679" s="13"/>
      <c r="AG679" s="13"/>
      <c r="AH679" s="13"/>
      <c r="AI679" s="9"/>
      <c r="AJ679" s="9"/>
      <c r="AK679" s="9"/>
      <c r="AL679" s="9"/>
      <c r="AM679" s="9"/>
      <c r="AN679" s="9"/>
      <c r="AO679" s="8">
        <v>27</v>
      </c>
      <c r="AP679" s="8">
        <v>3</v>
      </c>
      <c r="AQ679" s="8">
        <v>6</v>
      </c>
      <c r="AR679" s="8">
        <v>5</v>
      </c>
      <c r="AS679" s="8">
        <v>0.72680000000000067</v>
      </c>
      <c r="AT679" s="8">
        <v>29.555900000000008</v>
      </c>
      <c r="AU679" s="15">
        <v>11</v>
      </c>
      <c r="AV679" s="15">
        <v>3</v>
      </c>
      <c r="AW679" s="15">
        <v>1</v>
      </c>
      <c r="AX679" s="15">
        <v>5</v>
      </c>
      <c r="AY679" s="15">
        <v>18.51329999999999</v>
      </c>
      <c r="AZ679" s="15">
        <v>24.1677</v>
      </c>
      <c r="BA679" s="16">
        <f>Q679*参数!$D$3+W679</f>
        <v>0</v>
      </c>
      <c r="BB679" s="16">
        <f>R679*参数!$D$3+X679</f>
        <v>0</v>
      </c>
      <c r="BC679" s="16">
        <f>S679*参数!$D$3+Y679</f>
        <v>0</v>
      </c>
      <c r="BD679" s="16">
        <f>T679*参数!$D$3+Z679</f>
        <v>0</v>
      </c>
      <c r="BE679" s="16">
        <f>U679*参数!$D$3+AA679</f>
        <v>0</v>
      </c>
      <c r="BF679" s="16">
        <f>V679*参数!$D$3+AB679</f>
        <v>0</v>
      </c>
      <c r="BG679" s="16">
        <f>AC679*参数!$D$3+AI679</f>
        <v>0</v>
      </c>
      <c r="BH679" s="16">
        <f>AD679*参数!$D$3+AJ679</f>
        <v>0</v>
      </c>
      <c r="BI679" s="16">
        <f>AE679*参数!$D$3+AK679</f>
        <v>0</v>
      </c>
      <c r="BJ679" s="16">
        <f>AF679*参数!$D$3+AL679</f>
        <v>0</v>
      </c>
      <c r="BK679" s="16">
        <f>AG679*参数!$D$3+AM679</f>
        <v>0</v>
      </c>
      <c r="BL679" s="16">
        <f>AH679*参数!$D$3+AN679</f>
        <v>0</v>
      </c>
      <c r="BM679" s="10"/>
      <c r="BN679" s="10"/>
      <c r="BO679" s="10">
        <f t="shared" si="272"/>
        <v>43</v>
      </c>
      <c r="BP679" s="10">
        <f t="shared" si="273"/>
        <v>43</v>
      </c>
      <c r="BQ679" s="10">
        <f t="shared" si="274"/>
        <v>43</v>
      </c>
      <c r="BR679" s="10">
        <f t="shared" si="275"/>
        <v>0</v>
      </c>
      <c r="BS679" s="10">
        <f t="shared" si="276"/>
        <v>43</v>
      </c>
      <c r="BT679" s="10" t="str">
        <f t="shared" si="277"/>
        <v/>
      </c>
      <c r="BU679" s="10" t="str">
        <f t="shared" si="278"/>
        <v/>
      </c>
      <c r="BV679" s="10"/>
      <c r="BW679" s="10">
        <v>0</v>
      </c>
      <c r="BX679" s="10"/>
      <c r="BY679" s="10" t="str">
        <f t="shared" si="279"/>
        <v/>
      </c>
      <c r="BZ679" s="10" t="str">
        <f t="shared" si="280"/>
        <v/>
      </c>
      <c r="CA679" s="10">
        <f t="shared" si="281"/>
        <v>0</v>
      </c>
      <c r="CB679" s="10">
        <f t="shared" si="282"/>
        <v>0</v>
      </c>
      <c r="CC679" s="10">
        <f t="shared" si="283"/>
        <v>0</v>
      </c>
      <c r="CD679" s="10">
        <f t="shared" si="284"/>
        <v>43</v>
      </c>
    </row>
    <row r="680" spans="2:82" x14ac:dyDescent="0.15">
      <c r="B680" s="19">
        <v>42637</v>
      </c>
      <c r="C680" s="3">
        <v>77</v>
      </c>
      <c r="D680" s="3" t="s">
        <v>219</v>
      </c>
      <c r="E680" s="4">
        <v>42638.114583333336</v>
      </c>
      <c r="F680" s="3" t="s">
        <v>228</v>
      </c>
      <c r="G680" s="3" t="s">
        <v>223</v>
      </c>
      <c r="H680" s="3" t="s">
        <v>228</v>
      </c>
      <c r="I680" s="3" t="s">
        <v>223</v>
      </c>
      <c r="J680" s="6">
        <v>1.1599999999999999</v>
      </c>
      <c r="K680" s="6">
        <v>5.85</v>
      </c>
      <c r="L680" s="6">
        <v>10.5</v>
      </c>
      <c r="M680" s="10">
        <v>1.61</v>
      </c>
      <c r="N680" s="10">
        <v>4.0999999999999996</v>
      </c>
      <c r="O680" s="10">
        <v>3.8</v>
      </c>
      <c r="P680" s="15">
        <v>-1</v>
      </c>
      <c r="Q680" s="13"/>
      <c r="R680" s="13"/>
      <c r="S680" s="13"/>
      <c r="T680" s="13"/>
      <c r="U680" s="13"/>
      <c r="V680" s="13"/>
      <c r="W680" s="9"/>
      <c r="X680" s="9"/>
      <c r="Y680" s="9"/>
      <c r="Z680" s="9"/>
      <c r="AA680" s="9"/>
      <c r="AB680" s="9"/>
      <c r="AC680" s="13"/>
      <c r="AD680" s="13"/>
      <c r="AE680" s="13"/>
      <c r="AF680" s="13"/>
      <c r="AG680" s="13"/>
      <c r="AH680" s="13"/>
      <c r="AI680" s="9"/>
      <c r="AJ680" s="9"/>
      <c r="AK680" s="9"/>
      <c r="AL680" s="9"/>
      <c r="AM680" s="9"/>
      <c r="AN680" s="9"/>
      <c r="AO680" s="8">
        <v>2</v>
      </c>
      <c r="AP680" s="8">
        <v>3</v>
      </c>
      <c r="AQ680" s="8">
        <v>0</v>
      </c>
      <c r="AR680" s="8">
        <v>5</v>
      </c>
      <c r="AS680" s="8">
        <v>16.0562</v>
      </c>
      <c r="AT680" s="8">
        <v>0</v>
      </c>
      <c r="AU680" s="15">
        <v>1</v>
      </c>
      <c r="AV680" s="15">
        <v>3</v>
      </c>
      <c r="AW680" s="15">
        <v>0</v>
      </c>
      <c r="AX680" s="15">
        <v>4</v>
      </c>
      <c r="AY680" s="15">
        <v>94.850699999999989</v>
      </c>
      <c r="AZ680" s="15">
        <v>0</v>
      </c>
      <c r="BA680" s="16">
        <f>Q680*参数!$D$3+W680</f>
        <v>0</v>
      </c>
      <c r="BB680" s="16">
        <f>R680*参数!$D$3+X680</f>
        <v>0</v>
      </c>
      <c r="BC680" s="16">
        <f>S680*参数!$D$3+Y680</f>
        <v>0</v>
      </c>
      <c r="BD680" s="16">
        <f>T680*参数!$D$3+Z680</f>
        <v>0</v>
      </c>
      <c r="BE680" s="16">
        <f>U680*参数!$D$3+AA680</f>
        <v>0</v>
      </c>
      <c r="BF680" s="16">
        <f>V680*参数!$D$3+AB680</f>
        <v>0</v>
      </c>
      <c r="BG680" s="16">
        <f>AC680*参数!$D$3+AI680</f>
        <v>0</v>
      </c>
      <c r="BH680" s="16">
        <f>AD680*参数!$D$3+AJ680</f>
        <v>0</v>
      </c>
      <c r="BI680" s="16">
        <f>AE680*参数!$D$3+AK680</f>
        <v>0</v>
      </c>
      <c r="BJ680" s="16">
        <f>AF680*参数!$D$3+AL680</f>
        <v>0</v>
      </c>
      <c r="BK680" s="16">
        <f>AG680*参数!$D$3+AM680</f>
        <v>0</v>
      </c>
      <c r="BL680" s="16">
        <f>AH680*参数!$D$3+AN680</f>
        <v>0</v>
      </c>
      <c r="BM680" s="10"/>
      <c r="BN680" s="10"/>
      <c r="BO680" s="10">
        <f t="shared" si="272"/>
        <v>40</v>
      </c>
      <c r="BP680" s="10">
        <f t="shared" si="273"/>
        <v>40</v>
      </c>
      <c r="BQ680" s="10">
        <f t="shared" si="274"/>
        <v>3</v>
      </c>
      <c r="BR680" s="10">
        <f t="shared" si="275"/>
        <v>40</v>
      </c>
      <c r="BS680" s="10">
        <f t="shared" si="276"/>
        <v>40</v>
      </c>
      <c r="BT680" s="10" t="str">
        <f t="shared" si="277"/>
        <v/>
      </c>
      <c r="BU680" s="10" t="str">
        <f t="shared" si="278"/>
        <v/>
      </c>
      <c r="BV680" s="10"/>
      <c r="BW680" s="10">
        <v>3</v>
      </c>
      <c r="BX680" s="10"/>
      <c r="BY680" s="10">
        <f t="shared" si="279"/>
        <v>3</v>
      </c>
      <c r="BZ680" s="10">
        <f t="shared" si="280"/>
        <v>3</v>
      </c>
      <c r="CA680" s="10">
        <f t="shared" si="281"/>
        <v>3</v>
      </c>
      <c r="CB680" s="10">
        <f t="shared" si="282"/>
        <v>3</v>
      </c>
      <c r="CC680" s="10">
        <f t="shared" si="283"/>
        <v>3</v>
      </c>
      <c r="CD680" s="10" t="str">
        <f t="shared" si="284"/>
        <v/>
      </c>
    </row>
    <row r="681" spans="2:82" x14ac:dyDescent="0.15">
      <c r="B681" s="19">
        <v>42637</v>
      </c>
      <c r="C681" s="3">
        <v>78</v>
      </c>
      <c r="D681" s="3" t="s">
        <v>219</v>
      </c>
      <c r="E681" s="4">
        <v>42638.114583333336</v>
      </c>
      <c r="F681" s="3" t="s">
        <v>1016</v>
      </c>
      <c r="G681" s="3" t="s">
        <v>237</v>
      </c>
      <c r="H681" s="3" t="s">
        <v>1016</v>
      </c>
      <c r="I681" s="3" t="s">
        <v>238</v>
      </c>
      <c r="J681" s="6">
        <v>10.25</v>
      </c>
      <c r="K681" s="6">
        <v>5.9</v>
      </c>
      <c r="L681" s="6">
        <v>1.1599999999999999</v>
      </c>
      <c r="M681" s="10">
        <v>3.8</v>
      </c>
      <c r="N681" s="10">
        <v>4.0999999999999996</v>
      </c>
      <c r="O681" s="10">
        <v>1.61</v>
      </c>
      <c r="P681" s="15">
        <v>1</v>
      </c>
      <c r="Q681" s="13"/>
      <c r="R681" s="13"/>
      <c r="S681" s="13"/>
      <c r="T681" s="13"/>
      <c r="U681" s="13"/>
      <c r="V681" s="13"/>
      <c r="W681" s="9"/>
      <c r="X681" s="9"/>
      <c r="Y681" s="9"/>
      <c r="Z681" s="9"/>
      <c r="AA681" s="9"/>
      <c r="AB681" s="9"/>
      <c r="AC681" s="13"/>
      <c r="AD681" s="13"/>
      <c r="AE681" s="13"/>
      <c r="AF681" s="13"/>
      <c r="AG681" s="13"/>
      <c r="AH681" s="13"/>
      <c r="AI681" s="9"/>
      <c r="AJ681" s="9"/>
      <c r="AK681" s="9"/>
      <c r="AL681" s="9"/>
      <c r="AM681" s="9"/>
      <c r="AN681" s="9"/>
      <c r="AO681" s="8">
        <v>17</v>
      </c>
      <c r="AP681" s="8">
        <v>3</v>
      </c>
      <c r="AQ681" s="8">
        <v>1</v>
      </c>
      <c r="AR681" s="8">
        <v>6</v>
      </c>
      <c r="AS681" s="8">
        <v>6.7855999999999996</v>
      </c>
      <c r="AT681" s="8">
        <v>6.7855999999999996</v>
      </c>
      <c r="AU681" s="15">
        <v>7</v>
      </c>
      <c r="AV681" s="15">
        <v>3</v>
      </c>
      <c r="AW681" s="15">
        <v>5</v>
      </c>
      <c r="AX681" s="15">
        <v>5</v>
      </c>
      <c r="AY681" s="15">
        <v>44.863900000000001</v>
      </c>
      <c r="AZ681" s="15">
        <v>45.81689999999999</v>
      </c>
      <c r="BA681" s="16">
        <f>Q681*参数!$D$3+W681</f>
        <v>0</v>
      </c>
      <c r="BB681" s="16">
        <f>R681*参数!$D$3+X681</f>
        <v>0</v>
      </c>
      <c r="BC681" s="16">
        <f>S681*参数!$D$3+Y681</f>
        <v>0</v>
      </c>
      <c r="BD681" s="16">
        <f>T681*参数!$D$3+Z681</f>
        <v>0</v>
      </c>
      <c r="BE681" s="16">
        <f>U681*参数!$D$3+AA681</f>
        <v>0</v>
      </c>
      <c r="BF681" s="16">
        <f>V681*参数!$D$3+AB681</f>
        <v>0</v>
      </c>
      <c r="BG681" s="16">
        <f>AC681*参数!$D$3+AI681</f>
        <v>0</v>
      </c>
      <c r="BH681" s="16">
        <f>AD681*参数!$D$3+AJ681</f>
        <v>0</v>
      </c>
      <c r="BI681" s="16">
        <f>AE681*参数!$D$3+AK681</f>
        <v>0</v>
      </c>
      <c r="BJ681" s="16">
        <f>AF681*参数!$D$3+AL681</f>
        <v>0</v>
      </c>
      <c r="BK681" s="16">
        <f>AG681*参数!$D$3+AM681</f>
        <v>0</v>
      </c>
      <c r="BL681" s="16">
        <f>AH681*参数!$D$3+AN681</f>
        <v>0</v>
      </c>
      <c r="BM681" s="10"/>
      <c r="BN681" s="10"/>
      <c r="BO681" s="10">
        <f t="shared" si="272"/>
        <v>43</v>
      </c>
      <c r="BP681" s="10">
        <f t="shared" si="273"/>
        <v>43</v>
      </c>
      <c r="BQ681" s="10">
        <f t="shared" si="274"/>
        <v>43</v>
      </c>
      <c r="BR681" s="10">
        <f t="shared" si="275"/>
        <v>0</v>
      </c>
      <c r="BS681" s="10">
        <f t="shared" si="276"/>
        <v>43</v>
      </c>
      <c r="BT681" s="10" t="str">
        <f t="shared" si="277"/>
        <v/>
      </c>
      <c r="BU681" s="10" t="str">
        <f t="shared" si="278"/>
        <v/>
      </c>
      <c r="BV681" s="10"/>
      <c r="BW681" s="10">
        <v>0</v>
      </c>
      <c r="BX681" s="10"/>
      <c r="BY681" s="10">
        <f t="shared" si="279"/>
        <v>0</v>
      </c>
      <c r="BZ681" s="10">
        <f t="shared" si="280"/>
        <v>0</v>
      </c>
      <c r="CA681" s="10">
        <f t="shared" si="281"/>
        <v>0</v>
      </c>
      <c r="CB681" s="10">
        <f t="shared" si="282"/>
        <v>0</v>
      </c>
      <c r="CC681" s="10">
        <f t="shared" si="283"/>
        <v>0</v>
      </c>
      <c r="CD681" s="10" t="str">
        <f t="shared" si="284"/>
        <v/>
      </c>
    </row>
    <row r="682" spans="2:82" x14ac:dyDescent="0.15">
      <c r="B682" s="19">
        <v>42637</v>
      </c>
      <c r="C682" s="3">
        <v>79</v>
      </c>
      <c r="D682" s="3" t="s">
        <v>335</v>
      </c>
      <c r="E682" s="4">
        <v>42638.125</v>
      </c>
      <c r="F682" s="3" t="s">
        <v>254</v>
      </c>
      <c r="G682" s="3" t="s">
        <v>355</v>
      </c>
      <c r="H682" s="3" t="s">
        <v>254</v>
      </c>
      <c r="I682" s="3" t="s">
        <v>355</v>
      </c>
      <c r="J682" s="6">
        <v>1.32</v>
      </c>
      <c r="K682" s="6">
        <v>4.2</v>
      </c>
      <c r="L682" s="6">
        <v>7.5</v>
      </c>
      <c r="M682" s="10">
        <v>2.15</v>
      </c>
      <c r="N682" s="10">
        <v>3.4</v>
      </c>
      <c r="O682" s="10">
        <v>2.7</v>
      </c>
      <c r="P682" s="15">
        <v>-1</v>
      </c>
      <c r="Q682" s="13"/>
      <c r="R682" s="13"/>
      <c r="S682" s="13"/>
      <c r="T682" s="13"/>
      <c r="U682" s="13"/>
      <c r="V682" s="13"/>
      <c r="W682" s="9"/>
      <c r="X682" s="9"/>
      <c r="Y682" s="9"/>
      <c r="Z682" s="9"/>
      <c r="AA682" s="9"/>
      <c r="AB682" s="9"/>
      <c r="AC682" s="13"/>
      <c r="AD682" s="13"/>
      <c r="AE682" s="13"/>
      <c r="AF682" s="13"/>
      <c r="AG682" s="13"/>
      <c r="AH682" s="13"/>
      <c r="AI682" s="9"/>
      <c r="AJ682" s="9"/>
      <c r="AK682" s="9"/>
      <c r="AL682" s="9"/>
      <c r="AM682" s="9"/>
      <c r="AN682" s="9"/>
      <c r="AO682" s="8">
        <v>33</v>
      </c>
      <c r="AP682" s="8">
        <v>3</v>
      </c>
      <c r="AQ682" s="8">
        <v>1</v>
      </c>
      <c r="AR682" s="8">
        <v>6</v>
      </c>
      <c r="AS682" s="8">
        <v>9.299999999999993E-2</v>
      </c>
      <c r="AT682" s="8">
        <v>0.37169999999999964</v>
      </c>
      <c r="AU682" s="15">
        <v>13</v>
      </c>
      <c r="AV682" s="15">
        <v>3</v>
      </c>
      <c r="AW682" s="15">
        <v>3</v>
      </c>
      <c r="AX682" s="15">
        <v>6</v>
      </c>
      <c r="AY682" s="15">
        <v>0.30120000000000036</v>
      </c>
      <c r="AZ682" s="15">
        <v>8.0219000000000005</v>
      </c>
      <c r="BA682" s="16">
        <f>Q682*参数!$D$3+W682</f>
        <v>0</v>
      </c>
      <c r="BB682" s="16">
        <f>R682*参数!$D$3+X682</f>
        <v>0</v>
      </c>
      <c r="BC682" s="16">
        <f>S682*参数!$D$3+Y682</f>
        <v>0</v>
      </c>
      <c r="BD682" s="16">
        <f>T682*参数!$D$3+Z682</f>
        <v>0</v>
      </c>
      <c r="BE682" s="16">
        <f>U682*参数!$D$3+AA682</f>
        <v>0</v>
      </c>
      <c r="BF682" s="16">
        <f>V682*参数!$D$3+AB682</f>
        <v>0</v>
      </c>
      <c r="BG682" s="16">
        <f>AC682*参数!$D$3+AI682</f>
        <v>0</v>
      </c>
      <c r="BH682" s="16">
        <f>AD682*参数!$D$3+AJ682</f>
        <v>0</v>
      </c>
      <c r="BI682" s="16">
        <f>AE682*参数!$D$3+AK682</f>
        <v>0</v>
      </c>
      <c r="BJ682" s="16">
        <f>AF682*参数!$D$3+AL682</f>
        <v>0</v>
      </c>
      <c r="BK682" s="16">
        <f>AG682*参数!$D$3+AM682</f>
        <v>0</v>
      </c>
      <c r="BL682" s="16">
        <f>AH682*参数!$D$3+AN682</f>
        <v>0</v>
      </c>
      <c r="BM682" s="10"/>
      <c r="BN682" s="10"/>
      <c r="BO682" s="10">
        <f t="shared" si="272"/>
        <v>40</v>
      </c>
      <c r="BP682" s="10">
        <f t="shared" si="273"/>
        <v>40</v>
      </c>
      <c r="BQ682" s="10">
        <f t="shared" si="274"/>
        <v>3</v>
      </c>
      <c r="BR682" s="10">
        <f t="shared" si="275"/>
        <v>40</v>
      </c>
      <c r="BS682" s="10">
        <f t="shared" si="276"/>
        <v>40</v>
      </c>
      <c r="BT682" s="10" t="str">
        <f t="shared" si="277"/>
        <v/>
      </c>
      <c r="BU682" s="10" t="str">
        <f t="shared" si="278"/>
        <v/>
      </c>
      <c r="BV682" s="10"/>
      <c r="BW682" s="10">
        <v>3</v>
      </c>
      <c r="BX682" s="10"/>
      <c r="BY682" s="10" t="str">
        <f t="shared" si="279"/>
        <v/>
      </c>
      <c r="BZ682" s="10" t="str">
        <f t="shared" si="280"/>
        <v/>
      </c>
      <c r="CA682" s="10">
        <f t="shared" si="281"/>
        <v>3</v>
      </c>
      <c r="CB682" s="10">
        <f t="shared" si="282"/>
        <v>40</v>
      </c>
      <c r="CC682" s="10">
        <f t="shared" si="283"/>
        <v>3</v>
      </c>
      <c r="CD682" s="10">
        <f t="shared" si="284"/>
        <v>3</v>
      </c>
    </row>
    <row r="683" spans="2:82" x14ac:dyDescent="0.15">
      <c r="B683" s="19">
        <v>42637</v>
      </c>
      <c r="C683" s="3">
        <v>80</v>
      </c>
      <c r="D683" s="3" t="s">
        <v>265</v>
      </c>
      <c r="E683" s="4">
        <v>42638.135416666664</v>
      </c>
      <c r="F683" s="3" t="s">
        <v>430</v>
      </c>
      <c r="G683" s="3" t="s">
        <v>431</v>
      </c>
      <c r="H683" s="3" t="s">
        <v>430</v>
      </c>
      <c r="I683" s="3" t="s">
        <v>431</v>
      </c>
      <c r="J683" s="6">
        <v>3.6</v>
      </c>
      <c r="K683" s="6">
        <v>2.93</v>
      </c>
      <c r="L683" s="6">
        <v>1.96</v>
      </c>
      <c r="M683" s="10">
        <v>1.62</v>
      </c>
      <c r="N683" s="10">
        <v>3.6</v>
      </c>
      <c r="O683" s="10">
        <v>4.3</v>
      </c>
      <c r="P683" s="15">
        <v>1</v>
      </c>
      <c r="Q683" s="13"/>
      <c r="R683" s="13"/>
      <c r="S683" s="13"/>
      <c r="T683" s="13"/>
      <c r="U683" s="13"/>
      <c r="V683" s="13"/>
      <c r="W683" s="9"/>
      <c r="X683" s="9"/>
      <c r="Y683" s="9"/>
      <c r="Z683" s="9"/>
      <c r="AA683" s="9"/>
      <c r="AB683" s="9"/>
      <c r="AC683" s="13"/>
      <c r="AD683" s="13"/>
      <c r="AE683" s="13"/>
      <c r="AF683" s="13"/>
      <c r="AG683" s="13"/>
      <c r="AH683" s="13"/>
      <c r="AI683" s="9"/>
      <c r="AJ683" s="9"/>
      <c r="AK683" s="9"/>
      <c r="AL683" s="9"/>
      <c r="AM683" s="9"/>
      <c r="AN683" s="9"/>
      <c r="AO683" s="8">
        <v>7</v>
      </c>
      <c r="AP683" s="8">
        <v>3</v>
      </c>
      <c r="AQ683" s="8">
        <v>5</v>
      </c>
      <c r="AR683" s="8">
        <v>5</v>
      </c>
      <c r="AS683" s="8">
        <v>3.2102999999999997</v>
      </c>
      <c r="AT683" s="8">
        <v>3.2102999999999997</v>
      </c>
      <c r="AU683" s="15">
        <v>6</v>
      </c>
      <c r="AV683" s="15">
        <v>3</v>
      </c>
      <c r="AW683" s="15">
        <v>1</v>
      </c>
      <c r="AX683" s="15">
        <v>6</v>
      </c>
      <c r="AY683" s="15">
        <v>0.94899999999999973</v>
      </c>
      <c r="AZ683" s="15">
        <v>26.018999999999998</v>
      </c>
      <c r="BA683" s="16">
        <f>Q683*参数!$D$3+W683</f>
        <v>0</v>
      </c>
      <c r="BB683" s="16">
        <f>R683*参数!$D$3+X683</f>
        <v>0</v>
      </c>
      <c r="BC683" s="16">
        <f>S683*参数!$D$3+Y683</f>
        <v>0</v>
      </c>
      <c r="BD683" s="16">
        <f>T683*参数!$D$3+Z683</f>
        <v>0</v>
      </c>
      <c r="BE683" s="16">
        <f>U683*参数!$D$3+AA683</f>
        <v>0</v>
      </c>
      <c r="BF683" s="16">
        <f>V683*参数!$D$3+AB683</f>
        <v>0</v>
      </c>
      <c r="BG683" s="16">
        <f>AC683*参数!$D$3+AI683</f>
        <v>0</v>
      </c>
      <c r="BH683" s="16">
        <f>AD683*参数!$D$3+AJ683</f>
        <v>0</v>
      </c>
      <c r="BI683" s="16">
        <f>AE683*参数!$D$3+AK683</f>
        <v>0</v>
      </c>
      <c r="BJ683" s="16">
        <f>AF683*参数!$D$3+AL683</f>
        <v>0</v>
      </c>
      <c r="BK683" s="16">
        <f>AG683*参数!$D$3+AM683</f>
        <v>0</v>
      </c>
      <c r="BL683" s="16">
        <f>AH683*参数!$D$3+AN683</f>
        <v>0</v>
      </c>
      <c r="BM683" s="10"/>
      <c r="BN683" s="10"/>
      <c r="BO683" s="10">
        <f t="shared" si="272"/>
        <v>43</v>
      </c>
      <c r="BP683" s="10">
        <f t="shared" si="273"/>
        <v>43</v>
      </c>
      <c r="BQ683" s="10">
        <f t="shared" si="274"/>
        <v>43</v>
      </c>
      <c r="BR683" s="10">
        <f t="shared" si="275"/>
        <v>0</v>
      </c>
      <c r="BS683" s="10">
        <f t="shared" si="276"/>
        <v>43</v>
      </c>
      <c r="BT683" s="10" t="str">
        <f t="shared" si="277"/>
        <v/>
      </c>
      <c r="BU683" s="10" t="str">
        <f t="shared" si="278"/>
        <v/>
      </c>
      <c r="BV683" s="10"/>
      <c r="BW683" s="10">
        <v>43</v>
      </c>
      <c r="BX683" s="10"/>
      <c r="BY683" s="10" t="str">
        <f t="shared" si="279"/>
        <v/>
      </c>
      <c r="BZ683" s="10" t="str">
        <f t="shared" si="280"/>
        <v/>
      </c>
      <c r="CA683" s="10">
        <f t="shared" si="281"/>
        <v>0</v>
      </c>
      <c r="CB683" s="10">
        <f t="shared" si="282"/>
        <v>43</v>
      </c>
      <c r="CC683" s="10">
        <f t="shared" si="283"/>
        <v>43</v>
      </c>
      <c r="CD683" s="10" t="str">
        <f t="shared" si="284"/>
        <v/>
      </c>
    </row>
    <row r="684" spans="2:82" x14ac:dyDescent="0.15">
      <c r="B684" s="19">
        <v>42637</v>
      </c>
      <c r="C684" s="3">
        <v>81</v>
      </c>
      <c r="D684" s="3" t="s">
        <v>82</v>
      </c>
      <c r="E684" s="4">
        <v>42638.145833333336</v>
      </c>
      <c r="F684" s="3" t="s">
        <v>105</v>
      </c>
      <c r="G684" s="3" t="s">
        <v>104</v>
      </c>
      <c r="H684" s="3" t="s">
        <v>105</v>
      </c>
      <c r="I684" s="3" t="s">
        <v>104</v>
      </c>
      <c r="J684" s="6">
        <v>1.38</v>
      </c>
      <c r="K684" s="6">
        <v>3.9</v>
      </c>
      <c r="L684" s="6">
        <v>6.8</v>
      </c>
      <c r="M684" s="10">
        <v>2.3199999999999998</v>
      </c>
      <c r="N684" s="10">
        <v>3.4</v>
      </c>
      <c r="O684" s="10">
        <v>2.48</v>
      </c>
      <c r="P684" s="15">
        <v>-1</v>
      </c>
      <c r="Q684" s="13"/>
      <c r="R684" s="13"/>
      <c r="S684" s="13"/>
      <c r="T684" s="13"/>
      <c r="U684" s="13"/>
      <c r="V684" s="13"/>
      <c r="W684" s="9"/>
      <c r="X684" s="9"/>
      <c r="Y684" s="9"/>
      <c r="Z684" s="9"/>
      <c r="AA684" s="9"/>
      <c r="AB684" s="9"/>
      <c r="AC684" s="13"/>
      <c r="AD684" s="13"/>
      <c r="AE684" s="13"/>
      <c r="AF684" s="13"/>
      <c r="AG684" s="13"/>
      <c r="AH684" s="13"/>
      <c r="AI684" s="9"/>
      <c r="AJ684" s="9"/>
      <c r="AK684" s="9"/>
      <c r="AL684" s="9"/>
      <c r="AM684" s="9"/>
      <c r="AN684" s="9"/>
      <c r="AO684" s="8">
        <v>34</v>
      </c>
      <c r="AP684" s="8">
        <v>3</v>
      </c>
      <c r="AQ684" s="8">
        <v>1</v>
      </c>
      <c r="AR684" s="8">
        <v>6</v>
      </c>
      <c r="AS684" s="8">
        <v>0.13120000000000021</v>
      </c>
      <c r="AT684" s="8">
        <v>8.7629999999999999</v>
      </c>
      <c r="AU684" s="15">
        <v>13</v>
      </c>
      <c r="AV684" s="15">
        <v>3</v>
      </c>
      <c r="AW684" s="15">
        <v>3</v>
      </c>
      <c r="AX684" s="15">
        <v>5</v>
      </c>
      <c r="AY684" s="15">
        <v>0.20169999999999966</v>
      </c>
      <c r="AZ684" s="15">
        <v>0.20169999999999966</v>
      </c>
      <c r="BA684" s="16">
        <f>Q684*参数!$D$3+W684</f>
        <v>0</v>
      </c>
      <c r="BB684" s="16">
        <f>R684*参数!$D$3+X684</f>
        <v>0</v>
      </c>
      <c r="BC684" s="16">
        <f>S684*参数!$D$3+Y684</f>
        <v>0</v>
      </c>
      <c r="BD684" s="16">
        <f>T684*参数!$D$3+Z684</f>
        <v>0</v>
      </c>
      <c r="BE684" s="16">
        <f>U684*参数!$D$3+AA684</f>
        <v>0</v>
      </c>
      <c r="BF684" s="16">
        <f>V684*参数!$D$3+AB684</f>
        <v>0</v>
      </c>
      <c r="BG684" s="16">
        <f>AC684*参数!$D$3+AI684</f>
        <v>0</v>
      </c>
      <c r="BH684" s="16">
        <f>AD684*参数!$D$3+AJ684</f>
        <v>0</v>
      </c>
      <c r="BI684" s="16">
        <f>AE684*参数!$D$3+AK684</f>
        <v>0</v>
      </c>
      <c r="BJ684" s="16">
        <f>AF684*参数!$D$3+AL684</f>
        <v>0</v>
      </c>
      <c r="BK684" s="16">
        <f>AG684*参数!$D$3+AM684</f>
        <v>0</v>
      </c>
      <c r="BL684" s="16">
        <f>AH684*参数!$D$3+AN684</f>
        <v>0</v>
      </c>
      <c r="BM684" s="10"/>
      <c r="BN684" s="10"/>
      <c r="BO684" s="10">
        <f t="shared" si="272"/>
        <v>40</v>
      </c>
      <c r="BP684" s="10">
        <f t="shared" si="273"/>
        <v>40</v>
      </c>
      <c r="BQ684" s="10">
        <f t="shared" si="274"/>
        <v>3</v>
      </c>
      <c r="BR684" s="10">
        <f t="shared" si="275"/>
        <v>40</v>
      </c>
      <c r="BS684" s="10">
        <f t="shared" si="276"/>
        <v>40</v>
      </c>
      <c r="BT684" s="10" t="str">
        <f t="shared" si="277"/>
        <v/>
      </c>
      <c r="BU684" s="10" t="str">
        <f t="shared" si="278"/>
        <v/>
      </c>
      <c r="BV684" s="10"/>
      <c r="BW684" s="10">
        <v>3</v>
      </c>
      <c r="BX684" s="10"/>
      <c r="BY684" s="10" t="str">
        <f t="shared" si="279"/>
        <v/>
      </c>
      <c r="BZ684" s="10" t="str">
        <f t="shared" si="280"/>
        <v/>
      </c>
      <c r="CA684" s="10">
        <f t="shared" si="281"/>
        <v>3</v>
      </c>
      <c r="CB684" s="10">
        <f t="shared" si="282"/>
        <v>3</v>
      </c>
      <c r="CC684" s="10">
        <f t="shared" si="283"/>
        <v>3</v>
      </c>
      <c r="CD684" s="10" t="str">
        <f t="shared" si="284"/>
        <v/>
      </c>
    </row>
    <row r="685" spans="2:82" x14ac:dyDescent="0.15">
      <c r="B685" s="19">
        <v>42637</v>
      </c>
      <c r="C685" s="3">
        <v>82</v>
      </c>
      <c r="D685" s="3" t="s">
        <v>265</v>
      </c>
      <c r="E685" s="4">
        <v>42638.208333333336</v>
      </c>
      <c r="F685" s="3" t="s">
        <v>1017</v>
      </c>
      <c r="G685" s="3" t="s">
        <v>1123</v>
      </c>
      <c r="H685" s="3" t="s">
        <v>1017</v>
      </c>
      <c r="I685" s="3" t="s">
        <v>1123</v>
      </c>
      <c r="J685" s="6">
        <v>2.92</v>
      </c>
      <c r="K685" s="6">
        <v>2.88</v>
      </c>
      <c r="L685" s="6">
        <v>2.2799999999999998</v>
      </c>
      <c r="M685" s="10">
        <v>1.45</v>
      </c>
      <c r="N685" s="10">
        <v>4</v>
      </c>
      <c r="O685" s="10">
        <v>5.3</v>
      </c>
      <c r="P685" s="15">
        <v>1</v>
      </c>
      <c r="Q685" s="13"/>
      <c r="R685" s="13"/>
      <c r="S685" s="13"/>
      <c r="T685" s="13"/>
      <c r="U685" s="13"/>
      <c r="V685" s="13"/>
      <c r="W685" s="9"/>
      <c r="X685" s="9"/>
      <c r="Y685" s="9"/>
      <c r="Z685" s="9"/>
      <c r="AA685" s="9"/>
      <c r="AB685" s="9"/>
      <c r="AC685" s="13"/>
      <c r="AD685" s="13"/>
      <c r="AE685" s="13"/>
      <c r="AF685" s="13"/>
      <c r="AG685" s="13"/>
      <c r="AH685" s="13"/>
      <c r="AI685" s="9"/>
      <c r="AJ685" s="9"/>
      <c r="AK685" s="9"/>
      <c r="AL685" s="9"/>
      <c r="AM685" s="9"/>
      <c r="AN685" s="9"/>
      <c r="AO685" s="8">
        <v>12</v>
      </c>
      <c r="AP685" s="8">
        <v>3</v>
      </c>
      <c r="AQ685" s="8">
        <v>8</v>
      </c>
      <c r="AR685" s="8">
        <v>5</v>
      </c>
      <c r="AS685" s="8">
        <v>1.2739</v>
      </c>
      <c r="AT685" s="8">
        <v>1.7735999999999996</v>
      </c>
      <c r="AU685" s="15">
        <v>15</v>
      </c>
      <c r="AV685" s="15">
        <v>3</v>
      </c>
      <c r="AW685" s="15">
        <v>1</v>
      </c>
      <c r="AX685" s="15">
        <v>6</v>
      </c>
      <c r="AY685" s="15">
        <v>6.7299999999999721E-2</v>
      </c>
      <c r="AZ685" s="15">
        <v>6.7299999999999721E-2</v>
      </c>
      <c r="BA685" s="16">
        <f>Q685*参数!$D$3+W685</f>
        <v>0</v>
      </c>
      <c r="BB685" s="16">
        <f>R685*参数!$D$3+X685</f>
        <v>0</v>
      </c>
      <c r="BC685" s="16">
        <f>S685*参数!$D$3+Y685</f>
        <v>0</v>
      </c>
      <c r="BD685" s="16">
        <f>T685*参数!$D$3+Z685</f>
        <v>0</v>
      </c>
      <c r="BE685" s="16">
        <f>U685*参数!$D$3+AA685</f>
        <v>0</v>
      </c>
      <c r="BF685" s="16">
        <f>V685*参数!$D$3+AB685</f>
        <v>0</v>
      </c>
      <c r="BG685" s="16">
        <f>AC685*参数!$D$3+AI685</f>
        <v>0</v>
      </c>
      <c r="BH685" s="16">
        <f>AD685*参数!$D$3+AJ685</f>
        <v>0</v>
      </c>
      <c r="BI685" s="16">
        <f>AE685*参数!$D$3+AK685</f>
        <v>0</v>
      </c>
      <c r="BJ685" s="16">
        <f>AF685*参数!$D$3+AL685</f>
        <v>0</v>
      </c>
      <c r="BK685" s="16">
        <f>AG685*参数!$D$3+AM685</f>
        <v>0</v>
      </c>
      <c r="BL685" s="16">
        <f>AH685*参数!$D$3+AN685</f>
        <v>0</v>
      </c>
      <c r="BM685" s="10"/>
      <c r="BN685" s="10"/>
      <c r="BO685" s="10">
        <f t="shared" si="272"/>
        <v>43</v>
      </c>
      <c r="BP685" s="10">
        <f t="shared" si="273"/>
        <v>43</v>
      </c>
      <c r="BQ685" s="10">
        <f t="shared" si="274"/>
        <v>43</v>
      </c>
      <c r="BR685" s="10">
        <f t="shared" si="275"/>
        <v>0</v>
      </c>
      <c r="BS685" s="10">
        <f t="shared" si="276"/>
        <v>43</v>
      </c>
      <c r="BT685" s="10" t="str">
        <f t="shared" si="277"/>
        <v/>
      </c>
      <c r="BU685" s="10" t="str">
        <f t="shared" si="278"/>
        <v/>
      </c>
      <c r="BV685" s="10"/>
      <c r="BW685" s="10">
        <v>43</v>
      </c>
      <c r="BX685" s="10"/>
      <c r="BY685" s="10">
        <f t="shared" si="279"/>
        <v>43</v>
      </c>
      <c r="BZ685" s="10">
        <f t="shared" si="280"/>
        <v>43</v>
      </c>
      <c r="CA685" s="10">
        <f t="shared" si="281"/>
        <v>43</v>
      </c>
      <c r="CB685" s="10">
        <f t="shared" si="282"/>
        <v>43</v>
      </c>
      <c r="CC685" s="10">
        <f t="shared" si="283"/>
        <v>43</v>
      </c>
      <c r="CD685" s="10" t="str">
        <f t="shared" si="284"/>
        <v/>
      </c>
    </row>
    <row r="686" spans="2:82" x14ac:dyDescent="0.15">
      <c r="B686" s="19">
        <v>42637</v>
      </c>
      <c r="C686" s="3">
        <v>83</v>
      </c>
      <c r="D686" s="3" t="s">
        <v>206</v>
      </c>
      <c r="E686" s="4">
        <v>42638.208333333336</v>
      </c>
      <c r="F686" s="3" t="s">
        <v>1185</v>
      </c>
      <c r="G686" s="3" t="s">
        <v>1166</v>
      </c>
      <c r="H686" s="3" t="s">
        <v>1186</v>
      </c>
      <c r="I686" s="3" t="s">
        <v>1167</v>
      </c>
      <c r="J686" s="6">
        <v>2.2200000000000002</v>
      </c>
      <c r="K686" s="6">
        <v>3.4</v>
      </c>
      <c r="L686" s="6">
        <v>2.6</v>
      </c>
      <c r="M686" s="10">
        <v>4.7</v>
      </c>
      <c r="N686" s="10">
        <v>4.2</v>
      </c>
      <c r="O686" s="10">
        <v>1.48</v>
      </c>
      <c r="P686" s="15">
        <v>-1</v>
      </c>
      <c r="Q686" s="13"/>
      <c r="R686" s="13"/>
      <c r="S686" s="13"/>
      <c r="T686" s="13"/>
      <c r="U686" s="13"/>
      <c r="V686" s="13"/>
      <c r="W686" s="9"/>
      <c r="X686" s="9"/>
      <c r="Y686" s="9"/>
      <c r="Z686" s="9"/>
      <c r="AA686" s="9"/>
      <c r="AB686" s="9"/>
      <c r="AC686" s="13"/>
      <c r="AD686" s="13"/>
      <c r="AE686" s="13"/>
      <c r="AF686" s="13"/>
      <c r="AG686" s="13"/>
      <c r="AH686" s="13"/>
      <c r="AI686" s="9"/>
      <c r="AJ686" s="9"/>
      <c r="AK686" s="9"/>
      <c r="AL686" s="9"/>
      <c r="AM686" s="9"/>
      <c r="AN686" s="9"/>
      <c r="AO686" s="8">
        <v>50</v>
      </c>
      <c r="AP686" s="8">
        <v>3</v>
      </c>
      <c r="AQ686" s="8">
        <v>1</v>
      </c>
      <c r="AR686" s="8">
        <v>6</v>
      </c>
      <c r="AS686" s="8">
        <v>4.7399999999999741E-2</v>
      </c>
      <c r="AT686" s="8">
        <v>0.43130000000000013</v>
      </c>
      <c r="AU686" s="15">
        <v>53</v>
      </c>
      <c r="AV686" s="15">
        <v>3</v>
      </c>
      <c r="AW686" s="15">
        <v>15</v>
      </c>
      <c r="AX686" s="15">
        <v>5</v>
      </c>
      <c r="AY686" s="15">
        <v>0.10050000000000009</v>
      </c>
      <c r="AZ686" s="15">
        <v>0.10050000000000009</v>
      </c>
      <c r="BA686" s="16">
        <f>Q686*参数!$D$3+W686</f>
        <v>0</v>
      </c>
      <c r="BB686" s="16">
        <f>R686*参数!$D$3+X686</f>
        <v>0</v>
      </c>
      <c r="BC686" s="16">
        <f>S686*参数!$D$3+Y686</f>
        <v>0</v>
      </c>
      <c r="BD686" s="16">
        <f>T686*参数!$D$3+Z686</f>
        <v>0</v>
      </c>
      <c r="BE686" s="16">
        <f>U686*参数!$D$3+AA686</f>
        <v>0</v>
      </c>
      <c r="BF686" s="16">
        <f>V686*参数!$D$3+AB686</f>
        <v>0</v>
      </c>
      <c r="BG686" s="16">
        <f>AC686*参数!$D$3+AI686</f>
        <v>0</v>
      </c>
      <c r="BH686" s="16">
        <f>AD686*参数!$D$3+AJ686</f>
        <v>0</v>
      </c>
      <c r="BI686" s="16">
        <f>AE686*参数!$D$3+AK686</f>
        <v>0</v>
      </c>
      <c r="BJ686" s="16">
        <f>AF686*参数!$D$3+AL686</f>
        <v>0</v>
      </c>
      <c r="BK686" s="16">
        <f>AG686*参数!$D$3+AM686</f>
        <v>0</v>
      </c>
      <c r="BL686" s="16">
        <f>AH686*参数!$D$3+AN686</f>
        <v>0</v>
      </c>
      <c r="BM686" s="10"/>
      <c r="BN686" s="10"/>
      <c r="BO686" s="10">
        <f t="shared" si="272"/>
        <v>40</v>
      </c>
      <c r="BP686" s="10">
        <f t="shared" si="273"/>
        <v>40</v>
      </c>
      <c r="BQ686" s="10">
        <f t="shared" si="274"/>
        <v>3</v>
      </c>
      <c r="BR686" s="10">
        <f t="shared" si="275"/>
        <v>40</v>
      </c>
      <c r="BS686" s="10">
        <f t="shared" si="276"/>
        <v>40</v>
      </c>
      <c r="BT686" s="10" t="str">
        <f t="shared" si="277"/>
        <v/>
      </c>
      <c r="BU686" s="10" t="str">
        <f t="shared" si="278"/>
        <v/>
      </c>
      <c r="BV686" s="10"/>
      <c r="BW686" s="10">
        <v>3</v>
      </c>
      <c r="BX686" s="10"/>
      <c r="BY686" s="10" t="str">
        <f t="shared" si="279"/>
        <v/>
      </c>
      <c r="BZ686" s="10" t="str">
        <f t="shared" si="280"/>
        <v/>
      </c>
      <c r="CA686" s="10">
        <f t="shared" si="281"/>
        <v>40</v>
      </c>
      <c r="CB686" s="10">
        <f t="shared" si="282"/>
        <v>3</v>
      </c>
      <c r="CC686" s="10">
        <f t="shared" si="283"/>
        <v>3</v>
      </c>
      <c r="CD686" s="10" t="str">
        <f t="shared" si="284"/>
        <v/>
      </c>
    </row>
    <row r="687" spans="2:82" x14ac:dyDescent="0.15">
      <c r="B687" s="19">
        <v>42637</v>
      </c>
      <c r="C687" s="3">
        <v>84</v>
      </c>
      <c r="D687" s="3" t="s">
        <v>117</v>
      </c>
      <c r="E687" s="4">
        <v>42638.208333333336</v>
      </c>
      <c r="F687" s="3" t="s">
        <v>1122</v>
      </c>
      <c r="G687" s="3" t="s">
        <v>1026</v>
      </c>
      <c r="H687" s="3" t="s">
        <v>1122</v>
      </c>
      <c r="I687" s="3" t="s">
        <v>1026</v>
      </c>
      <c r="J687" s="6">
        <v>1.56</v>
      </c>
      <c r="K687" s="6">
        <v>3.75</v>
      </c>
      <c r="L687" s="6">
        <v>4.5</v>
      </c>
      <c r="M687" s="10">
        <v>2.8</v>
      </c>
      <c r="N687" s="10">
        <v>3.5</v>
      </c>
      <c r="O687" s="10">
        <v>2.06</v>
      </c>
      <c r="P687" s="15">
        <v>-1</v>
      </c>
      <c r="Q687" s="13"/>
      <c r="R687" s="13"/>
      <c r="S687" s="13"/>
      <c r="T687" s="13"/>
      <c r="U687" s="13"/>
      <c r="V687" s="13"/>
      <c r="W687" s="9"/>
      <c r="X687" s="9"/>
      <c r="Y687" s="9"/>
      <c r="Z687" s="9"/>
      <c r="AA687" s="9"/>
      <c r="AB687" s="9"/>
      <c r="AC687" s="13"/>
      <c r="AD687" s="13"/>
      <c r="AE687" s="13"/>
      <c r="AF687" s="13"/>
      <c r="AG687" s="13"/>
      <c r="AH687" s="13"/>
      <c r="AI687" s="9"/>
      <c r="AJ687" s="9"/>
      <c r="AK687" s="9"/>
      <c r="AL687" s="9"/>
      <c r="AM687" s="9"/>
      <c r="AN687" s="9"/>
      <c r="AO687" s="8">
        <v>15</v>
      </c>
      <c r="AP687" s="8">
        <v>3</v>
      </c>
      <c r="AQ687" s="8">
        <v>1</v>
      </c>
      <c r="AR687" s="8">
        <v>6</v>
      </c>
      <c r="AS687" s="8">
        <v>0.1895</v>
      </c>
      <c r="AT687" s="8">
        <v>2.9591000000000003</v>
      </c>
      <c r="AU687" s="15">
        <v>9</v>
      </c>
      <c r="AV687" s="15">
        <v>3</v>
      </c>
      <c r="AW687" s="15">
        <v>1</v>
      </c>
      <c r="AX687" s="15">
        <v>6</v>
      </c>
      <c r="AY687" s="15">
        <v>0.22290000000000018</v>
      </c>
      <c r="AZ687" s="15">
        <v>1.6132000000000009</v>
      </c>
      <c r="BA687" s="16">
        <f>Q687*参数!$D$3+W687</f>
        <v>0</v>
      </c>
      <c r="BB687" s="16">
        <f>R687*参数!$D$3+X687</f>
        <v>0</v>
      </c>
      <c r="BC687" s="16">
        <f>S687*参数!$D$3+Y687</f>
        <v>0</v>
      </c>
      <c r="BD687" s="16">
        <f>T687*参数!$D$3+Z687</f>
        <v>0</v>
      </c>
      <c r="BE687" s="16">
        <f>U687*参数!$D$3+AA687</f>
        <v>0</v>
      </c>
      <c r="BF687" s="16">
        <f>V687*参数!$D$3+AB687</f>
        <v>0</v>
      </c>
      <c r="BG687" s="16">
        <f>AC687*参数!$D$3+AI687</f>
        <v>0</v>
      </c>
      <c r="BH687" s="16">
        <f>AD687*参数!$D$3+AJ687</f>
        <v>0</v>
      </c>
      <c r="BI687" s="16">
        <f>AE687*参数!$D$3+AK687</f>
        <v>0</v>
      </c>
      <c r="BJ687" s="16">
        <f>AF687*参数!$D$3+AL687</f>
        <v>0</v>
      </c>
      <c r="BK687" s="16">
        <f>AG687*参数!$D$3+AM687</f>
        <v>0</v>
      </c>
      <c r="BL687" s="16">
        <f>AH687*参数!$D$3+AN687</f>
        <v>0</v>
      </c>
      <c r="BM687" s="10"/>
      <c r="BN687" s="10"/>
      <c r="BO687" s="10">
        <f t="shared" si="272"/>
        <v>40</v>
      </c>
      <c r="BP687" s="10">
        <f t="shared" si="273"/>
        <v>40</v>
      </c>
      <c r="BQ687" s="10">
        <f t="shared" si="274"/>
        <v>3</v>
      </c>
      <c r="BR687" s="10">
        <f t="shared" si="275"/>
        <v>40</v>
      </c>
      <c r="BS687" s="10">
        <f t="shared" si="276"/>
        <v>40</v>
      </c>
      <c r="BT687" s="10" t="str">
        <f t="shared" si="277"/>
        <v/>
      </c>
      <c r="BU687" s="10" t="str">
        <f t="shared" si="278"/>
        <v/>
      </c>
      <c r="BV687" s="10"/>
      <c r="BW687" s="10">
        <v>40</v>
      </c>
      <c r="BX687" s="10"/>
      <c r="BY687" s="10" t="str">
        <f t="shared" si="279"/>
        <v/>
      </c>
      <c r="BZ687" s="10" t="str">
        <f t="shared" si="280"/>
        <v/>
      </c>
      <c r="CA687" s="10">
        <f t="shared" si="281"/>
        <v>3</v>
      </c>
      <c r="CB687" s="10" t="str">
        <f t="shared" si="282"/>
        <v/>
      </c>
      <c r="CC687" s="10">
        <f t="shared" si="283"/>
        <v>3</v>
      </c>
      <c r="CD687" s="10">
        <f t="shared" si="284"/>
        <v>40</v>
      </c>
    </row>
    <row r="688" spans="2:82" x14ac:dyDescent="0.15">
      <c r="B688" s="19">
        <v>42637</v>
      </c>
      <c r="C688" s="3">
        <v>85</v>
      </c>
      <c r="D688" s="3" t="s">
        <v>335</v>
      </c>
      <c r="E688" s="4">
        <v>42638.229166666664</v>
      </c>
      <c r="F688" s="3" t="s">
        <v>356</v>
      </c>
      <c r="G688" s="3" t="s">
        <v>250</v>
      </c>
      <c r="H688" s="3" t="s">
        <v>356</v>
      </c>
      <c r="I688" s="3" t="s">
        <v>250</v>
      </c>
      <c r="J688" s="6">
        <v>2.12</v>
      </c>
      <c r="K688" s="6">
        <v>3.15</v>
      </c>
      <c r="L688" s="6">
        <v>2.95</v>
      </c>
      <c r="M688" s="10">
        <v>4.5</v>
      </c>
      <c r="N688" s="10">
        <v>3.95</v>
      </c>
      <c r="O688" s="10">
        <v>1.53</v>
      </c>
      <c r="P688" s="15">
        <v>-1</v>
      </c>
      <c r="Q688" s="13"/>
      <c r="R688" s="13"/>
      <c r="S688" s="13"/>
      <c r="T688" s="13"/>
      <c r="U688" s="13"/>
      <c r="V688" s="13"/>
      <c r="W688" s="9"/>
      <c r="X688" s="9"/>
      <c r="Y688" s="9"/>
      <c r="Z688" s="9"/>
      <c r="AA688" s="9"/>
      <c r="AB688" s="9"/>
      <c r="AC688" s="13"/>
      <c r="AD688" s="13"/>
      <c r="AE688" s="13"/>
      <c r="AF688" s="13"/>
      <c r="AG688" s="13"/>
      <c r="AH688" s="13"/>
      <c r="AI688" s="9"/>
      <c r="AJ688" s="9"/>
      <c r="AK688" s="9"/>
      <c r="AL688" s="9"/>
      <c r="AM688" s="9"/>
      <c r="AN688" s="9"/>
      <c r="AO688" s="8">
        <v>50</v>
      </c>
      <c r="AP688" s="8">
        <v>3</v>
      </c>
      <c r="AQ688" s="8">
        <v>3</v>
      </c>
      <c r="AR688" s="8">
        <v>6</v>
      </c>
      <c r="AS688" s="8">
        <v>2.1999999999999863E-2</v>
      </c>
      <c r="AT688" s="8">
        <v>0.47869999999999979</v>
      </c>
      <c r="AU688" s="15">
        <v>54</v>
      </c>
      <c r="AV688" s="15">
        <v>3</v>
      </c>
      <c r="AW688" s="15">
        <v>4</v>
      </c>
      <c r="AX688" s="15">
        <v>6</v>
      </c>
      <c r="AY688" s="15">
        <v>2.2999999999999975E-2</v>
      </c>
      <c r="AZ688" s="15">
        <v>5.9900000000000023E-2</v>
      </c>
      <c r="BA688" s="16">
        <f>Q688*参数!$D$3+W688</f>
        <v>0</v>
      </c>
      <c r="BB688" s="16">
        <f>R688*参数!$D$3+X688</f>
        <v>0</v>
      </c>
      <c r="BC688" s="16">
        <f>S688*参数!$D$3+Y688</f>
        <v>0</v>
      </c>
      <c r="BD688" s="16">
        <f>T688*参数!$D$3+Z688</f>
        <v>0</v>
      </c>
      <c r="BE688" s="16">
        <f>U688*参数!$D$3+AA688</f>
        <v>0</v>
      </c>
      <c r="BF688" s="16">
        <f>V688*参数!$D$3+AB688</f>
        <v>0</v>
      </c>
      <c r="BG688" s="16">
        <f>AC688*参数!$D$3+AI688</f>
        <v>0</v>
      </c>
      <c r="BH688" s="16">
        <f>AD688*参数!$D$3+AJ688</f>
        <v>0</v>
      </c>
      <c r="BI688" s="16">
        <f>AE688*参数!$D$3+AK688</f>
        <v>0</v>
      </c>
      <c r="BJ688" s="16">
        <f>AF688*参数!$D$3+AL688</f>
        <v>0</v>
      </c>
      <c r="BK688" s="16">
        <f>AG688*参数!$D$3+AM688</f>
        <v>0</v>
      </c>
      <c r="BL688" s="16">
        <f>AH688*参数!$D$3+AN688</f>
        <v>0</v>
      </c>
      <c r="BM688" s="10"/>
      <c r="BN688" s="10"/>
      <c r="BO688" s="10">
        <f t="shared" si="272"/>
        <v>40</v>
      </c>
      <c r="BP688" s="10">
        <f t="shared" si="273"/>
        <v>40</v>
      </c>
      <c r="BQ688" s="10">
        <f t="shared" si="274"/>
        <v>3</v>
      </c>
      <c r="BR688" s="10">
        <f t="shared" si="275"/>
        <v>40</v>
      </c>
      <c r="BS688" s="10">
        <f t="shared" si="276"/>
        <v>40</v>
      </c>
      <c r="BT688" s="10" t="str">
        <f t="shared" si="277"/>
        <v/>
      </c>
      <c r="BU688" s="10" t="str">
        <f t="shared" si="278"/>
        <v/>
      </c>
      <c r="BV688" s="10"/>
      <c r="BW688" s="10">
        <v>40</v>
      </c>
      <c r="BX688" s="10"/>
      <c r="BY688" s="10" t="str">
        <f t="shared" si="279"/>
        <v/>
      </c>
      <c r="BZ688" s="10" t="str">
        <f t="shared" si="280"/>
        <v/>
      </c>
      <c r="CA688" s="10">
        <f t="shared" si="281"/>
        <v>40</v>
      </c>
      <c r="CB688" s="10">
        <f t="shared" si="282"/>
        <v>40</v>
      </c>
      <c r="CC688" s="10">
        <f t="shared" si="283"/>
        <v>3</v>
      </c>
      <c r="CD688" s="10">
        <f t="shared" si="284"/>
        <v>40</v>
      </c>
    </row>
    <row r="689" spans="2:82" x14ac:dyDescent="0.15">
      <c r="B689" s="19">
        <v>42637</v>
      </c>
      <c r="C689" s="3">
        <v>86</v>
      </c>
      <c r="D689" s="3" t="s">
        <v>190</v>
      </c>
      <c r="E689" s="4">
        <v>42638.25</v>
      </c>
      <c r="F689" s="3" t="s">
        <v>199</v>
      </c>
      <c r="G689" s="3" t="s">
        <v>1033</v>
      </c>
      <c r="H689" s="3" t="s">
        <v>200</v>
      </c>
      <c r="I689" s="3" t="s">
        <v>1033</v>
      </c>
      <c r="J689" s="6">
        <v>2.5499999999999998</v>
      </c>
      <c r="K689" s="6">
        <v>3.05</v>
      </c>
      <c r="L689" s="6">
        <v>2.4500000000000002</v>
      </c>
      <c r="M689" s="10">
        <v>1.39</v>
      </c>
      <c r="N689" s="10">
        <v>4.3</v>
      </c>
      <c r="O689" s="10">
        <v>5.65</v>
      </c>
      <c r="P689" s="15">
        <v>1</v>
      </c>
      <c r="Q689" s="13"/>
      <c r="R689" s="13"/>
      <c r="S689" s="13"/>
      <c r="T689" s="13"/>
      <c r="U689" s="13"/>
      <c r="V689" s="13"/>
      <c r="W689" s="9"/>
      <c r="X689" s="9"/>
      <c r="Y689" s="9"/>
      <c r="Z689" s="9"/>
      <c r="AA689" s="9"/>
      <c r="AB689" s="9"/>
      <c r="AC689" s="13"/>
      <c r="AD689" s="13"/>
      <c r="AE689" s="13"/>
      <c r="AF689" s="13"/>
      <c r="AG689" s="13"/>
      <c r="AH689" s="13"/>
      <c r="AI689" s="9"/>
      <c r="AJ689" s="9"/>
      <c r="AK689" s="9"/>
      <c r="AL689" s="9"/>
      <c r="AM689" s="9"/>
      <c r="AN689" s="9"/>
      <c r="AO689" s="8">
        <v>51</v>
      </c>
      <c r="AP689" s="8">
        <v>3</v>
      </c>
      <c r="AQ689" s="8">
        <v>4</v>
      </c>
      <c r="AR689" s="8">
        <v>6</v>
      </c>
      <c r="AS689" s="8">
        <v>3.3999999999999972E-3</v>
      </c>
      <c r="AT689" s="8">
        <v>3.3999999999999972E-3</v>
      </c>
      <c r="AU689" s="15">
        <v>54</v>
      </c>
      <c r="AV689" s="15">
        <v>3</v>
      </c>
      <c r="AW689" s="15">
        <v>5</v>
      </c>
      <c r="AX689" s="15">
        <v>6</v>
      </c>
      <c r="AY689" s="15">
        <v>8.1499999999999989E-2</v>
      </c>
      <c r="AZ689" s="15">
        <v>22.093400000000003</v>
      </c>
      <c r="BA689" s="16">
        <f>Q689*参数!$D$3+W689</f>
        <v>0</v>
      </c>
      <c r="BB689" s="16">
        <f>R689*参数!$D$3+X689</f>
        <v>0</v>
      </c>
      <c r="BC689" s="16">
        <f>S689*参数!$D$3+Y689</f>
        <v>0</v>
      </c>
      <c r="BD689" s="16">
        <f>T689*参数!$D$3+Z689</f>
        <v>0</v>
      </c>
      <c r="BE689" s="16">
        <f>U689*参数!$D$3+AA689</f>
        <v>0</v>
      </c>
      <c r="BF689" s="16">
        <f>V689*参数!$D$3+AB689</f>
        <v>0</v>
      </c>
      <c r="BG689" s="16">
        <f>AC689*参数!$D$3+AI689</f>
        <v>0</v>
      </c>
      <c r="BH689" s="16">
        <f>AD689*参数!$D$3+AJ689</f>
        <v>0</v>
      </c>
      <c r="BI689" s="16">
        <f>AE689*参数!$D$3+AK689</f>
        <v>0</v>
      </c>
      <c r="BJ689" s="16">
        <f>AF689*参数!$D$3+AL689</f>
        <v>0</v>
      </c>
      <c r="BK689" s="16">
        <f>AG689*参数!$D$3+AM689</f>
        <v>0</v>
      </c>
      <c r="BL689" s="16">
        <f>AH689*参数!$D$3+AN689</f>
        <v>0</v>
      </c>
      <c r="BM689" s="10"/>
      <c r="BN689" s="10"/>
      <c r="BO689" s="10">
        <f t="shared" si="272"/>
        <v>43</v>
      </c>
      <c r="BP689" s="10">
        <f t="shared" si="273"/>
        <v>43</v>
      </c>
      <c r="BQ689" s="10">
        <f t="shared" si="274"/>
        <v>43</v>
      </c>
      <c r="BR689" s="10">
        <f t="shared" si="275"/>
        <v>0</v>
      </c>
      <c r="BS689" s="10">
        <f t="shared" si="276"/>
        <v>43</v>
      </c>
      <c r="BT689" s="10" t="str">
        <f t="shared" si="277"/>
        <v/>
      </c>
      <c r="BU689" s="10" t="str">
        <f t="shared" si="278"/>
        <v/>
      </c>
      <c r="BV689" s="10"/>
      <c r="BW689" s="10">
        <v>0</v>
      </c>
      <c r="BX689" s="10"/>
      <c r="BY689" s="10" t="str">
        <f t="shared" si="279"/>
        <v/>
      </c>
      <c r="BZ689" s="10" t="str">
        <f t="shared" si="280"/>
        <v/>
      </c>
      <c r="CA689" s="10">
        <f t="shared" si="281"/>
        <v>43</v>
      </c>
      <c r="CB689" s="10">
        <f t="shared" si="282"/>
        <v>43</v>
      </c>
      <c r="CC689" s="10">
        <f t="shared" si="283"/>
        <v>0</v>
      </c>
      <c r="CD689" s="10">
        <f t="shared" si="284"/>
        <v>0</v>
      </c>
    </row>
    <row r="690" spans="2:82" x14ac:dyDescent="0.15">
      <c r="B690" s="19">
        <v>42637</v>
      </c>
      <c r="C690" s="3">
        <v>87</v>
      </c>
      <c r="D690" s="3" t="s">
        <v>265</v>
      </c>
      <c r="E690" s="4">
        <v>42638.291666666664</v>
      </c>
      <c r="F690" s="3" t="s">
        <v>210</v>
      </c>
      <c r="G690" s="3" t="s">
        <v>267</v>
      </c>
      <c r="H690" s="3" t="s">
        <v>211</v>
      </c>
      <c r="I690" s="3" t="s">
        <v>267</v>
      </c>
      <c r="J690" s="6">
        <v>1.78</v>
      </c>
      <c r="K690" s="6">
        <v>3</v>
      </c>
      <c r="L690" s="6">
        <v>4.3</v>
      </c>
      <c r="M690" s="10">
        <v>3.7</v>
      </c>
      <c r="N690" s="10">
        <v>3.4</v>
      </c>
      <c r="O690" s="10">
        <v>1.77</v>
      </c>
      <c r="P690" s="15">
        <v>-1</v>
      </c>
      <c r="Q690" s="13"/>
      <c r="R690" s="13"/>
      <c r="S690" s="13"/>
      <c r="T690" s="13"/>
      <c r="U690" s="13"/>
      <c r="V690" s="13"/>
      <c r="W690" s="9"/>
      <c r="X690" s="9"/>
      <c r="Y690" s="9"/>
      <c r="Z690" s="9"/>
      <c r="AA690" s="9"/>
      <c r="AB690" s="9"/>
      <c r="AC690" s="13"/>
      <c r="AD690" s="13"/>
      <c r="AE690" s="13"/>
      <c r="AF690" s="13"/>
      <c r="AG690" s="13"/>
      <c r="AH690" s="13"/>
      <c r="AI690" s="9"/>
      <c r="AJ690" s="9"/>
      <c r="AK690" s="9"/>
      <c r="AL690" s="9"/>
      <c r="AM690" s="9"/>
      <c r="AN690" s="9"/>
      <c r="AO690" s="8">
        <v>51</v>
      </c>
      <c r="AP690" s="8">
        <v>3</v>
      </c>
      <c r="AQ690" s="8">
        <v>4</v>
      </c>
      <c r="AR690" s="8">
        <v>6</v>
      </c>
      <c r="AS690" s="8">
        <v>0.36880000000000007</v>
      </c>
      <c r="AT690" s="8">
        <v>0.62439999999999973</v>
      </c>
      <c r="AU690" s="15">
        <v>55</v>
      </c>
      <c r="AV690" s="15">
        <v>3</v>
      </c>
      <c r="AW690" s="15">
        <v>2</v>
      </c>
      <c r="AX690" s="15">
        <v>6</v>
      </c>
      <c r="AY690" s="15">
        <v>0.14360000000000001</v>
      </c>
      <c r="AZ690" s="15">
        <v>5.3446009999999982</v>
      </c>
      <c r="BA690" s="16">
        <f>Q690*参数!$D$3+W690</f>
        <v>0</v>
      </c>
      <c r="BB690" s="16">
        <f>R690*参数!$D$3+X690</f>
        <v>0</v>
      </c>
      <c r="BC690" s="16">
        <f>S690*参数!$D$3+Y690</f>
        <v>0</v>
      </c>
      <c r="BD690" s="16">
        <f>T690*参数!$D$3+Z690</f>
        <v>0</v>
      </c>
      <c r="BE690" s="16">
        <f>U690*参数!$D$3+AA690</f>
        <v>0</v>
      </c>
      <c r="BF690" s="16">
        <f>V690*参数!$D$3+AB690</f>
        <v>0</v>
      </c>
      <c r="BG690" s="16">
        <f>AC690*参数!$D$3+AI690</f>
        <v>0</v>
      </c>
      <c r="BH690" s="16">
        <f>AD690*参数!$D$3+AJ690</f>
        <v>0</v>
      </c>
      <c r="BI690" s="16">
        <f>AE690*参数!$D$3+AK690</f>
        <v>0</v>
      </c>
      <c r="BJ690" s="16">
        <f>AF690*参数!$D$3+AL690</f>
        <v>0</v>
      </c>
      <c r="BK690" s="16">
        <f>AG690*参数!$D$3+AM690</f>
        <v>0</v>
      </c>
      <c r="BL690" s="16">
        <f>AH690*参数!$D$3+AN690</f>
        <v>0</v>
      </c>
      <c r="BM690" s="10"/>
      <c r="BN690" s="10"/>
      <c r="BO690" s="10">
        <f t="shared" si="272"/>
        <v>40</v>
      </c>
      <c r="BP690" s="10">
        <f t="shared" si="273"/>
        <v>40</v>
      </c>
      <c r="BQ690" s="10">
        <f t="shared" si="274"/>
        <v>3</v>
      </c>
      <c r="BR690" s="10">
        <f t="shared" si="275"/>
        <v>40</v>
      </c>
      <c r="BS690" s="10">
        <f t="shared" si="276"/>
        <v>40</v>
      </c>
      <c r="BT690" s="10" t="str">
        <f t="shared" si="277"/>
        <v/>
      </c>
      <c r="BU690" s="10" t="str">
        <f t="shared" si="278"/>
        <v/>
      </c>
      <c r="BV690" s="10"/>
      <c r="BW690" s="10">
        <v>3</v>
      </c>
      <c r="BX690" s="10"/>
      <c r="BY690" s="10" t="str">
        <f t="shared" si="279"/>
        <v/>
      </c>
      <c r="BZ690" s="10" t="str">
        <f t="shared" si="280"/>
        <v/>
      </c>
      <c r="CA690" s="10">
        <f t="shared" si="281"/>
        <v>40</v>
      </c>
      <c r="CB690" s="10">
        <f t="shared" si="282"/>
        <v>3</v>
      </c>
      <c r="CC690" s="10">
        <f t="shared" si="283"/>
        <v>40</v>
      </c>
      <c r="CD690" s="10">
        <f t="shared" si="284"/>
        <v>3</v>
      </c>
    </row>
    <row r="691" spans="2:82" x14ac:dyDescent="0.15">
      <c r="B691" s="19">
        <v>42637</v>
      </c>
      <c r="C691" s="3">
        <v>88</v>
      </c>
      <c r="D691" s="3" t="s">
        <v>117</v>
      </c>
      <c r="E691" s="4">
        <v>42638.291666666664</v>
      </c>
      <c r="F691" s="3" t="s">
        <v>749</v>
      </c>
      <c r="G691" s="3" t="s">
        <v>1039</v>
      </c>
      <c r="H691" s="3" t="s">
        <v>749</v>
      </c>
      <c r="I691" s="3" t="s">
        <v>1039</v>
      </c>
      <c r="J691" s="6">
        <v>1.98</v>
      </c>
      <c r="K691" s="6">
        <v>3.15</v>
      </c>
      <c r="L691" s="6">
        <v>3.26</v>
      </c>
      <c r="M691" s="10">
        <v>4.1500000000000004</v>
      </c>
      <c r="N691" s="10">
        <v>3.75</v>
      </c>
      <c r="O691" s="10">
        <v>1.61</v>
      </c>
      <c r="P691" s="15">
        <v>-1</v>
      </c>
      <c r="Q691" s="13"/>
      <c r="R691" s="13"/>
      <c r="S691" s="13"/>
      <c r="T691" s="13"/>
      <c r="U691" s="13"/>
      <c r="V691" s="13"/>
      <c r="W691" s="9"/>
      <c r="X691" s="9"/>
      <c r="Y691" s="9"/>
      <c r="Z691" s="9"/>
      <c r="AA691" s="9"/>
      <c r="AB691" s="9"/>
      <c r="AC691" s="13"/>
      <c r="AD691" s="13"/>
      <c r="AE691" s="13"/>
      <c r="AF691" s="13"/>
      <c r="AG691" s="13"/>
      <c r="AH691" s="13"/>
      <c r="AI691" s="9"/>
      <c r="AJ691" s="9"/>
      <c r="AK691" s="9"/>
      <c r="AL691" s="9"/>
      <c r="AM691" s="9"/>
      <c r="AN691" s="9"/>
      <c r="AO691" s="8">
        <v>51</v>
      </c>
      <c r="AP691" s="8">
        <v>3</v>
      </c>
      <c r="AQ691" s="8">
        <v>11</v>
      </c>
      <c r="AR691" s="8">
        <v>5</v>
      </c>
      <c r="AS691" s="8">
        <v>5.2999999999999601E-3</v>
      </c>
      <c r="AT691" s="8">
        <v>8.6500000000000313E-2</v>
      </c>
      <c r="AU691" s="15">
        <v>56</v>
      </c>
      <c r="AV691" s="15">
        <v>3</v>
      </c>
      <c r="AW691" s="15">
        <v>1</v>
      </c>
      <c r="AX691" s="15">
        <v>6</v>
      </c>
      <c r="AY691" s="15">
        <v>6.7999999999999675E-3</v>
      </c>
      <c r="AZ691" s="15">
        <v>0.24700000000000036</v>
      </c>
      <c r="BA691" s="16">
        <f>Q691*参数!$D$3+W691</f>
        <v>0</v>
      </c>
      <c r="BB691" s="16">
        <f>R691*参数!$D$3+X691</f>
        <v>0</v>
      </c>
      <c r="BC691" s="16">
        <f>S691*参数!$D$3+Y691</f>
        <v>0</v>
      </c>
      <c r="BD691" s="16">
        <f>T691*参数!$D$3+Z691</f>
        <v>0</v>
      </c>
      <c r="BE691" s="16">
        <f>U691*参数!$D$3+AA691</f>
        <v>0</v>
      </c>
      <c r="BF691" s="16">
        <f>V691*参数!$D$3+AB691</f>
        <v>0</v>
      </c>
      <c r="BG691" s="16">
        <f>AC691*参数!$D$3+AI691</f>
        <v>0</v>
      </c>
      <c r="BH691" s="16">
        <f>AD691*参数!$D$3+AJ691</f>
        <v>0</v>
      </c>
      <c r="BI691" s="16">
        <f>AE691*参数!$D$3+AK691</f>
        <v>0</v>
      </c>
      <c r="BJ691" s="16">
        <f>AF691*参数!$D$3+AL691</f>
        <v>0</v>
      </c>
      <c r="BK691" s="16">
        <f>AG691*参数!$D$3+AM691</f>
        <v>0</v>
      </c>
      <c r="BL691" s="16">
        <f>AH691*参数!$D$3+AN691</f>
        <v>0</v>
      </c>
      <c r="BM691" s="10"/>
      <c r="BN691" s="10"/>
      <c r="BO691" s="10">
        <f t="shared" si="272"/>
        <v>40</v>
      </c>
      <c r="BP691" s="10">
        <f t="shared" si="273"/>
        <v>40</v>
      </c>
      <c r="BQ691" s="10">
        <f t="shared" si="274"/>
        <v>3</v>
      </c>
      <c r="BR691" s="10">
        <f t="shared" si="275"/>
        <v>40</v>
      </c>
      <c r="BS691" s="10">
        <f t="shared" si="276"/>
        <v>40</v>
      </c>
      <c r="BT691" s="10" t="str">
        <f t="shared" si="277"/>
        <v/>
      </c>
      <c r="BU691" s="10" t="str">
        <f t="shared" si="278"/>
        <v/>
      </c>
      <c r="BV691" s="10"/>
      <c r="BW691" s="10">
        <v>40</v>
      </c>
      <c r="BX691" s="10"/>
      <c r="BY691" s="10" t="str">
        <f t="shared" si="279"/>
        <v/>
      </c>
      <c r="BZ691" s="10" t="str">
        <f t="shared" si="280"/>
        <v/>
      </c>
      <c r="CA691" s="10">
        <f t="shared" si="281"/>
        <v>40</v>
      </c>
      <c r="CB691" s="10">
        <f t="shared" si="282"/>
        <v>40</v>
      </c>
      <c r="CC691" s="10">
        <f t="shared" si="283"/>
        <v>3</v>
      </c>
      <c r="CD691" s="10" t="str">
        <f t="shared" si="284"/>
        <v/>
      </c>
    </row>
    <row r="692" spans="2:82" x14ac:dyDescent="0.15">
      <c r="B692" s="19">
        <v>42637</v>
      </c>
      <c r="C692" s="3">
        <v>89</v>
      </c>
      <c r="D692" s="3" t="s">
        <v>117</v>
      </c>
      <c r="E692" s="4">
        <v>42638.291666666664</v>
      </c>
      <c r="F692" s="3" t="s">
        <v>298</v>
      </c>
      <c r="G692" s="3" t="s">
        <v>641</v>
      </c>
      <c r="H692" s="3" t="s">
        <v>298</v>
      </c>
      <c r="I692" s="3" t="s">
        <v>641</v>
      </c>
      <c r="J692" s="6">
        <v>1.45</v>
      </c>
      <c r="K692" s="6">
        <v>4.0999999999999996</v>
      </c>
      <c r="L692" s="6">
        <v>5.0999999999999996</v>
      </c>
      <c r="M692" s="10">
        <v>2.4500000000000002</v>
      </c>
      <c r="N692" s="10">
        <v>3.55</v>
      </c>
      <c r="O692" s="10">
        <v>2.2799999999999998</v>
      </c>
      <c r="P692" s="15">
        <v>-1</v>
      </c>
      <c r="Q692" s="13"/>
      <c r="R692" s="13"/>
      <c r="S692" s="13"/>
      <c r="T692" s="13"/>
      <c r="U692" s="13"/>
      <c r="V692" s="13"/>
      <c r="W692" s="9"/>
      <c r="X692" s="9"/>
      <c r="Y692" s="9"/>
      <c r="Z692" s="9"/>
      <c r="AA692" s="9"/>
      <c r="AB692" s="9"/>
      <c r="AC692" s="13"/>
      <c r="AD692" s="13"/>
      <c r="AE692" s="13"/>
      <c r="AF692" s="13"/>
      <c r="AG692" s="13"/>
      <c r="AH692" s="13"/>
      <c r="AI692" s="9"/>
      <c r="AJ692" s="9"/>
      <c r="AK692" s="9"/>
      <c r="AL692" s="9"/>
      <c r="AM692" s="9"/>
      <c r="AN692" s="9"/>
      <c r="AO692" s="8">
        <v>6</v>
      </c>
      <c r="AP692" s="8">
        <v>3</v>
      </c>
      <c r="AQ692" s="8">
        <v>2</v>
      </c>
      <c r="AR692" s="8">
        <v>5</v>
      </c>
      <c r="AS692" s="8">
        <v>1.2813999999999988</v>
      </c>
      <c r="AT692" s="8">
        <v>1.2813999999999988</v>
      </c>
      <c r="AU692" s="15">
        <v>4</v>
      </c>
      <c r="AV692" s="15">
        <v>3</v>
      </c>
      <c r="AW692" s="15">
        <v>1</v>
      </c>
      <c r="AX692" s="15">
        <v>6</v>
      </c>
      <c r="AY692" s="15">
        <v>1.3296000000000019</v>
      </c>
      <c r="AZ692" s="15">
        <v>1.4987999999999979</v>
      </c>
      <c r="BA692" s="16">
        <f>Q692*参数!$D$3+W692</f>
        <v>0</v>
      </c>
      <c r="BB692" s="16">
        <f>R692*参数!$D$3+X692</f>
        <v>0</v>
      </c>
      <c r="BC692" s="16">
        <f>S692*参数!$D$3+Y692</f>
        <v>0</v>
      </c>
      <c r="BD692" s="16">
        <f>T692*参数!$D$3+Z692</f>
        <v>0</v>
      </c>
      <c r="BE692" s="16">
        <f>U692*参数!$D$3+AA692</f>
        <v>0</v>
      </c>
      <c r="BF692" s="16">
        <f>V692*参数!$D$3+AB692</f>
        <v>0</v>
      </c>
      <c r="BG692" s="16">
        <f>AC692*参数!$D$3+AI692</f>
        <v>0</v>
      </c>
      <c r="BH692" s="16">
        <f>AD692*参数!$D$3+AJ692</f>
        <v>0</v>
      </c>
      <c r="BI692" s="16">
        <f>AE692*参数!$D$3+AK692</f>
        <v>0</v>
      </c>
      <c r="BJ692" s="16">
        <f>AF692*参数!$D$3+AL692</f>
        <v>0</v>
      </c>
      <c r="BK692" s="16">
        <f>AG692*参数!$D$3+AM692</f>
        <v>0</v>
      </c>
      <c r="BL692" s="16">
        <f>AH692*参数!$D$3+AN692</f>
        <v>0</v>
      </c>
      <c r="BM692" s="10"/>
      <c r="BN692" s="10"/>
      <c r="BO692" s="10">
        <f t="shared" si="272"/>
        <v>40</v>
      </c>
      <c r="BP692" s="10">
        <f t="shared" si="273"/>
        <v>40</v>
      </c>
      <c r="BQ692" s="10">
        <f t="shared" si="274"/>
        <v>3</v>
      </c>
      <c r="BR692" s="10">
        <f t="shared" si="275"/>
        <v>40</v>
      </c>
      <c r="BS692" s="10">
        <f t="shared" si="276"/>
        <v>40</v>
      </c>
      <c r="BT692" s="10" t="str">
        <f t="shared" si="277"/>
        <v/>
      </c>
      <c r="BU692" s="10" t="str">
        <f t="shared" si="278"/>
        <v/>
      </c>
      <c r="BV692" s="10"/>
      <c r="BW692" s="10">
        <v>40</v>
      </c>
      <c r="BX692" s="10"/>
      <c r="BY692" s="10" t="str">
        <f t="shared" si="279"/>
        <v/>
      </c>
      <c r="BZ692" s="10" t="str">
        <f t="shared" si="280"/>
        <v/>
      </c>
      <c r="CA692" s="10">
        <f t="shared" si="281"/>
        <v>3</v>
      </c>
      <c r="CB692" s="10">
        <f t="shared" si="282"/>
        <v>40</v>
      </c>
      <c r="CC692" s="10">
        <f t="shared" si="283"/>
        <v>3</v>
      </c>
      <c r="CD692" s="10" t="str">
        <f t="shared" si="284"/>
        <v/>
      </c>
    </row>
    <row r="693" spans="2:82" x14ac:dyDescent="0.15">
      <c r="B693" s="19">
        <v>42637</v>
      </c>
      <c r="C693" s="3">
        <v>90</v>
      </c>
      <c r="D693" s="3" t="s">
        <v>117</v>
      </c>
      <c r="E693" s="4">
        <v>42638.291666666664</v>
      </c>
      <c r="F693" s="3" t="s">
        <v>927</v>
      </c>
      <c r="G693" s="3" t="s">
        <v>311</v>
      </c>
      <c r="H693" s="3" t="s">
        <v>928</v>
      </c>
      <c r="I693" s="3" t="s">
        <v>311</v>
      </c>
      <c r="J693" s="6">
        <v>1.63</v>
      </c>
      <c r="K693" s="6">
        <v>3.8</v>
      </c>
      <c r="L693" s="6">
        <v>3.95</v>
      </c>
      <c r="M693" s="10">
        <v>2.86</v>
      </c>
      <c r="N693" s="10">
        <v>3.75</v>
      </c>
      <c r="O693" s="10">
        <v>1.95</v>
      </c>
      <c r="P693" s="15">
        <v>-1</v>
      </c>
      <c r="Q693" s="13"/>
      <c r="R693" s="13"/>
      <c r="S693" s="13"/>
      <c r="T693" s="13"/>
      <c r="U693" s="13"/>
      <c r="V693" s="13"/>
      <c r="W693" s="9"/>
      <c r="X693" s="9"/>
      <c r="Y693" s="9"/>
      <c r="Z693" s="9"/>
      <c r="AA693" s="9"/>
      <c r="AB693" s="9"/>
      <c r="AC693" s="13"/>
      <c r="AD693" s="13"/>
      <c r="AE693" s="13"/>
      <c r="AF693" s="13"/>
      <c r="AG693" s="13"/>
      <c r="AH693" s="13"/>
      <c r="AI693" s="9"/>
      <c r="AJ693" s="9"/>
      <c r="AK693" s="9"/>
      <c r="AL693" s="9"/>
      <c r="AM693" s="9"/>
      <c r="AN693" s="9"/>
      <c r="AO693" s="8">
        <v>27</v>
      </c>
      <c r="AP693" s="8">
        <v>3</v>
      </c>
      <c r="AQ693" s="8">
        <v>7</v>
      </c>
      <c r="AR693" s="8">
        <v>5</v>
      </c>
      <c r="AS693" s="8">
        <v>0.24479999999999966</v>
      </c>
      <c r="AT693" s="8">
        <v>0.24479999999999966</v>
      </c>
      <c r="AU693" s="15">
        <v>12</v>
      </c>
      <c r="AV693" s="15">
        <v>3</v>
      </c>
      <c r="AW693" s="15">
        <v>2</v>
      </c>
      <c r="AX693" s="15">
        <v>5</v>
      </c>
      <c r="AY693" s="15">
        <v>0.22690000000000013</v>
      </c>
      <c r="AZ693" s="15">
        <v>0.22690000000000013</v>
      </c>
      <c r="BA693" s="16">
        <f>Q693*参数!$D$3+W693</f>
        <v>0</v>
      </c>
      <c r="BB693" s="16">
        <f>R693*参数!$D$3+X693</f>
        <v>0</v>
      </c>
      <c r="BC693" s="16">
        <f>S693*参数!$D$3+Y693</f>
        <v>0</v>
      </c>
      <c r="BD693" s="16">
        <f>T693*参数!$D$3+Z693</f>
        <v>0</v>
      </c>
      <c r="BE693" s="16">
        <f>U693*参数!$D$3+AA693</f>
        <v>0</v>
      </c>
      <c r="BF693" s="16">
        <f>V693*参数!$D$3+AB693</f>
        <v>0</v>
      </c>
      <c r="BG693" s="16">
        <f>AC693*参数!$D$3+AI693</f>
        <v>0</v>
      </c>
      <c r="BH693" s="16">
        <f>AD693*参数!$D$3+AJ693</f>
        <v>0</v>
      </c>
      <c r="BI693" s="16">
        <f>AE693*参数!$D$3+AK693</f>
        <v>0</v>
      </c>
      <c r="BJ693" s="16">
        <f>AF693*参数!$D$3+AL693</f>
        <v>0</v>
      </c>
      <c r="BK693" s="16">
        <f>AG693*参数!$D$3+AM693</f>
        <v>0</v>
      </c>
      <c r="BL693" s="16">
        <f>AH693*参数!$D$3+AN693</f>
        <v>0</v>
      </c>
      <c r="BM693" s="10"/>
      <c r="BN693" s="10"/>
      <c r="BO693" s="10">
        <f t="shared" si="272"/>
        <v>40</v>
      </c>
      <c r="BP693" s="10">
        <f t="shared" si="273"/>
        <v>40</v>
      </c>
      <c r="BQ693" s="10">
        <f t="shared" si="274"/>
        <v>3</v>
      </c>
      <c r="BR693" s="10">
        <f t="shared" si="275"/>
        <v>40</v>
      </c>
      <c r="BS693" s="10">
        <f t="shared" si="276"/>
        <v>40</v>
      </c>
      <c r="BT693" s="10" t="str">
        <f t="shared" si="277"/>
        <v/>
      </c>
      <c r="BU693" s="10" t="str">
        <f t="shared" si="278"/>
        <v/>
      </c>
      <c r="BV693" s="10"/>
      <c r="BW693" s="10">
        <v>40</v>
      </c>
      <c r="BX693" s="10"/>
      <c r="BY693" s="10" t="str">
        <f t="shared" si="279"/>
        <v/>
      </c>
      <c r="BZ693" s="10" t="str">
        <f t="shared" si="280"/>
        <v/>
      </c>
      <c r="CA693" s="10">
        <f t="shared" si="281"/>
        <v>3</v>
      </c>
      <c r="CB693" s="10">
        <f t="shared" si="282"/>
        <v>3</v>
      </c>
      <c r="CC693" s="10">
        <f t="shared" si="283"/>
        <v>40</v>
      </c>
      <c r="CD693" s="10">
        <f t="shared" si="284"/>
        <v>40</v>
      </c>
    </row>
    <row r="694" spans="2:82" x14ac:dyDescent="0.15">
      <c r="B694" s="19">
        <v>42637</v>
      </c>
      <c r="C694" s="3">
        <v>91</v>
      </c>
      <c r="D694" s="3" t="s">
        <v>265</v>
      </c>
      <c r="E694" s="4">
        <v>42638.302083333336</v>
      </c>
      <c r="F694" s="3" t="s">
        <v>1128</v>
      </c>
      <c r="G694" s="3" t="s">
        <v>1029</v>
      </c>
      <c r="H694" s="3" t="s">
        <v>1128</v>
      </c>
      <c r="I694" s="3" t="s">
        <v>1030</v>
      </c>
      <c r="J694" s="6">
        <v>1.86</v>
      </c>
      <c r="K694" s="6">
        <v>2.9</v>
      </c>
      <c r="L694" s="6">
        <v>4.05</v>
      </c>
      <c r="M694" s="10">
        <v>4.05</v>
      </c>
      <c r="N694" s="10">
        <v>3.4</v>
      </c>
      <c r="O694" s="10">
        <v>1.7</v>
      </c>
      <c r="P694" s="15">
        <v>-1</v>
      </c>
      <c r="Q694" s="13"/>
      <c r="R694" s="13"/>
      <c r="S694" s="13"/>
      <c r="T694" s="13"/>
      <c r="U694" s="13"/>
      <c r="V694" s="13"/>
      <c r="W694" s="9"/>
      <c r="X694" s="9"/>
      <c r="Y694" s="9"/>
      <c r="Z694" s="9"/>
      <c r="AA694" s="9"/>
      <c r="AB694" s="9"/>
      <c r="AC694" s="13"/>
      <c r="AD694" s="13"/>
      <c r="AE694" s="13"/>
      <c r="AF694" s="13"/>
      <c r="AG694" s="13"/>
      <c r="AH694" s="13"/>
      <c r="AI694" s="9"/>
      <c r="AJ694" s="9"/>
      <c r="AK694" s="9"/>
      <c r="AL694" s="9"/>
      <c r="AM694" s="9"/>
      <c r="AN694" s="9"/>
      <c r="AO694" s="8">
        <v>51</v>
      </c>
      <c r="AP694" s="8">
        <v>3</v>
      </c>
      <c r="AQ694" s="8">
        <v>4</v>
      </c>
      <c r="AR694" s="8">
        <v>6</v>
      </c>
      <c r="AS694" s="8">
        <v>0.13360000000000002</v>
      </c>
      <c r="AT694" s="8">
        <v>0.13360000000000002</v>
      </c>
      <c r="AU694" s="15">
        <v>57</v>
      </c>
      <c r="AV694" s="15">
        <v>3</v>
      </c>
      <c r="AW694" s="15">
        <v>3</v>
      </c>
      <c r="AX694" s="15">
        <v>6</v>
      </c>
      <c r="AY694" s="15">
        <v>5.899999999999966E-3</v>
      </c>
      <c r="AZ694" s="15">
        <v>0.20629999999999979</v>
      </c>
      <c r="BA694" s="16">
        <f>Q694*参数!$D$3+W694</f>
        <v>0</v>
      </c>
      <c r="BB694" s="16">
        <f>R694*参数!$D$3+X694</f>
        <v>0</v>
      </c>
      <c r="BC694" s="16">
        <f>S694*参数!$D$3+Y694</f>
        <v>0</v>
      </c>
      <c r="BD694" s="16">
        <f>T694*参数!$D$3+Z694</f>
        <v>0</v>
      </c>
      <c r="BE694" s="16">
        <f>U694*参数!$D$3+AA694</f>
        <v>0</v>
      </c>
      <c r="BF694" s="16">
        <f>V694*参数!$D$3+AB694</f>
        <v>0</v>
      </c>
      <c r="BG694" s="16">
        <f>AC694*参数!$D$3+AI694</f>
        <v>0</v>
      </c>
      <c r="BH694" s="16">
        <f>AD694*参数!$D$3+AJ694</f>
        <v>0</v>
      </c>
      <c r="BI694" s="16">
        <f>AE694*参数!$D$3+AK694</f>
        <v>0</v>
      </c>
      <c r="BJ694" s="16">
        <f>AF694*参数!$D$3+AL694</f>
        <v>0</v>
      </c>
      <c r="BK694" s="16">
        <f>AG694*参数!$D$3+AM694</f>
        <v>0</v>
      </c>
      <c r="BL694" s="16">
        <f>AH694*参数!$D$3+AN694</f>
        <v>0</v>
      </c>
      <c r="BM694" s="10"/>
      <c r="BN694" s="10"/>
      <c r="BO694" s="10">
        <f t="shared" si="272"/>
        <v>40</v>
      </c>
      <c r="BP694" s="10">
        <f t="shared" si="273"/>
        <v>40</v>
      </c>
      <c r="BQ694" s="10">
        <f t="shared" si="274"/>
        <v>3</v>
      </c>
      <c r="BR694" s="10">
        <f t="shared" si="275"/>
        <v>40</v>
      </c>
      <c r="BS694" s="10">
        <f t="shared" si="276"/>
        <v>40</v>
      </c>
      <c r="BT694" s="10" t="str">
        <f t="shared" si="277"/>
        <v/>
      </c>
      <c r="BU694" s="10" t="str">
        <f t="shared" si="278"/>
        <v/>
      </c>
      <c r="BV694" s="10"/>
      <c r="BW694" s="10">
        <v>3</v>
      </c>
      <c r="BX694" s="10"/>
      <c r="BY694" s="10" t="str">
        <f t="shared" si="279"/>
        <v/>
      </c>
      <c r="BZ694" s="10" t="str">
        <f t="shared" si="280"/>
        <v/>
      </c>
      <c r="CA694" s="10">
        <f t="shared" si="281"/>
        <v>40</v>
      </c>
      <c r="CB694" s="10">
        <f t="shared" si="282"/>
        <v>3</v>
      </c>
      <c r="CC694" s="10">
        <f t="shared" si="283"/>
        <v>40</v>
      </c>
      <c r="CD694" s="10">
        <f t="shared" si="284"/>
        <v>3</v>
      </c>
    </row>
    <row r="695" spans="2:82" x14ac:dyDescent="0.15">
      <c r="B695" s="19">
        <v>42637</v>
      </c>
      <c r="C695" s="3">
        <v>92</v>
      </c>
      <c r="D695" s="3" t="s">
        <v>206</v>
      </c>
      <c r="E695" s="4">
        <v>42638.3125</v>
      </c>
      <c r="F695" s="3" t="s">
        <v>230</v>
      </c>
      <c r="G695" s="3" t="s">
        <v>240</v>
      </c>
      <c r="H695" s="3" t="s">
        <v>232</v>
      </c>
      <c r="I695" s="3" t="s">
        <v>241</v>
      </c>
      <c r="J695" s="6">
        <v>2.0299999999999998</v>
      </c>
      <c r="K695" s="6">
        <v>3.35</v>
      </c>
      <c r="L695" s="6">
        <v>2.97</v>
      </c>
      <c r="M695" s="10">
        <v>4.1500000000000004</v>
      </c>
      <c r="N695" s="10">
        <v>3.95</v>
      </c>
      <c r="O695" s="10">
        <v>1.58</v>
      </c>
      <c r="P695" s="15">
        <v>-1</v>
      </c>
      <c r="Q695" s="13"/>
      <c r="R695" s="13"/>
      <c r="S695" s="13"/>
      <c r="T695" s="13"/>
      <c r="U695" s="13"/>
      <c r="V695" s="13"/>
      <c r="W695" s="9"/>
      <c r="X695" s="9"/>
      <c r="Y695" s="9"/>
      <c r="Z695" s="9"/>
      <c r="AA695" s="9"/>
      <c r="AB695" s="9"/>
      <c r="AC695" s="13"/>
      <c r="AD695" s="13"/>
      <c r="AE695" s="13"/>
      <c r="AF695" s="13"/>
      <c r="AG695" s="13"/>
      <c r="AH695" s="13"/>
      <c r="AI695" s="9"/>
      <c r="AJ695" s="9"/>
      <c r="AK695" s="9"/>
      <c r="AL695" s="9"/>
      <c r="AM695" s="9"/>
      <c r="AN695" s="9"/>
      <c r="AO695" s="8">
        <v>51</v>
      </c>
      <c r="AP695" s="8">
        <v>3</v>
      </c>
      <c r="AQ695" s="8">
        <v>1</v>
      </c>
      <c r="AR695" s="8">
        <v>6</v>
      </c>
      <c r="AS695" s="8">
        <v>8.3999999999999977E-3</v>
      </c>
      <c r="AT695" s="8">
        <v>8.3999999999999977E-3</v>
      </c>
      <c r="AU695" s="15">
        <v>58</v>
      </c>
      <c r="AV695" s="15">
        <v>3</v>
      </c>
      <c r="AW695" s="15">
        <v>1</v>
      </c>
      <c r="AX695" s="15">
        <v>6</v>
      </c>
      <c r="AY695" s="15">
        <v>5.1000000000000047E-3</v>
      </c>
      <c r="AZ695" s="15">
        <v>0.55049999999999999</v>
      </c>
      <c r="BA695" s="16">
        <f>Q695*参数!$D$3+W695</f>
        <v>0</v>
      </c>
      <c r="BB695" s="16">
        <f>R695*参数!$D$3+X695</f>
        <v>0</v>
      </c>
      <c r="BC695" s="16">
        <f>S695*参数!$D$3+Y695</f>
        <v>0</v>
      </c>
      <c r="BD695" s="16">
        <f>T695*参数!$D$3+Z695</f>
        <v>0</v>
      </c>
      <c r="BE695" s="16">
        <f>U695*参数!$D$3+AA695</f>
        <v>0</v>
      </c>
      <c r="BF695" s="16">
        <f>V695*参数!$D$3+AB695</f>
        <v>0</v>
      </c>
      <c r="BG695" s="16">
        <f>AC695*参数!$D$3+AI695</f>
        <v>0</v>
      </c>
      <c r="BH695" s="16">
        <f>AD695*参数!$D$3+AJ695</f>
        <v>0</v>
      </c>
      <c r="BI695" s="16">
        <f>AE695*参数!$D$3+AK695</f>
        <v>0</v>
      </c>
      <c r="BJ695" s="16">
        <f>AF695*参数!$D$3+AL695</f>
        <v>0</v>
      </c>
      <c r="BK695" s="16">
        <f>AG695*参数!$D$3+AM695</f>
        <v>0</v>
      </c>
      <c r="BL695" s="16">
        <f>AH695*参数!$D$3+AN695</f>
        <v>0</v>
      </c>
      <c r="BM695" s="10"/>
      <c r="BN695" s="10"/>
      <c r="BO695" s="10">
        <f t="shared" si="272"/>
        <v>40</v>
      </c>
      <c r="BP695" s="10">
        <f t="shared" si="273"/>
        <v>40</v>
      </c>
      <c r="BQ695" s="10">
        <f t="shared" si="274"/>
        <v>3</v>
      </c>
      <c r="BR695" s="10">
        <f t="shared" si="275"/>
        <v>40</v>
      </c>
      <c r="BS695" s="10">
        <f t="shared" si="276"/>
        <v>40</v>
      </c>
      <c r="BT695" s="10" t="str">
        <f t="shared" si="277"/>
        <v/>
      </c>
      <c r="BU695" s="10" t="str">
        <f t="shared" si="278"/>
        <v/>
      </c>
      <c r="BV695" s="10"/>
      <c r="BW695" s="10">
        <v>3</v>
      </c>
      <c r="BX695" s="10"/>
      <c r="BY695" s="10" t="str">
        <f t="shared" si="279"/>
        <v/>
      </c>
      <c r="BZ695" s="10" t="str">
        <f t="shared" si="280"/>
        <v/>
      </c>
      <c r="CA695" s="10">
        <f t="shared" si="281"/>
        <v>40</v>
      </c>
      <c r="CB695" s="10" t="str">
        <f t="shared" si="282"/>
        <v/>
      </c>
      <c r="CC695" s="10">
        <f t="shared" si="283"/>
        <v>40</v>
      </c>
      <c r="CD695" s="10">
        <f t="shared" si="284"/>
        <v>3</v>
      </c>
    </row>
    <row r="696" spans="2:82" x14ac:dyDescent="0.15">
      <c r="B696" s="19">
        <v>42637</v>
      </c>
      <c r="C696" s="3">
        <v>93</v>
      </c>
      <c r="D696" s="3" t="s">
        <v>335</v>
      </c>
      <c r="E696" s="4">
        <v>42638.333333333336</v>
      </c>
      <c r="F696" s="3" t="s">
        <v>358</v>
      </c>
      <c r="G696" s="3" t="s">
        <v>560</v>
      </c>
      <c r="H696" s="3" t="s">
        <v>358</v>
      </c>
      <c r="I696" s="3" t="s">
        <v>560</v>
      </c>
      <c r="J696" s="6">
        <v>2.37</v>
      </c>
      <c r="K696" s="6">
        <v>3.05</v>
      </c>
      <c r="L696" s="6">
        <v>2.65</v>
      </c>
      <c r="M696" s="10">
        <v>5.45</v>
      </c>
      <c r="N696" s="10">
        <v>4.1500000000000004</v>
      </c>
      <c r="O696" s="10">
        <v>1.42</v>
      </c>
      <c r="P696" s="15">
        <v>-1</v>
      </c>
      <c r="Q696" s="13"/>
      <c r="R696" s="13"/>
      <c r="S696" s="13"/>
      <c r="T696" s="13"/>
      <c r="U696" s="13"/>
      <c r="V696" s="13"/>
      <c r="W696" s="9"/>
      <c r="X696" s="9"/>
      <c r="Y696" s="9"/>
      <c r="Z696" s="9"/>
      <c r="AA696" s="9"/>
      <c r="AB696" s="9"/>
      <c r="AC696" s="13"/>
      <c r="AD696" s="13"/>
      <c r="AE696" s="13"/>
      <c r="AF696" s="13"/>
      <c r="AG696" s="13"/>
      <c r="AH696" s="13"/>
      <c r="AI696" s="9"/>
      <c r="AJ696" s="9"/>
      <c r="AK696" s="9"/>
      <c r="AL696" s="9"/>
      <c r="AM696" s="9"/>
      <c r="AN696" s="9"/>
      <c r="AO696" s="8">
        <v>20</v>
      </c>
      <c r="AP696" s="8">
        <v>3</v>
      </c>
      <c r="AQ696" s="8">
        <v>1</v>
      </c>
      <c r="AR696" s="8">
        <v>6</v>
      </c>
      <c r="AS696" s="8">
        <v>0.30710000000000015</v>
      </c>
      <c r="AT696" s="8">
        <v>0.30710000000000015</v>
      </c>
      <c r="AU696" s="15">
        <v>13</v>
      </c>
      <c r="AV696" s="15">
        <v>3</v>
      </c>
      <c r="AW696" s="15">
        <v>1</v>
      </c>
      <c r="AX696" s="15">
        <v>6</v>
      </c>
      <c r="AY696" s="15">
        <v>2.4500000000000112E-2</v>
      </c>
      <c r="AZ696" s="15">
        <v>5.1554000000000011</v>
      </c>
      <c r="BA696" s="16">
        <f>Q696*参数!$D$3+W696</f>
        <v>0</v>
      </c>
      <c r="BB696" s="16">
        <f>R696*参数!$D$3+X696</f>
        <v>0</v>
      </c>
      <c r="BC696" s="16">
        <f>S696*参数!$D$3+Y696</f>
        <v>0</v>
      </c>
      <c r="BD696" s="16">
        <f>T696*参数!$D$3+Z696</f>
        <v>0</v>
      </c>
      <c r="BE696" s="16">
        <f>U696*参数!$D$3+AA696</f>
        <v>0</v>
      </c>
      <c r="BF696" s="16">
        <f>V696*参数!$D$3+AB696</f>
        <v>0</v>
      </c>
      <c r="BG696" s="16">
        <f>AC696*参数!$D$3+AI696</f>
        <v>0</v>
      </c>
      <c r="BH696" s="16">
        <f>AD696*参数!$D$3+AJ696</f>
        <v>0</v>
      </c>
      <c r="BI696" s="16">
        <f>AE696*参数!$D$3+AK696</f>
        <v>0</v>
      </c>
      <c r="BJ696" s="16">
        <f>AF696*参数!$D$3+AL696</f>
        <v>0</v>
      </c>
      <c r="BK696" s="16">
        <f>AG696*参数!$D$3+AM696</f>
        <v>0</v>
      </c>
      <c r="BL696" s="16">
        <f>AH696*参数!$D$3+AN696</f>
        <v>0</v>
      </c>
      <c r="BM696" s="10"/>
      <c r="BN696" s="10"/>
      <c r="BO696" s="10">
        <f t="shared" si="272"/>
        <v>40</v>
      </c>
      <c r="BP696" s="10">
        <f t="shared" si="273"/>
        <v>40</v>
      </c>
      <c r="BQ696" s="10">
        <f t="shared" si="274"/>
        <v>3</v>
      </c>
      <c r="BR696" s="10">
        <f t="shared" si="275"/>
        <v>40</v>
      </c>
      <c r="BS696" s="10">
        <f t="shared" si="276"/>
        <v>40</v>
      </c>
      <c r="BT696" s="10" t="str">
        <f t="shared" si="277"/>
        <v/>
      </c>
      <c r="BU696" s="10" t="str">
        <f t="shared" si="278"/>
        <v/>
      </c>
      <c r="BV696" s="10"/>
      <c r="BW696" s="10">
        <v>3</v>
      </c>
      <c r="BX696" s="10"/>
      <c r="BY696" s="10" t="str">
        <f t="shared" si="279"/>
        <v/>
      </c>
      <c r="BZ696" s="10" t="str">
        <f t="shared" si="280"/>
        <v/>
      </c>
      <c r="CA696" s="10">
        <f t="shared" si="281"/>
        <v>3</v>
      </c>
      <c r="CB696" s="10" t="str">
        <f t="shared" si="282"/>
        <v/>
      </c>
      <c r="CC696" s="10">
        <f t="shared" si="283"/>
        <v>40</v>
      </c>
      <c r="CD696" s="10">
        <f t="shared" si="284"/>
        <v>3</v>
      </c>
    </row>
    <row r="697" spans="2:82" x14ac:dyDescent="0.15">
      <c r="B697" s="19">
        <v>42637</v>
      </c>
      <c r="C697" s="3">
        <v>94</v>
      </c>
      <c r="D697" s="3" t="s">
        <v>190</v>
      </c>
      <c r="E697" s="4">
        <v>42638.333333333336</v>
      </c>
      <c r="F697" s="3" t="s">
        <v>1032</v>
      </c>
      <c r="G697" s="3" t="s">
        <v>786</v>
      </c>
      <c r="H697" s="3" t="s">
        <v>1034</v>
      </c>
      <c r="I697" s="3" t="s">
        <v>786</v>
      </c>
      <c r="J697" s="6">
        <v>2.74</v>
      </c>
      <c r="K697" s="6">
        <v>3.25</v>
      </c>
      <c r="L697" s="6">
        <v>2.19</v>
      </c>
      <c r="M697" s="10">
        <v>1.49</v>
      </c>
      <c r="N697" s="10">
        <v>4</v>
      </c>
      <c r="O697" s="10">
        <v>4.8</v>
      </c>
      <c r="P697" s="15">
        <v>1</v>
      </c>
      <c r="Q697" s="13"/>
      <c r="R697" s="13"/>
      <c r="S697" s="13"/>
      <c r="T697" s="13"/>
      <c r="U697" s="13"/>
      <c r="V697" s="13"/>
      <c r="W697" s="9"/>
      <c r="X697" s="9"/>
      <c r="Y697" s="9"/>
      <c r="Z697" s="9"/>
      <c r="AA697" s="9"/>
      <c r="AB697" s="9"/>
      <c r="AC697" s="13"/>
      <c r="AD697" s="13"/>
      <c r="AE697" s="13"/>
      <c r="AF697" s="13"/>
      <c r="AG697" s="13"/>
      <c r="AH697" s="13"/>
      <c r="AI697" s="9"/>
      <c r="AJ697" s="9"/>
      <c r="AK697" s="9"/>
      <c r="AL697" s="9"/>
      <c r="AM697" s="9"/>
      <c r="AN697" s="9"/>
      <c r="AO697" s="8">
        <v>21</v>
      </c>
      <c r="AP697" s="8">
        <v>3</v>
      </c>
      <c r="AQ697" s="8">
        <v>1</v>
      </c>
      <c r="AR697" s="8">
        <v>6</v>
      </c>
      <c r="AS697" s="8">
        <v>7.4600000000000014E-2</v>
      </c>
      <c r="AT697" s="8">
        <v>18.165699999999994</v>
      </c>
      <c r="AU697" s="15">
        <v>13</v>
      </c>
      <c r="AV697" s="15">
        <v>3</v>
      </c>
      <c r="AW697" s="15">
        <v>2</v>
      </c>
      <c r="AX697" s="15">
        <v>5</v>
      </c>
      <c r="AY697" s="15">
        <v>2.6599999999999978E-2</v>
      </c>
      <c r="AZ697" s="15">
        <v>2.6599999999999978E-2</v>
      </c>
      <c r="BA697" s="16">
        <f>Q697*参数!$D$3+W697</f>
        <v>0</v>
      </c>
      <c r="BB697" s="16">
        <f>R697*参数!$D$3+X697</f>
        <v>0</v>
      </c>
      <c r="BC697" s="16">
        <f>S697*参数!$D$3+Y697</f>
        <v>0</v>
      </c>
      <c r="BD697" s="16">
        <f>T697*参数!$D$3+Z697</f>
        <v>0</v>
      </c>
      <c r="BE697" s="16">
        <f>U697*参数!$D$3+AA697</f>
        <v>0</v>
      </c>
      <c r="BF697" s="16">
        <f>V697*参数!$D$3+AB697</f>
        <v>0</v>
      </c>
      <c r="BG697" s="16">
        <f>AC697*参数!$D$3+AI697</f>
        <v>0</v>
      </c>
      <c r="BH697" s="16">
        <f>AD697*参数!$D$3+AJ697</f>
        <v>0</v>
      </c>
      <c r="BI697" s="16">
        <f>AE697*参数!$D$3+AK697</f>
        <v>0</v>
      </c>
      <c r="BJ697" s="16">
        <f>AF697*参数!$D$3+AL697</f>
        <v>0</v>
      </c>
      <c r="BK697" s="16">
        <f>AG697*参数!$D$3+AM697</f>
        <v>0</v>
      </c>
      <c r="BL697" s="16">
        <f>AH697*参数!$D$3+AN697</f>
        <v>0</v>
      </c>
      <c r="BM697" s="10"/>
      <c r="BN697" s="10"/>
      <c r="BO697" s="10">
        <f t="shared" si="272"/>
        <v>43</v>
      </c>
      <c r="BP697" s="10">
        <f t="shared" si="273"/>
        <v>43</v>
      </c>
      <c r="BQ697" s="10">
        <f t="shared" si="274"/>
        <v>43</v>
      </c>
      <c r="BR697" s="10">
        <f t="shared" si="275"/>
        <v>0</v>
      </c>
      <c r="BS697" s="10">
        <f t="shared" si="276"/>
        <v>43</v>
      </c>
      <c r="BT697" s="10" t="str">
        <f t="shared" si="277"/>
        <v/>
      </c>
      <c r="BU697" s="10" t="str">
        <f t="shared" si="278"/>
        <v/>
      </c>
      <c r="BV697" s="10"/>
      <c r="BW697" s="10">
        <v>43</v>
      </c>
      <c r="BX697" s="10"/>
      <c r="BY697" s="10" t="str">
        <f t="shared" si="279"/>
        <v/>
      </c>
      <c r="BZ697" s="10" t="str">
        <f t="shared" si="280"/>
        <v/>
      </c>
      <c r="CA697" s="10">
        <f t="shared" si="281"/>
        <v>0</v>
      </c>
      <c r="CB697" s="10">
        <f t="shared" si="282"/>
        <v>0</v>
      </c>
      <c r="CC697" s="10">
        <f t="shared" si="283"/>
        <v>43</v>
      </c>
      <c r="CD697" s="10" t="str">
        <f t="shared" si="284"/>
        <v/>
      </c>
    </row>
    <row r="698" spans="2:82" x14ac:dyDescent="0.15">
      <c r="B698" s="19">
        <v>42637</v>
      </c>
      <c r="C698" s="3">
        <v>95</v>
      </c>
      <c r="D698" s="3" t="s">
        <v>190</v>
      </c>
      <c r="E698" s="4">
        <v>42638.333333333336</v>
      </c>
      <c r="F698" s="3" t="s">
        <v>198</v>
      </c>
      <c r="G698" s="3" t="s">
        <v>195</v>
      </c>
      <c r="H698" s="3" t="s">
        <v>198</v>
      </c>
      <c r="I698" s="3" t="s">
        <v>195</v>
      </c>
      <c r="J698" s="6">
        <v>1.81</v>
      </c>
      <c r="K698" s="6">
        <v>3.5</v>
      </c>
      <c r="L698" s="6">
        <v>3.45</v>
      </c>
      <c r="M698" s="10">
        <v>3.45</v>
      </c>
      <c r="N698" s="10">
        <v>3.8</v>
      </c>
      <c r="O698" s="10">
        <v>1.74</v>
      </c>
      <c r="P698" s="15">
        <v>-1</v>
      </c>
      <c r="Q698" s="13"/>
      <c r="R698" s="13"/>
      <c r="S698" s="13"/>
      <c r="T698" s="13"/>
      <c r="U698" s="13"/>
      <c r="V698" s="13"/>
      <c r="W698" s="9"/>
      <c r="X698" s="9"/>
      <c r="Y698" s="9"/>
      <c r="Z698" s="9"/>
      <c r="AA698" s="9"/>
      <c r="AB698" s="9"/>
      <c r="AC698" s="13"/>
      <c r="AD698" s="13"/>
      <c r="AE698" s="13"/>
      <c r="AF698" s="13"/>
      <c r="AG698" s="13"/>
      <c r="AH698" s="13"/>
      <c r="AI698" s="9"/>
      <c r="AJ698" s="9"/>
      <c r="AK698" s="9"/>
      <c r="AL698" s="9"/>
      <c r="AM698" s="9"/>
      <c r="AN698" s="9"/>
      <c r="AO698" s="8">
        <v>51</v>
      </c>
      <c r="AP698" s="8">
        <v>3</v>
      </c>
      <c r="AQ698" s="8">
        <v>4</v>
      </c>
      <c r="AR698" s="8">
        <v>6</v>
      </c>
      <c r="AS698" s="8">
        <v>5.1999999999999651E-3</v>
      </c>
      <c r="AT698" s="8">
        <v>0.32939999999999964</v>
      </c>
      <c r="AU698" s="15">
        <v>59</v>
      </c>
      <c r="AV698" s="15">
        <v>3</v>
      </c>
      <c r="AW698" s="15">
        <v>6</v>
      </c>
      <c r="AX698" s="15">
        <v>6</v>
      </c>
      <c r="AY698" s="15">
        <v>3.1000000000000276E-3</v>
      </c>
      <c r="AZ698" s="15">
        <v>0.13679999999999987</v>
      </c>
      <c r="BA698" s="16">
        <f>Q698*参数!$D$3+W698</f>
        <v>0</v>
      </c>
      <c r="BB698" s="16">
        <f>R698*参数!$D$3+X698</f>
        <v>0</v>
      </c>
      <c r="BC698" s="16">
        <f>S698*参数!$D$3+Y698</f>
        <v>0</v>
      </c>
      <c r="BD698" s="16">
        <f>T698*参数!$D$3+Z698</f>
        <v>0</v>
      </c>
      <c r="BE698" s="16">
        <f>U698*参数!$D$3+AA698</f>
        <v>0</v>
      </c>
      <c r="BF698" s="16">
        <f>V698*参数!$D$3+AB698</f>
        <v>0</v>
      </c>
      <c r="BG698" s="16">
        <f>AC698*参数!$D$3+AI698</f>
        <v>0</v>
      </c>
      <c r="BH698" s="16">
        <f>AD698*参数!$D$3+AJ698</f>
        <v>0</v>
      </c>
      <c r="BI698" s="16">
        <f>AE698*参数!$D$3+AK698</f>
        <v>0</v>
      </c>
      <c r="BJ698" s="16">
        <f>AF698*参数!$D$3+AL698</f>
        <v>0</v>
      </c>
      <c r="BK698" s="16">
        <f>AG698*参数!$D$3+AM698</f>
        <v>0</v>
      </c>
      <c r="BL698" s="16">
        <f>AH698*参数!$D$3+AN698</f>
        <v>0</v>
      </c>
      <c r="BM698" s="10"/>
      <c r="BN698" s="10"/>
      <c r="BO698" s="10">
        <f t="shared" si="272"/>
        <v>40</v>
      </c>
      <c r="BP698" s="10">
        <f t="shared" si="273"/>
        <v>40</v>
      </c>
      <c r="BQ698" s="10">
        <f t="shared" si="274"/>
        <v>3</v>
      </c>
      <c r="BR698" s="10">
        <f t="shared" si="275"/>
        <v>40</v>
      </c>
      <c r="BS698" s="10">
        <f t="shared" si="276"/>
        <v>40</v>
      </c>
      <c r="BT698" s="10" t="str">
        <f t="shared" si="277"/>
        <v/>
      </c>
      <c r="BU698" s="10" t="str">
        <f t="shared" si="278"/>
        <v/>
      </c>
      <c r="BV698" s="10"/>
      <c r="BW698" s="10">
        <v>40</v>
      </c>
      <c r="BX698" s="10"/>
      <c r="BY698" s="10">
        <f t="shared" si="279"/>
        <v>40</v>
      </c>
      <c r="BZ698" s="10">
        <f t="shared" si="280"/>
        <v>40</v>
      </c>
      <c r="CA698" s="10">
        <f t="shared" si="281"/>
        <v>40</v>
      </c>
      <c r="CB698" s="10">
        <f t="shared" si="282"/>
        <v>40</v>
      </c>
      <c r="CC698" s="10">
        <f t="shared" si="283"/>
        <v>40</v>
      </c>
      <c r="CD698" s="10">
        <f t="shared" si="284"/>
        <v>40</v>
      </c>
    </row>
    <row r="699" spans="2:82" x14ac:dyDescent="0.15">
      <c r="B699" s="19">
        <v>42637</v>
      </c>
      <c r="C699" s="3">
        <v>96</v>
      </c>
      <c r="D699" s="3" t="s">
        <v>190</v>
      </c>
      <c r="E699" s="4">
        <v>42638.333333333336</v>
      </c>
      <c r="F699" s="3" t="s">
        <v>1035</v>
      </c>
      <c r="G699" s="3" t="s">
        <v>31</v>
      </c>
      <c r="H699" s="3" t="s">
        <v>1036</v>
      </c>
      <c r="I699" s="3" t="s">
        <v>31</v>
      </c>
      <c r="J699" s="6">
        <v>1.57</v>
      </c>
      <c r="K699" s="6">
        <v>3.55</v>
      </c>
      <c r="L699" s="6">
        <v>4.75</v>
      </c>
      <c r="M699" s="10">
        <v>2.9</v>
      </c>
      <c r="N699" s="10">
        <v>3.4</v>
      </c>
      <c r="O699" s="10">
        <v>2.04</v>
      </c>
      <c r="P699" s="15">
        <v>-1</v>
      </c>
      <c r="Q699" s="13"/>
      <c r="R699" s="13"/>
      <c r="S699" s="13"/>
      <c r="T699" s="13"/>
      <c r="U699" s="13"/>
      <c r="V699" s="13"/>
      <c r="W699" s="9"/>
      <c r="X699" s="9"/>
      <c r="Y699" s="9"/>
      <c r="Z699" s="9"/>
      <c r="AA699" s="9"/>
      <c r="AB699" s="9"/>
      <c r="AC699" s="13"/>
      <c r="AD699" s="13"/>
      <c r="AE699" s="13"/>
      <c r="AF699" s="13"/>
      <c r="AG699" s="13"/>
      <c r="AH699" s="13"/>
      <c r="AI699" s="9"/>
      <c r="AJ699" s="9"/>
      <c r="AK699" s="9"/>
      <c r="AL699" s="9"/>
      <c r="AM699" s="9"/>
      <c r="AN699" s="9"/>
      <c r="AO699" s="8">
        <v>35</v>
      </c>
      <c r="AP699" s="8">
        <v>3</v>
      </c>
      <c r="AQ699" s="8">
        <v>1</v>
      </c>
      <c r="AR699" s="8">
        <v>6</v>
      </c>
      <c r="AS699" s="8">
        <v>3.5499999999999879E-2</v>
      </c>
      <c r="AT699" s="8">
        <v>7.457200000000002</v>
      </c>
      <c r="AU699" s="15">
        <v>13</v>
      </c>
      <c r="AV699" s="15">
        <v>3</v>
      </c>
      <c r="AW699" s="15">
        <v>2</v>
      </c>
      <c r="AX699" s="15">
        <v>6</v>
      </c>
      <c r="AY699" s="15">
        <v>4.0300000000000002E-2</v>
      </c>
      <c r="AZ699" s="15">
        <v>0.33800000000000019</v>
      </c>
      <c r="BA699" s="16">
        <f>Q699*参数!$D$3+W699</f>
        <v>0</v>
      </c>
      <c r="BB699" s="16">
        <f>R699*参数!$D$3+X699</f>
        <v>0</v>
      </c>
      <c r="BC699" s="16">
        <f>S699*参数!$D$3+Y699</f>
        <v>0</v>
      </c>
      <c r="BD699" s="16">
        <f>T699*参数!$D$3+Z699</f>
        <v>0</v>
      </c>
      <c r="BE699" s="16">
        <f>U699*参数!$D$3+AA699</f>
        <v>0</v>
      </c>
      <c r="BF699" s="16">
        <f>V699*参数!$D$3+AB699</f>
        <v>0</v>
      </c>
      <c r="BG699" s="16">
        <f>AC699*参数!$D$3+AI699</f>
        <v>0</v>
      </c>
      <c r="BH699" s="16">
        <f>AD699*参数!$D$3+AJ699</f>
        <v>0</v>
      </c>
      <c r="BI699" s="16">
        <f>AE699*参数!$D$3+AK699</f>
        <v>0</v>
      </c>
      <c r="BJ699" s="16">
        <f>AF699*参数!$D$3+AL699</f>
        <v>0</v>
      </c>
      <c r="BK699" s="16">
        <f>AG699*参数!$D$3+AM699</f>
        <v>0</v>
      </c>
      <c r="BL699" s="16">
        <f>AH699*参数!$D$3+AN699</f>
        <v>0</v>
      </c>
      <c r="BM699" s="10"/>
      <c r="BN699" s="10"/>
      <c r="BO699" s="10">
        <f t="shared" si="272"/>
        <v>40</v>
      </c>
      <c r="BP699" s="10">
        <f t="shared" si="273"/>
        <v>40</v>
      </c>
      <c r="BQ699" s="10">
        <f t="shared" si="274"/>
        <v>3</v>
      </c>
      <c r="BR699" s="10">
        <f t="shared" si="275"/>
        <v>40</v>
      </c>
      <c r="BS699" s="10">
        <f t="shared" si="276"/>
        <v>40</v>
      </c>
      <c r="BT699" s="10" t="str">
        <f t="shared" si="277"/>
        <v/>
      </c>
      <c r="BU699" s="10" t="str">
        <f t="shared" si="278"/>
        <v/>
      </c>
      <c r="BV699" s="10"/>
      <c r="BW699" s="10">
        <v>3</v>
      </c>
      <c r="BX699" s="10"/>
      <c r="BY699" s="10" t="str">
        <f t="shared" si="279"/>
        <v/>
      </c>
      <c r="BZ699" s="10" t="str">
        <f t="shared" si="280"/>
        <v/>
      </c>
      <c r="CA699" s="10">
        <f t="shared" si="281"/>
        <v>3</v>
      </c>
      <c r="CB699" s="10">
        <f t="shared" si="282"/>
        <v>40</v>
      </c>
      <c r="CC699" s="10">
        <f t="shared" si="283"/>
        <v>3</v>
      </c>
      <c r="CD699" s="10">
        <f t="shared" si="284"/>
        <v>40</v>
      </c>
    </row>
    <row r="700" spans="2:82" x14ac:dyDescent="0.15">
      <c r="B700" s="19">
        <v>42637</v>
      </c>
      <c r="C700" s="3">
        <v>97</v>
      </c>
      <c r="D700" s="3" t="s">
        <v>190</v>
      </c>
      <c r="E700" s="4">
        <v>42638.337500000001</v>
      </c>
      <c r="F700" s="3" t="s">
        <v>1037</v>
      </c>
      <c r="G700" s="3" t="s">
        <v>1027</v>
      </c>
      <c r="H700" s="3" t="s">
        <v>1037</v>
      </c>
      <c r="I700" s="3" t="s">
        <v>1028</v>
      </c>
      <c r="J700" s="6">
        <v>1.44</v>
      </c>
      <c r="K700" s="6">
        <v>4.0999999999999996</v>
      </c>
      <c r="L700" s="6">
        <v>5.25</v>
      </c>
      <c r="M700" s="10">
        <v>2.4</v>
      </c>
      <c r="N700" s="10">
        <v>3.55</v>
      </c>
      <c r="O700" s="10">
        <v>2.3199999999999998</v>
      </c>
      <c r="P700" s="15">
        <v>-1</v>
      </c>
      <c r="Q700" s="13"/>
      <c r="R700" s="13"/>
      <c r="S700" s="13"/>
      <c r="T700" s="13"/>
      <c r="U700" s="13"/>
      <c r="V700" s="13"/>
      <c r="W700" s="9"/>
      <c r="X700" s="9"/>
      <c r="Y700" s="9"/>
      <c r="Z700" s="9"/>
      <c r="AA700" s="9"/>
      <c r="AB700" s="9"/>
      <c r="AC700" s="13"/>
      <c r="AD700" s="13"/>
      <c r="AE700" s="13"/>
      <c r="AF700" s="13"/>
      <c r="AG700" s="13"/>
      <c r="AH700" s="13"/>
      <c r="AI700" s="9"/>
      <c r="AJ700" s="9"/>
      <c r="AK700" s="9"/>
      <c r="AL700" s="9"/>
      <c r="AM700" s="9"/>
      <c r="AN700" s="9"/>
      <c r="AO700" s="8">
        <v>35</v>
      </c>
      <c r="AP700" s="8">
        <v>3</v>
      </c>
      <c r="AQ700" s="8">
        <v>1</v>
      </c>
      <c r="AR700" s="8">
        <v>6</v>
      </c>
      <c r="AS700" s="8">
        <v>2.6600000000000113E-2</v>
      </c>
      <c r="AT700" s="8">
        <v>4.0267000000000008</v>
      </c>
      <c r="AU700" s="15">
        <v>14</v>
      </c>
      <c r="AV700" s="15">
        <v>3</v>
      </c>
      <c r="AW700" s="15">
        <v>3</v>
      </c>
      <c r="AX700" s="15">
        <v>6</v>
      </c>
      <c r="AY700" s="15">
        <v>0.21739999999999995</v>
      </c>
      <c r="AZ700" s="15">
        <v>0.92029999999999978</v>
      </c>
      <c r="BA700" s="16">
        <f>Q700*参数!$D$3+W700</f>
        <v>0</v>
      </c>
      <c r="BB700" s="16">
        <f>R700*参数!$D$3+X700</f>
        <v>0</v>
      </c>
      <c r="BC700" s="16">
        <f>S700*参数!$D$3+Y700</f>
        <v>0</v>
      </c>
      <c r="BD700" s="16">
        <f>T700*参数!$D$3+Z700</f>
        <v>0</v>
      </c>
      <c r="BE700" s="16">
        <f>U700*参数!$D$3+AA700</f>
        <v>0</v>
      </c>
      <c r="BF700" s="16">
        <f>V700*参数!$D$3+AB700</f>
        <v>0</v>
      </c>
      <c r="BG700" s="16">
        <f>AC700*参数!$D$3+AI700</f>
        <v>0</v>
      </c>
      <c r="BH700" s="16">
        <f>AD700*参数!$D$3+AJ700</f>
        <v>0</v>
      </c>
      <c r="BI700" s="16">
        <f>AE700*参数!$D$3+AK700</f>
        <v>0</v>
      </c>
      <c r="BJ700" s="16">
        <f>AF700*参数!$D$3+AL700</f>
        <v>0</v>
      </c>
      <c r="BK700" s="16">
        <f>AG700*参数!$D$3+AM700</f>
        <v>0</v>
      </c>
      <c r="BL700" s="16">
        <f>AH700*参数!$D$3+AN700</f>
        <v>0</v>
      </c>
      <c r="BM700" s="10"/>
      <c r="BN700" s="10"/>
      <c r="BO700" s="10">
        <f t="shared" si="272"/>
        <v>40</v>
      </c>
      <c r="BP700" s="10">
        <f t="shared" si="273"/>
        <v>40</v>
      </c>
      <c r="BQ700" s="10">
        <f t="shared" si="274"/>
        <v>3</v>
      </c>
      <c r="BR700" s="10">
        <f t="shared" si="275"/>
        <v>40</v>
      </c>
      <c r="BS700" s="10">
        <f t="shared" si="276"/>
        <v>40</v>
      </c>
      <c r="BT700" s="10" t="str">
        <f t="shared" si="277"/>
        <v/>
      </c>
      <c r="BU700" s="10" t="str">
        <f t="shared" si="278"/>
        <v/>
      </c>
      <c r="BV700" s="10"/>
      <c r="BW700" s="10">
        <v>40</v>
      </c>
      <c r="BX700" s="10"/>
      <c r="BY700" s="10" t="str">
        <f t="shared" si="279"/>
        <v/>
      </c>
      <c r="BZ700" s="10" t="str">
        <f t="shared" si="280"/>
        <v/>
      </c>
      <c r="CA700" s="10">
        <f t="shared" si="281"/>
        <v>3</v>
      </c>
      <c r="CB700" s="10">
        <f t="shared" si="282"/>
        <v>40</v>
      </c>
      <c r="CC700" s="10">
        <f t="shared" si="283"/>
        <v>3</v>
      </c>
      <c r="CD700" s="10">
        <f t="shared" si="284"/>
        <v>40</v>
      </c>
    </row>
    <row r="701" spans="2:82" x14ac:dyDescent="0.15">
      <c r="B701" s="19">
        <v>42637</v>
      </c>
      <c r="C701" s="3">
        <v>98</v>
      </c>
      <c r="D701" s="3" t="s">
        <v>117</v>
      </c>
      <c r="E701" s="4">
        <v>42638.375</v>
      </c>
      <c r="F701" s="3" t="s">
        <v>118</v>
      </c>
      <c r="G701" s="3" t="s">
        <v>292</v>
      </c>
      <c r="H701" s="3" t="s">
        <v>118</v>
      </c>
      <c r="I701" s="3" t="s">
        <v>292</v>
      </c>
      <c r="J701" s="6">
        <v>1.98</v>
      </c>
      <c r="K701" s="6">
        <v>3.3</v>
      </c>
      <c r="L701" s="6">
        <v>3.12</v>
      </c>
      <c r="M701" s="10">
        <v>3.95</v>
      </c>
      <c r="N701" s="10">
        <v>3.95</v>
      </c>
      <c r="O701" s="10">
        <v>1.61</v>
      </c>
      <c r="P701" s="15">
        <v>-1</v>
      </c>
      <c r="Q701" s="13"/>
      <c r="R701" s="13"/>
      <c r="S701" s="13"/>
      <c r="T701" s="13"/>
      <c r="U701" s="13"/>
      <c r="V701" s="13"/>
      <c r="W701" s="9"/>
      <c r="X701" s="9"/>
      <c r="Y701" s="9"/>
      <c r="Z701" s="9"/>
      <c r="AA701" s="9"/>
      <c r="AB701" s="9"/>
      <c r="AC701" s="13"/>
      <c r="AD701" s="13"/>
      <c r="AE701" s="13"/>
      <c r="AF701" s="13"/>
      <c r="AG701" s="13"/>
      <c r="AH701" s="13"/>
      <c r="AI701" s="9"/>
      <c r="AJ701" s="9"/>
      <c r="AK701" s="9"/>
      <c r="AL701" s="9"/>
      <c r="AM701" s="9"/>
      <c r="AN701" s="9"/>
      <c r="AO701" s="8">
        <v>3</v>
      </c>
      <c r="AP701" s="8">
        <v>3</v>
      </c>
      <c r="AQ701" s="8">
        <v>0</v>
      </c>
      <c r="AR701" s="8">
        <v>5</v>
      </c>
      <c r="AS701" s="8">
        <v>0.17929999999999965</v>
      </c>
      <c r="AT701" s="8">
        <v>0</v>
      </c>
      <c r="AU701" s="15">
        <v>2</v>
      </c>
      <c r="AV701" s="15">
        <v>3</v>
      </c>
      <c r="AW701" s="15">
        <v>2</v>
      </c>
      <c r="AX701" s="15">
        <v>5</v>
      </c>
      <c r="AY701" s="15">
        <v>0.13130000000000006</v>
      </c>
      <c r="AZ701" s="15">
        <v>0.13130000000000006</v>
      </c>
      <c r="BA701" s="16">
        <f>Q701*参数!$D$3+W701</f>
        <v>0</v>
      </c>
      <c r="BB701" s="16">
        <f>R701*参数!$D$3+X701</f>
        <v>0</v>
      </c>
      <c r="BC701" s="16">
        <f>S701*参数!$D$3+Y701</f>
        <v>0</v>
      </c>
      <c r="BD701" s="16">
        <f>T701*参数!$D$3+Z701</f>
        <v>0</v>
      </c>
      <c r="BE701" s="16">
        <f>U701*参数!$D$3+AA701</f>
        <v>0</v>
      </c>
      <c r="BF701" s="16">
        <f>V701*参数!$D$3+AB701</f>
        <v>0</v>
      </c>
      <c r="BG701" s="16">
        <f>AC701*参数!$D$3+AI701</f>
        <v>0</v>
      </c>
      <c r="BH701" s="16">
        <f>AD701*参数!$D$3+AJ701</f>
        <v>0</v>
      </c>
      <c r="BI701" s="16">
        <f>AE701*参数!$D$3+AK701</f>
        <v>0</v>
      </c>
      <c r="BJ701" s="16">
        <f>AF701*参数!$D$3+AL701</f>
        <v>0</v>
      </c>
      <c r="BK701" s="16">
        <f>AG701*参数!$D$3+AM701</f>
        <v>0</v>
      </c>
      <c r="BL701" s="16">
        <f>AH701*参数!$D$3+AN701</f>
        <v>0</v>
      </c>
      <c r="BM701" s="10"/>
      <c r="BN701" s="10"/>
      <c r="BO701" s="10">
        <f t="shared" si="272"/>
        <v>40</v>
      </c>
      <c r="BP701" s="10">
        <f t="shared" si="273"/>
        <v>40</v>
      </c>
      <c r="BQ701" s="10">
        <f t="shared" si="274"/>
        <v>3</v>
      </c>
      <c r="BR701" s="10">
        <f t="shared" si="275"/>
        <v>40</v>
      </c>
      <c r="BS701" s="10">
        <f t="shared" si="276"/>
        <v>40</v>
      </c>
      <c r="BT701" s="10" t="str">
        <f t="shared" si="277"/>
        <v/>
      </c>
      <c r="BU701" s="10" t="str">
        <f t="shared" si="278"/>
        <v/>
      </c>
      <c r="BV701" s="10"/>
      <c r="BW701" s="10">
        <v>40</v>
      </c>
      <c r="BX701" s="10"/>
      <c r="BY701" s="10" t="str">
        <f t="shared" si="279"/>
        <v/>
      </c>
      <c r="BZ701" s="10" t="str">
        <f t="shared" si="280"/>
        <v/>
      </c>
      <c r="CA701" s="10">
        <f t="shared" si="281"/>
        <v>3</v>
      </c>
      <c r="CB701" s="10">
        <f t="shared" si="282"/>
        <v>40</v>
      </c>
      <c r="CC701" s="10">
        <f t="shared" si="283"/>
        <v>40</v>
      </c>
      <c r="CD701" s="10" t="str">
        <f t="shared" si="284"/>
        <v/>
      </c>
    </row>
    <row r="702" spans="2:82" x14ac:dyDescent="0.15">
      <c r="B702" s="19">
        <v>42637</v>
      </c>
      <c r="C702" s="3">
        <v>99</v>
      </c>
      <c r="D702" s="3" t="s">
        <v>117</v>
      </c>
      <c r="E702" s="4">
        <v>42638.395833333336</v>
      </c>
      <c r="F702" s="3" t="s">
        <v>645</v>
      </c>
      <c r="G702" s="3" t="s">
        <v>121</v>
      </c>
      <c r="H702" s="3" t="s">
        <v>645</v>
      </c>
      <c r="I702" s="3" t="s">
        <v>123</v>
      </c>
      <c r="J702" s="6">
        <v>2.4500000000000002</v>
      </c>
      <c r="K702" s="6">
        <v>3.25</v>
      </c>
      <c r="L702" s="6">
        <v>2.42</v>
      </c>
      <c r="M702" s="10">
        <v>1.4</v>
      </c>
      <c r="N702" s="10">
        <v>4.4000000000000004</v>
      </c>
      <c r="O702" s="10">
        <v>5.35</v>
      </c>
      <c r="P702" s="15">
        <v>1</v>
      </c>
      <c r="Q702" s="13"/>
      <c r="R702" s="13"/>
      <c r="S702" s="13"/>
      <c r="T702" s="13"/>
      <c r="U702" s="13"/>
      <c r="V702" s="13"/>
      <c r="W702" s="9"/>
      <c r="X702" s="9"/>
      <c r="Y702" s="9"/>
      <c r="Z702" s="9"/>
      <c r="AA702" s="9"/>
      <c r="AB702" s="9"/>
      <c r="AC702" s="13"/>
      <c r="AD702" s="13"/>
      <c r="AE702" s="13"/>
      <c r="AF702" s="13"/>
      <c r="AG702" s="13"/>
      <c r="AH702" s="13"/>
      <c r="AI702" s="9"/>
      <c r="AJ702" s="9"/>
      <c r="AK702" s="9"/>
      <c r="AL702" s="9"/>
      <c r="AM702" s="9"/>
      <c r="AN702" s="9"/>
      <c r="AO702" s="8">
        <v>1</v>
      </c>
      <c r="AP702" s="8">
        <v>3</v>
      </c>
      <c r="AQ702" s="8">
        <v>1</v>
      </c>
      <c r="AR702" s="8">
        <v>4</v>
      </c>
      <c r="AS702" s="8">
        <v>25.174699999999998</v>
      </c>
      <c r="AT702" s="8">
        <v>25.174699999999998</v>
      </c>
      <c r="AU702" s="15">
        <v>4</v>
      </c>
      <c r="AV702" s="15">
        <v>2</v>
      </c>
      <c r="AW702" s="15">
        <v>0</v>
      </c>
      <c r="AX702" s="15">
        <v>4</v>
      </c>
      <c r="AY702" s="15">
        <v>2.9402000000000004</v>
      </c>
      <c r="AZ702" s="15">
        <v>0</v>
      </c>
      <c r="BA702" s="16">
        <f>Q702*参数!$D$3+W702</f>
        <v>0</v>
      </c>
      <c r="BB702" s="16">
        <f>R702*参数!$D$3+X702</f>
        <v>0</v>
      </c>
      <c r="BC702" s="16">
        <f>S702*参数!$D$3+Y702</f>
        <v>0</v>
      </c>
      <c r="BD702" s="16">
        <f>T702*参数!$D$3+Z702</f>
        <v>0</v>
      </c>
      <c r="BE702" s="16">
        <f>U702*参数!$D$3+AA702</f>
        <v>0</v>
      </c>
      <c r="BF702" s="16">
        <f>V702*参数!$D$3+AB702</f>
        <v>0</v>
      </c>
      <c r="BG702" s="16">
        <f>AC702*参数!$D$3+AI702</f>
        <v>0</v>
      </c>
      <c r="BH702" s="16">
        <f>AD702*参数!$D$3+AJ702</f>
        <v>0</v>
      </c>
      <c r="BI702" s="16">
        <f>AE702*参数!$D$3+AK702</f>
        <v>0</v>
      </c>
      <c r="BJ702" s="16">
        <f>AF702*参数!$D$3+AL702</f>
        <v>0</v>
      </c>
      <c r="BK702" s="16">
        <f>AG702*参数!$D$3+AM702</f>
        <v>0</v>
      </c>
      <c r="BL702" s="16">
        <f>AH702*参数!$D$3+AN702</f>
        <v>0</v>
      </c>
      <c r="BM702" s="10"/>
      <c r="BN702" s="10"/>
      <c r="BO702" s="10">
        <f t="shared" si="272"/>
        <v>43</v>
      </c>
      <c r="BP702" s="10">
        <f t="shared" si="273"/>
        <v>43</v>
      </c>
      <c r="BQ702" s="10">
        <f t="shared" si="274"/>
        <v>43</v>
      </c>
      <c r="BR702" s="10">
        <f t="shared" si="275"/>
        <v>0</v>
      </c>
      <c r="BS702" s="10">
        <f t="shared" si="276"/>
        <v>43</v>
      </c>
      <c r="BT702" s="10" t="str">
        <f t="shared" si="277"/>
        <v/>
      </c>
      <c r="BU702" s="10" t="str">
        <f t="shared" si="278"/>
        <v/>
      </c>
      <c r="BV702" s="10"/>
      <c r="BW702" s="10">
        <v>0</v>
      </c>
      <c r="BX702" s="10"/>
      <c r="BY702" s="10" t="str">
        <f t="shared" si="279"/>
        <v/>
      </c>
      <c r="BZ702" s="10" t="str">
        <f t="shared" si="280"/>
        <v/>
      </c>
      <c r="CA702" s="10">
        <f t="shared" si="281"/>
        <v>0</v>
      </c>
      <c r="CB702" s="10">
        <f t="shared" si="282"/>
        <v>0</v>
      </c>
      <c r="CC702" s="10" t="str">
        <f t="shared" si="283"/>
        <v/>
      </c>
      <c r="CD702" s="10" t="str">
        <f t="shared" si="284"/>
        <v/>
      </c>
    </row>
    <row r="703" spans="2:82" x14ac:dyDescent="0.15">
      <c r="B703" s="19">
        <v>42637</v>
      </c>
      <c r="C703" s="3">
        <v>100</v>
      </c>
      <c r="D703" s="3" t="s">
        <v>190</v>
      </c>
      <c r="E703" s="4">
        <v>42638.416666666664</v>
      </c>
      <c r="F703" s="3" t="s">
        <v>1042</v>
      </c>
      <c r="G703" s="3" t="s">
        <v>868</v>
      </c>
      <c r="H703" s="3" t="s">
        <v>1042</v>
      </c>
      <c r="I703" s="3" t="s">
        <v>870</v>
      </c>
      <c r="J703" s="6">
        <v>1.61</v>
      </c>
      <c r="K703" s="6">
        <v>3.7</v>
      </c>
      <c r="L703" s="6">
        <v>4.2</v>
      </c>
      <c r="M703" s="10">
        <v>2.9</v>
      </c>
      <c r="N703" s="10">
        <v>3.6</v>
      </c>
      <c r="O703" s="10">
        <v>1.98</v>
      </c>
      <c r="P703" s="15">
        <v>-1</v>
      </c>
      <c r="Q703" s="13"/>
      <c r="R703" s="13"/>
      <c r="S703" s="13"/>
      <c r="T703" s="13"/>
      <c r="U703" s="13"/>
      <c r="V703" s="13"/>
      <c r="W703" s="9"/>
      <c r="X703" s="9"/>
      <c r="Y703" s="9"/>
      <c r="Z703" s="9"/>
      <c r="AA703" s="9"/>
      <c r="AB703" s="9"/>
      <c r="AC703" s="13"/>
      <c r="AD703" s="13"/>
      <c r="AE703" s="13"/>
      <c r="AF703" s="13"/>
      <c r="AG703" s="13"/>
      <c r="AH703" s="13"/>
      <c r="AI703" s="9"/>
      <c r="AJ703" s="9"/>
      <c r="AK703" s="9"/>
      <c r="AL703" s="9"/>
      <c r="AM703" s="9"/>
      <c r="AN703" s="9"/>
      <c r="AO703" s="8">
        <v>7</v>
      </c>
      <c r="AP703" s="8">
        <v>2</v>
      </c>
      <c r="AQ703" s="8">
        <v>1</v>
      </c>
      <c r="AR703" s="8">
        <v>4</v>
      </c>
      <c r="AS703" s="8">
        <v>1.3621999999999992</v>
      </c>
      <c r="AT703" s="8">
        <v>104.04560000000002</v>
      </c>
      <c r="AU703" s="15">
        <v>10</v>
      </c>
      <c r="AV703" s="15">
        <v>2</v>
      </c>
      <c r="AW703" s="15">
        <v>2</v>
      </c>
      <c r="AX703" s="15">
        <v>4</v>
      </c>
      <c r="AY703" s="15">
        <v>8.630000000000014E-2</v>
      </c>
      <c r="AZ703" s="15">
        <v>0.10479999999999996</v>
      </c>
      <c r="BA703" s="16">
        <f>Q703*参数!$D$3+W703</f>
        <v>0</v>
      </c>
      <c r="BB703" s="16">
        <f>R703*参数!$D$3+X703</f>
        <v>0</v>
      </c>
      <c r="BC703" s="16">
        <f>S703*参数!$D$3+Y703</f>
        <v>0</v>
      </c>
      <c r="BD703" s="16">
        <f>T703*参数!$D$3+Z703</f>
        <v>0</v>
      </c>
      <c r="BE703" s="16">
        <f>U703*参数!$D$3+AA703</f>
        <v>0</v>
      </c>
      <c r="BF703" s="16">
        <f>V703*参数!$D$3+AB703</f>
        <v>0</v>
      </c>
      <c r="BG703" s="16">
        <f>AC703*参数!$D$3+AI703</f>
        <v>0</v>
      </c>
      <c r="BH703" s="16">
        <f>AD703*参数!$D$3+AJ703</f>
        <v>0</v>
      </c>
      <c r="BI703" s="16">
        <f>AE703*参数!$D$3+AK703</f>
        <v>0</v>
      </c>
      <c r="BJ703" s="16">
        <f>AF703*参数!$D$3+AL703</f>
        <v>0</v>
      </c>
      <c r="BK703" s="16">
        <f>AG703*参数!$D$3+AM703</f>
        <v>0</v>
      </c>
      <c r="BL703" s="16">
        <f>AH703*参数!$D$3+AN703</f>
        <v>0</v>
      </c>
      <c r="BM703" s="10"/>
      <c r="BN703" s="10"/>
      <c r="BO703" s="10">
        <f t="shared" si="272"/>
        <v>40</v>
      </c>
      <c r="BP703" s="10">
        <f t="shared" si="273"/>
        <v>40</v>
      </c>
      <c r="BQ703" s="10">
        <f t="shared" si="274"/>
        <v>3</v>
      </c>
      <c r="BR703" s="10">
        <f t="shared" si="275"/>
        <v>40</v>
      </c>
      <c r="BS703" s="10">
        <f t="shared" si="276"/>
        <v>40</v>
      </c>
      <c r="BT703" s="10" t="str">
        <f t="shared" si="277"/>
        <v/>
      </c>
      <c r="BU703" s="10" t="str">
        <f t="shared" si="278"/>
        <v/>
      </c>
      <c r="BV703" s="10"/>
      <c r="BW703" s="10">
        <v>3</v>
      </c>
      <c r="BX703" s="10"/>
      <c r="BY703" s="10">
        <f t="shared" si="279"/>
        <v>40</v>
      </c>
      <c r="BZ703" s="10">
        <f t="shared" si="280"/>
        <v>40</v>
      </c>
      <c r="CA703" s="10">
        <f t="shared" si="281"/>
        <v>40</v>
      </c>
      <c r="CB703" s="10">
        <f t="shared" si="282"/>
        <v>40</v>
      </c>
      <c r="CC703" s="10">
        <f t="shared" si="283"/>
        <v>40</v>
      </c>
      <c r="CD703" s="10">
        <f t="shared" si="284"/>
        <v>40</v>
      </c>
    </row>
    <row r="704" spans="2:82" x14ac:dyDescent="0.15">
      <c r="B704" s="19">
        <v>42637</v>
      </c>
      <c r="C704" s="3">
        <v>101</v>
      </c>
      <c r="D704" s="3" t="s">
        <v>117</v>
      </c>
      <c r="E704" s="4">
        <v>42638.4375</v>
      </c>
      <c r="F704" s="3" t="s">
        <v>1040</v>
      </c>
      <c r="G704" s="3" t="s">
        <v>748</v>
      </c>
      <c r="H704" s="3" t="s">
        <v>1041</v>
      </c>
      <c r="I704" s="3" t="s">
        <v>748</v>
      </c>
      <c r="J704" s="6">
        <v>2.1</v>
      </c>
      <c r="K704" s="6">
        <v>3.05</v>
      </c>
      <c r="L704" s="6">
        <v>3.08</v>
      </c>
      <c r="M704" s="10">
        <v>4.5</v>
      </c>
      <c r="N704" s="10">
        <v>3.9</v>
      </c>
      <c r="O704" s="10">
        <v>1.54</v>
      </c>
      <c r="P704" s="15">
        <v>-1</v>
      </c>
      <c r="Q704" s="13"/>
      <c r="R704" s="13"/>
      <c r="S704" s="13"/>
      <c r="T704" s="13"/>
      <c r="U704" s="13"/>
      <c r="V704" s="13"/>
      <c r="W704" s="9"/>
      <c r="X704" s="9"/>
      <c r="Y704" s="9"/>
      <c r="Z704" s="9"/>
      <c r="AA704" s="9"/>
      <c r="AB704" s="9"/>
      <c r="AC704" s="13"/>
      <c r="AD704" s="13"/>
      <c r="AE704" s="13"/>
      <c r="AF704" s="13"/>
      <c r="AG704" s="13"/>
      <c r="AH704" s="13"/>
      <c r="AI704" s="9"/>
      <c r="AJ704" s="9"/>
      <c r="AK704" s="9"/>
      <c r="AL704" s="9"/>
      <c r="AM704" s="9"/>
      <c r="AN704" s="9"/>
      <c r="AO704" s="8">
        <v>21</v>
      </c>
      <c r="AP704" s="8">
        <v>3</v>
      </c>
      <c r="AQ704" s="8">
        <v>1</v>
      </c>
      <c r="AR704" s="8">
        <v>6</v>
      </c>
      <c r="AS704" s="8">
        <v>2.6999999999999937E-2</v>
      </c>
      <c r="AT704" s="8">
        <v>0.25300000000000017</v>
      </c>
      <c r="AU704" s="15">
        <v>14</v>
      </c>
      <c r="AV704" s="15">
        <v>3</v>
      </c>
      <c r="AW704" s="15">
        <v>1</v>
      </c>
      <c r="AX704" s="15">
        <v>6</v>
      </c>
      <c r="AY704" s="15">
        <v>0.14579999999999993</v>
      </c>
      <c r="AZ704" s="15">
        <v>0.16409999999999991</v>
      </c>
      <c r="BA704" s="16">
        <f>Q704*参数!$D$3+W704</f>
        <v>0</v>
      </c>
      <c r="BB704" s="16">
        <f>R704*参数!$D$3+X704</f>
        <v>0</v>
      </c>
      <c r="BC704" s="16">
        <f>S704*参数!$D$3+Y704</f>
        <v>0</v>
      </c>
      <c r="BD704" s="16">
        <f>T704*参数!$D$3+Z704</f>
        <v>0</v>
      </c>
      <c r="BE704" s="16">
        <f>U704*参数!$D$3+AA704</f>
        <v>0</v>
      </c>
      <c r="BF704" s="16">
        <f>V704*参数!$D$3+AB704</f>
        <v>0</v>
      </c>
      <c r="BG704" s="16">
        <f>AC704*参数!$D$3+AI704</f>
        <v>0</v>
      </c>
      <c r="BH704" s="16">
        <f>AD704*参数!$D$3+AJ704</f>
        <v>0</v>
      </c>
      <c r="BI704" s="16">
        <f>AE704*参数!$D$3+AK704</f>
        <v>0</v>
      </c>
      <c r="BJ704" s="16">
        <f>AF704*参数!$D$3+AL704</f>
        <v>0</v>
      </c>
      <c r="BK704" s="16">
        <f>AG704*参数!$D$3+AM704</f>
        <v>0</v>
      </c>
      <c r="BL704" s="16">
        <f>AH704*参数!$D$3+AN704</f>
        <v>0</v>
      </c>
      <c r="BM704" s="10"/>
      <c r="BN704" s="10"/>
      <c r="BO704" s="10">
        <f t="shared" si="272"/>
        <v>40</v>
      </c>
      <c r="BP704" s="10">
        <f t="shared" si="273"/>
        <v>40</v>
      </c>
      <c r="BQ704" s="10">
        <f t="shared" si="274"/>
        <v>3</v>
      </c>
      <c r="BR704" s="10">
        <f t="shared" si="275"/>
        <v>40</v>
      </c>
      <c r="BS704" s="10">
        <f t="shared" si="276"/>
        <v>40</v>
      </c>
      <c r="BT704" s="10" t="str">
        <f t="shared" si="277"/>
        <v/>
      </c>
      <c r="BU704" s="10" t="str">
        <f t="shared" si="278"/>
        <v/>
      </c>
      <c r="BV704" s="10"/>
      <c r="BW704" s="10">
        <v>40</v>
      </c>
      <c r="BX704" s="10"/>
      <c r="BY704" s="10" t="str">
        <f t="shared" si="279"/>
        <v/>
      </c>
      <c r="BZ704" s="10" t="str">
        <f t="shared" si="280"/>
        <v/>
      </c>
      <c r="CA704" s="10">
        <f t="shared" si="281"/>
        <v>3</v>
      </c>
      <c r="CB704" s="10" t="str">
        <f t="shared" si="282"/>
        <v/>
      </c>
      <c r="CC704" s="10">
        <f t="shared" si="283"/>
        <v>3</v>
      </c>
      <c r="CD704" s="10">
        <f t="shared" si="284"/>
        <v>40</v>
      </c>
    </row>
    <row r="705" spans="2:82" x14ac:dyDescent="0.15">
      <c r="B705" s="19">
        <v>42638</v>
      </c>
      <c r="C705" s="3">
        <v>1</v>
      </c>
      <c r="D705" s="3" t="s">
        <v>396</v>
      </c>
      <c r="E705" s="4">
        <v>42638.5</v>
      </c>
      <c r="F705" s="3" t="s">
        <v>302</v>
      </c>
      <c r="G705" s="3" t="s">
        <v>618</v>
      </c>
      <c r="H705" s="3" t="s">
        <v>302</v>
      </c>
      <c r="I705" s="3" t="s">
        <v>619</v>
      </c>
      <c r="J705" s="6">
        <v>3.08</v>
      </c>
      <c r="K705" s="6">
        <v>3.1</v>
      </c>
      <c r="L705" s="6">
        <v>2.08</v>
      </c>
      <c r="M705" s="10">
        <v>1.55</v>
      </c>
      <c r="N705" s="10">
        <v>3.7</v>
      </c>
      <c r="O705" s="10">
        <v>4.7</v>
      </c>
      <c r="P705" s="15">
        <v>1</v>
      </c>
      <c r="Q705" s="13"/>
      <c r="R705" s="13"/>
      <c r="S705" s="13"/>
      <c r="T705" s="13"/>
      <c r="U705" s="13"/>
      <c r="V705" s="13"/>
      <c r="W705" s="9"/>
      <c r="X705" s="9"/>
      <c r="Y705" s="9"/>
      <c r="Z705" s="9"/>
      <c r="AA705" s="9"/>
      <c r="AB705" s="9"/>
      <c r="AC705" s="13"/>
      <c r="AD705" s="13"/>
      <c r="AE705" s="13"/>
      <c r="AF705" s="13"/>
      <c r="AG705" s="13"/>
      <c r="AH705" s="13"/>
      <c r="AI705" s="9"/>
      <c r="AJ705" s="9"/>
      <c r="AK705" s="9"/>
      <c r="AL705" s="9"/>
      <c r="AM705" s="9"/>
      <c r="AN705" s="9"/>
      <c r="AO705" s="8">
        <v>4</v>
      </c>
      <c r="AP705" s="8">
        <v>3</v>
      </c>
      <c r="AQ705" s="8">
        <v>1</v>
      </c>
      <c r="AR705" s="8">
        <v>5</v>
      </c>
      <c r="AS705" s="8">
        <v>0.8221999999999996</v>
      </c>
      <c r="AT705" s="8">
        <v>17.702200000000001</v>
      </c>
      <c r="AU705" s="15">
        <v>2</v>
      </c>
      <c r="AV705" s="15">
        <v>3</v>
      </c>
      <c r="AW705" s="15">
        <v>2</v>
      </c>
      <c r="AX705" s="15">
        <v>5</v>
      </c>
      <c r="AY705" s="15">
        <v>19.178700000000003</v>
      </c>
      <c r="AZ705" s="15">
        <v>19.178700000000003</v>
      </c>
      <c r="BA705" s="16">
        <f>Q705*参数!$D$3+W705</f>
        <v>0</v>
      </c>
      <c r="BB705" s="16">
        <f>R705*参数!$D$3+X705</f>
        <v>0</v>
      </c>
      <c r="BC705" s="16">
        <f>S705*参数!$D$3+Y705</f>
        <v>0</v>
      </c>
      <c r="BD705" s="16">
        <f>T705*参数!$D$3+Z705</f>
        <v>0</v>
      </c>
      <c r="BE705" s="16">
        <f>U705*参数!$D$3+AA705</f>
        <v>0</v>
      </c>
      <c r="BF705" s="16">
        <f>V705*参数!$D$3+AB705</f>
        <v>0</v>
      </c>
      <c r="BG705" s="16">
        <f>AC705*参数!$D$3+AI705</f>
        <v>0</v>
      </c>
      <c r="BH705" s="16">
        <f>AD705*参数!$D$3+AJ705</f>
        <v>0</v>
      </c>
      <c r="BI705" s="16">
        <f>AE705*参数!$D$3+AK705</f>
        <v>0</v>
      </c>
      <c r="BJ705" s="16">
        <f>AF705*参数!$D$3+AL705</f>
        <v>0</v>
      </c>
      <c r="BK705" s="16">
        <f>AG705*参数!$D$3+AM705</f>
        <v>0</v>
      </c>
      <c r="BL705" s="16">
        <f>AH705*参数!$D$3+AN705</f>
        <v>0</v>
      </c>
      <c r="BM705" s="10"/>
      <c r="BN705" s="10"/>
      <c r="BO705" s="10">
        <f t="shared" si="272"/>
        <v>43</v>
      </c>
      <c r="BP705" s="10">
        <f t="shared" si="273"/>
        <v>43</v>
      </c>
      <c r="BQ705" s="10">
        <f t="shared" si="274"/>
        <v>43</v>
      </c>
      <c r="BR705" s="10">
        <f t="shared" si="275"/>
        <v>0</v>
      </c>
      <c r="BS705" s="10">
        <f t="shared" si="276"/>
        <v>43</v>
      </c>
      <c r="BT705" s="10" t="str">
        <f t="shared" si="277"/>
        <v/>
      </c>
      <c r="BU705" s="10" t="str">
        <f t="shared" si="278"/>
        <v/>
      </c>
      <c r="BV705" s="10"/>
      <c r="BW705" s="10">
        <v>0</v>
      </c>
      <c r="BX705" s="10"/>
      <c r="BY705" s="10" t="str">
        <f t="shared" si="279"/>
        <v/>
      </c>
      <c r="BZ705" s="10" t="str">
        <f t="shared" si="280"/>
        <v/>
      </c>
      <c r="CA705" s="10">
        <f t="shared" si="281"/>
        <v>0</v>
      </c>
      <c r="CB705" s="10">
        <f t="shared" si="282"/>
        <v>43</v>
      </c>
      <c r="CC705" s="10">
        <f t="shared" si="283"/>
        <v>0</v>
      </c>
      <c r="CD705" s="10">
        <f t="shared" si="284"/>
        <v>0</v>
      </c>
    </row>
    <row r="706" spans="2:82" x14ac:dyDescent="0.15">
      <c r="B706" s="19">
        <v>42638</v>
      </c>
      <c r="C706" s="3">
        <v>2</v>
      </c>
      <c r="D706" s="3" t="s">
        <v>938</v>
      </c>
      <c r="E706" s="4">
        <v>42638.541666666664</v>
      </c>
      <c r="F706" s="3" t="s">
        <v>134</v>
      </c>
      <c r="G706" s="3" t="s">
        <v>406</v>
      </c>
      <c r="H706" s="3" t="s">
        <v>134</v>
      </c>
      <c r="I706" s="3" t="s">
        <v>406</v>
      </c>
      <c r="J706" s="6">
        <v>3.35</v>
      </c>
      <c r="K706" s="6">
        <v>3.65</v>
      </c>
      <c r="L706" s="6">
        <v>1.8</v>
      </c>
      <c r="M706" s="10">
        <v>1.75</v>
      </c>
      <c r="N706" s="10">
        <v>3.7</v>
      </c>
      <c r="O706" s="10">
        <v>3.5</v>
      </c>
      <c r="P706" s="15">
        <v>1</v>
      </c>
      <c r="Q706" s="13"/>
      <c r="R706" s="13"/>
      <c r="S706" s="13"/>
      <c r="T706" s="13"/>
      <c r="U706" s="13"/>
      <c r="V706" s="13"/>
      <c r="W706" s="9"/>
      <c r="X706" s="9"/>
      <c r="Y706" s="9"/>
      <c r="Z706" s="9"/>
      <c r="AA706" s="9"/>
      <c r="AB706" s="9"/>
      <c r="AC706" s="13"/>
      <c r="AD706" s="13"/>
      <c r="AE706" s="13"/>
      <c r="AF706" s="13"/>
      <c r="AG706" s="13"/>
      <c r="AH706" s="13"/>
      <c r="AI706" s="9"/>
      <c r="AJ706" s="9"/>
      <c r="AK706" s="9"/>
      <c r="AL706" s="9"/>
      <c r="AM706" s="9"/>
      <c r="AN706" s="9"/>
      <c r="AO706" s="8">
        <v>51</v>
      </c>
      <c r="AP706" s="8">
        <v>3</v>
      </c>
      <c r="AQ706" s="8">
        <v>11</v>
      </c>
      <c r="AR706" s="8">
        <v>5</v>
      </c>
      <c r="AS706" s="8">
        <v>0.16349999999999992</v>
      </c>
      <c r="AT706" s="8">
        <v>0.74420000000000042</v>
      </c>
      <c r="AU706" s="15">
        <v>60</v>
      </c>
      <c r="AV706" s="15">
        <v>3</v>
      </c>
      <c r="AW706" s="15">
        <v>3</v>
      </c>
      <c r="AX706" s="15">
        <v>6</v>
      </c>
      <c r="AY706" s="15">
        <v>1.5199999999999981E-2</v>
      </c>
      <c r="AZ706" s="15">
        <v>1.5199999999999981E-2</v>
      </c>
      <c r="BA706" s="16">
        <f>Q706*参数!$D$3+W706</f>
        <v>0</v>
      </c>
      <c r="BB706" s="16">
        <f>R706*参数!$D$3+X706</f>
        <v>0</v>
      </c>
      <c r="BC706" s="16">
        <f>S706*参数!$D$3+Y706</f>
        <v>0</v>
      </c>
      <c r="BD706" s="16">
        <f>T706*参数!$D$3+Z706</f>
        <v>0</v>
      </c>
      <c r="BE706" s="16">
        <f>U706*参数!$D$3+AA706</f>
        <v>0</v>
      </c>
      <c r="BF706" s="16">
        <f>V706*参数!$D$3+AB706</f>
        <v>0</v>
      </c>
      <c r="BG706" s="16">
        <f>AC706*参数!$D$3+AI706</f>
        <v>0</v>
      </c>
      <c r="BH706" s="16">
        <f>AD706*参数!$D$3+AJ706</f>
        <v>0</v>
      </c>
      <c r="BI706" s="16">
        <f>AE706*参数!$D$3+AK706</f>
        <v>0</v>
      </c>
      <c r="BJ706" s="16">
        <f>AF706*参数!$D$3+AL706</f>
        <v>0</v>
      </c>
      <c r="BK706" s="16">
        <f>AG706*参数!$D$3+AM706</f>
        <v>0</v>
      </c>
      <c r="BL706" s="16">
        <f>AH706*参数!$D$3+AN706</f>
        <v>0</v>
      </c>
      <c r="BM706" s="10"/>
      <c r="BN706" s="10"/>
      <c r="BO706" s="10">
        <f t="shared" si="272"/>
        <v>43</v>
      </c>
      <c r="BP706" s="10">
        <f t="shared" si="273"/>
        <v>43</v>
      </c>
      <c r="BQ706" s="10">
        <f t="shared" si="274"/>
        <v>43</v>
      </c>
      <c r="BR706" s="10">
        <f t="shared" si="275"/>
        <v>0</v>
      </c>
      <c r="BS706" s="10">
        <f t="shared" si="276"/>
        <v>43</v>
      </c>
      <c r="BT706" s="10" t="str">
        <f t="shared" si="277"/>
        <v/>
      </c>
      <c r="BU706" s="10" t="str">
        <f t="shared" si="278"/>
        <v/>
      </c>
      <c r="BV706" s="10"/>
      <c r="BW706" s="10">
        <v>43</v>
      </c>
      <c r="BX706" s="10"/>
      <c r="BY706" s="10">
        <f t="shared" si="279"/>
        <v>43</v>
      </c>
      <c r="BZ706" s="10">
        <f t="shared" si="280"/>
        <v>43</v>
      </c>
      <c r="CA706" s="10">
        <f t="shared" si="281"/>
        <v>43</v>
      </c>
      <c r="CB706" s="10">
        <f t="shared" si="282"/>
        <v>43</v>
      </c>
      <c r="CC706" s="10">
        <f t="shared" si="283"/>
        <v>43</v>
      </c>
      <c r="CD706" s="10" t="str">
        <f t="shared" si="284"/>
        <v/>
      </c>
    </row>
    <row r="707" spans="2:82" x14ac:dyDescent="0.15">
      <c r="B707" s="19">
        <v>42638</v>
      </c>
      <c r="C707" s="3">
        <v>3</v>
      </c>
      <c r="D707" s="3" t="s">
        <v>938</v>
      </c>
      <c r="E707" s="4">
        <v>42638.541666666664</v>
      </c>
      <c r="F707" s="3" t="s">
        <v>521</v>
      </c>
      <c r="G707" s="3" t="s">
        <v>953</v>
      </c>
      <c r="H707" s="3" t="s">
        <v>521</v>
      </c>
      <c r="I707" s="3" t="s">
        <v>953</v>
      </c>
      <c r="J707" s="6">
        <v>2.4</v>
      </c>
      <c r="K707" s="6">
        <v>3.15</v>
      </c>
      <c r="L707" s="6">
        <v>2.5299999999999998</v>
      </c>
      <c r="M707" s="10">
        <v>5.5</v>
      </c>
      <c r="N707" s="10">
        <v>4.2</v>
      </c>
      <c r="O707" s="10">
        <v>1.41</v>
      </c>
      <c r="P707" s="15">
        <v>-1</v>
      </c>
      <c r="Q707" s="13"/>
      <c r="R707" s="13"/>
      <c r="S707" s="13"/>
      <c r="T707" s="13"/>
      <c r="U707" s="13"/>
      <c r="V707" s="13"/>
      <c r="W707" s="9"/>
      <c r="X707" s="9"/>
      <c r="Y707" s="9"/>
      <c r="Z707" s="9"/>
      <c r="AA707" s="9"/>
      <c r="AB707" s="9"/>
      <c r="AC707" s="13"/>
      <c r="AD707" s="13"/>
      <c r="AE707" s="13"/>
      <c r="AF707" s="13"/>
      <c r="AG707" s="13"/>
      <c r="AH707" s="13"/>
      <c r="AI707" s="9"/>
      <c r="AJ707" s="9"/>
      <c r="AK707" s="9"/>
      <c r="AL707" s="9"/>
      <c r="AM707" s="9"/>
      <c r="AN707" s="9"/>
      <c r="AO707" s="8">
        <v>5</v>
      </c>
      <c r="AP707" s="8">
        <v>3</v>
      </c>
      <c r="AQ707" s="8">
        <v>1</v>
      </c>
      <c r="AR707" s="8">
        <v>5</v>
      </c>
      <c r="AS707" s="8">
        <v>6.0900000000000079E-2</v>
      </c>
      <c r="AT707" s="8">
        <v>6.0900000000000079E-2</v>
      </c>
      <c r="AU707" s="15">
        <v>2</v>
      </c>
      <c r="AV707" s="15">
        <v>3</v>
      </c>
      <c r="AW707" s="15">
        <v>2</v>
      </c>
      <c r="AX707" s="15">
        <v>4</v>
      </c>
      <c r="AY707" s="15">
        <v>0.8017999999999994</v>
      </c>
      <c r="AZ707" s="15">
        <v>0.8017999999999994</v>
      </c>
      <c r="BA707" s="16">
        <f>Q707*参数!$D$3+W707</f>
        <v>0</v>
      </c>
      <c r="BB707" s="16">
        <f>R707*参数!$D$3+X707</f>
        <v>0</v>
      </c>
      <c r="BC707" s="16">
        <f>S707*参数!$D$3+Y707</f>
        <v>0</v>
      </c>
      <c r="BD707" s="16">
        <f>T707*参数!$D$3+Z707</f>
        <v>0</v>
      </c>
      <c r="BE707" s="16">
        <f>U707*参数!$D$3+AA707</f>
        <v>0</v>
      </c>
      <c r="BF707" s="16">
        <f>V707*参数!$D$3+AB707</f>
        <v>0</v>
      </c>
      <c r="BG707" s="16">
        <f>AC707*参数!$D$3+AI707</f>
        <v>0</v>
      </c>
      <c r="BH707" s="16">
        <f>AD707*参数!$D$3+AJ707</f>
        <v>0</v>
      </c>
      <c r="BI707" s="16">
        <f>AE707*参数!$D$3+AK707</f>
        <v>0</v>
      </c>
      <c r="BJ707" s="16">
        <f>AF707*参数!$D$3+AL707</f>
        <v>0</v>
      </c>
      <c r="BK707" s="16">
        <f>AG707*参数!$D$3+AM707</f>
        <v>0</v>
      </c>
      <c r="BL707" s="16">
        <f>AH707*参数!$D$3+AN707</f>
        <v>0</v>
      </c>
      <c r="BM707" s="10"/>
      <c r="BN707" s="10"/>
      <c r="BO707" s="10">
        <f t="shared" si="272"/>
        <v>40</v>
      </c>
      <c r="BP707" s="10">
        <f t="shared" si="273"/>
        <v>40</v>
      </c>
      <c r="BQ707" s="10">
        <f t="shared" si="274"/>
        <v>3</v>
      </c>
      <c r="BR707" s="10">
        <f t="shared" si="275"/>
        <v>40</v>
      </c>
      <c r="BS707" s="10">
        <f t="shared" si="276"/>
        <v>40</v>
      </c>
      <c r="BT707" s="10" t="str">
        <f t="shared" si="277"/>
        <v/>
      </c>
      <c r="BU707" s="10" t="str">
        <f t="shared" si="278"/>
        <v/>
      </c>
      <c r="BV707" s="10"/>
      <c r="BW707" s="10">
        <v>40</v>
      </c>
      <c r="BX707" s="10"/>
      <c r="BY707" s="10">
        <f t="shared" si="279"/>
        <v>3</v>
      </c>
      <c r="BZ707" s="10">
        <f t="shared" si="280"/>
        <v>3</v>
      </c>
      <c r="CA707" s="10">
        <f t="shared" si="281"/>
        <v>3</v>
      </c>
      <c r="CB707" s="10">
        <f t="shared" si="282"/>
        <v>3</v>
      </c>
      <c r="CC707" s="10">
        <f t="shared" si="283"/>
        <v>3</v>
      </c>
      <c r="CD707" s="10" t="str">
        <f t="shared" si="284"/>
        <v/>
      </c>
    </row>
    <row r="708" spans="2:82" x14ac:dyDescent="0.15">
      <c r="B708" s="19">
        <v>42638</v>
      </c>
      <c r="C708" s="3">
        <v>4</v>
      </c>
      <c r="D708" s="3" t="s">
        <v>396</v>
      </c>
      <c r="E708" s="4">
        <v>42638.541666666664</v>
      </c>
      <c r="F708" s="3" t="s">
        <v>1084</v>
      </c>
      <c r="G708" s="3" t="s">
        <v>620</v>
      </c>
      <c r="H708" s="3" t="s">
        <v>1085</v>
      </c>
      <c r="I708" s="3" t="s">
        <v>621</v>
      </c>
      <c r="J708" s="6">
        <v>2</v>
      </c>
      <c r="K708" s="6">
        <v>3</v>
      </c>
      <c r="L708" s="6">
        <v>3.38</v>
      </c>
      <c r="M708" s="10">
        <v>4.5</v>
      </c>
      <c r="N708" s="10">
        <v>3.6</v>
      </c>
      <c r="O708" s="10">
        <v>1.59</v>
      </c>
      <c r="P708" s="15">
        <v>-1</v>
      </c>
      <c r="Q708" s="13"/>
      <c r="R708" s="13"/>
      <c r="S708" s="13"/>
      <c r="T708" s="13"/>
      <c r="U708" s="13"/>
      <c r="V708" s="13"/>
      <c r="W708" s="9"/>
      <c r="X708" s="9"/>
      <c r="Y708" s="9"/>
      <c r="Z708" s="9"/>
      <c r="AA708" s="9"/>
      <c r="AB708" s="9"/>
      <c r="AC708" s="13"/>
      <c r="AD708" s="13"/>
      <c r="AE708" s="13"/>
      <c r="AF708" s="13"/>
      <c r="AG708" s="13"/>
      <c r="AH708" s="13"/>
      <c r="AI708" s="9"/>
      <c r="AJ708" s="9"/>
      <c r="AK708" s="9"/>
      <c r="AL708" s="9"/>
      <c r="AM708" s="9"/>
      <c r="AN708" s="9"/>
      <c r="AO708" s="8">
        <v>4</v>
      </c>
      <c r="AP708" s="8">
        <v>3</v>
      </c>
      <c r="AQ708" s="8">
        <v>1</v>
      </c>
      <c r="AR708" s="8">
        <v>5</v>
      </c>
      <c r="AS708" s="8">
        <v>2.4099999999999993E-2</v>
      </c>
      <c r="AT708" s="8">
        <v>0.58339999999999959</v>
      </c>
      <c r="AU708" s="15">
        <v>3</v>
      </c>
      <c r="AV708" s="15">
        <v>3</v>
      </c>
      <c r="AW708" s="15">
        <v>1</v>
      </c>
      <c r="AX708" s="15">
        <v>6</v>
      </c>
      <c r="AY708" s="15">
        <v>0.16389999999999971</v>
      </c>
      <c r="AZ708" s="15">
        <v>21.251000000000001</v>
      </c>
      <c r="BA708" s="16">
        <f>Q708*参数!$D$3+W708</f>
        <v>0</v>
      </c>
      <c r="BB708" s="16">
        <f>R708*参数!$D$3+X708</f>
        <v>0</v>
      </c>
      <c r="BC708" s="16">
        <f>S708*参数!$D$3+Y708</f>
        <v>0</v>
      </c>
      <c r="BD708" s="16">
        <f>T708*参数!$D$3+Z708</f>
        <v>0</v>
      </c>
      <c r="BE708" s="16">
        <f>U708*参数!$D$3+AA708</f>
        <v>0</v>
      </c>
      <c r="BF708" s="16">
        <f>V708*参数!$D$3+AB708</f>
        <v>0</v>
      </c>
      <c r="BG708" s="16">
        <f>AC708*参数!$D$3+AI708</f>
        <v>0</v>
      </c>
      <c r="BH708" s="16">
        <f>AD708*参数!$D$3+AJ708</f>
        <v>0</v>
      </c>
      <c r="BI708" s="16">
        <f>AE708*参数!$D$3+AK708</f>
        <v>0</v>
      </c>
      <c r="BJ708" s="16">
        <f>AF708*参数!$D$3+AL708</f>
        <v>0</v>
      </c>
      <c r="BK708" s="16">
        <f>AG708*参数!$D$3+AM708</f>
        <v>0</v>
      </c>
      <c r="BL708" s="16">
        <f>AH708*参数!$D$3+AN708</f>
        <v>0</v>
      </c>
      <c r="BM708" s="10"/>
      <c r="BN708" s="10"/>
      <c r="BO708" s="10">
        <f t="shared" si="272"/>
        <v>40</v>
      </c>
      <c r="BP708" s="10">
        <f t="shared" si="273"/>
        <v>40</v>
      </c>
      <c r="BQ708" s="10">
        <f t="shared" si="274"/>
        <v>3</v>
      </c>
      <c r="BR708" s="10">
        <f t="shared" si="275"/>
        <v>40</v>
      </c>
      <c r="BS708" s="10">
        <f t="shared" si="276"/>
        <v>40</v>
      </c>
      <c r="BT708" s="10" t="str">
        <f t="shared" si="277"/>
        <v/>
      </c>
      <c r="BU708" s="10" t="str">
        <f t="shared" si="278"/>
        <v/>
      </c>
      <c r="BV708" s="10"/>
      <c r="BW708" s="10">
        <v>40</v>
      </c>
      <c r="BX708" s="10"/>
      <c r="BY708" s="10" t="str">
        <f t="shared" si="279"/>
        <v/>
      </c>
      <c r="BZ708" s="10" t="str">
        <f t="shared" si="280"/>
        <v/>
      </c>
      <c r="CA708" s="10">
        <f t="shared" si="281"/>
        <v>3</v>
      </c>
      <c r="CB708" s="10">
        <f t="shared" si="282"/>
        <v>40</v>
      </c>
      <c r="CC708" s="10">
        <f t="shared" si="283"/>
        <v>3</v>
      </c>
      <c r="CD708" s="10" t="str">
        <f t="shared" si="284"/>
        <v/>
      </c>
    </row>
    <row r="709" spans="2:82" x14ac:dyDescent="0.15">
      <c r="B709" s="19">
        <v>42638</v>
      </c>
      <c r="C709" s="3">
        <v>5</v>
      </c>
      <c r="D709" s="3" t="s">
        <v>396</v>
      </c>
      <c r="E709" s="4">
        <v>42638.541666666664</v>
      </c>
      <c r="F709" s="3" t="s">
        <v>1087</v>
      </c>
      <c r="G709" s="3" t="s">
        <v>523</v>
      </c>
      <c r="H709" s="3" t="s">
        <v>1087</v>
      </c>
      <c r="I709" s="3" t="s">
        <v>525</v>
      </c>
      <c r="J709" s="6">
        <v>2.5499999999999998</v>
      </c>
      <c r="K709" s="6">
        <v>3.2</v>
      </c>
      <c r="L709" s="6">
        <v>2.36</v>
      </c>
      <c r="M709" s="10">
        <v>6</v>
      </c>
      <c r="N709" s="10">
        <v>4.4000000000000004</v>
      </c>
      <c r="O709" s="10">
        <v>1.36</v>
      </c>
      <c r="P709" s="15">
        <v>-1</v>
      </c>
      <c r="Q709" s="13"/>
      <c r="R709" s="13"/>
      <c r="S709" s="13"/>
      <c r="T709" s="13"/>
      <c r="U709" s="13"/>
      <c r="V709" s="13"/>
      <c r="W709" s="9"/>
      <c r="X709" s="9"/>
      <c r="Y709" s="9"/>
      <c r="Z709" s="9"/>
      <c r="AA709" s="9"/>
      <c r="AB709" s="9"/>
      <c r="AC709" s="13"/>
      <c r="AD709" s="13"/>
      <c r="AE709" s="13"/>
      <c r="AF709" s="13"/>
      <c r="AG709" s="13"/>
      <c r="AH709" s="13"/>
      <c r="AI709" s="9"/>
      <c r="AJ709" s="9"/>
      <c r="AK709" s="9"/>
      <c r="AL709" s="9"/>
      <c r="AM709" s="9"/>
      <c r="AN709" s="9"/>
      <c r="AO709" s="8">
        <v>2</v>
      </c>
      <c r="AP709" s="8">
        <v>3</v>
      </c>
      <c r="AQ709" s="8">
        <v>1</v>
      </c>
      <c r="AR709" s="8">
        <v>5</v>
      </c>
      <c r="AS709" s="8">
        <v>13.3491</v>
      </c>
      <c r="AT709" s="8">
        <v>13.3491</v>
      </c>
      <c r="AU709" s="15">
        <v>2</v>
      </c>
      <c r="AV709" s="15">
        <v>3</v>
      </c>
      <c r="AW709" s="15">
        <v>2</v>
      </c>
      <c r="AX709" s="15">
        <v>3</v>
      </c>
      <c r="AY709" s="15">
        <v>22.500700000000002</v>
      </c>
      <c r="AZ709" s="15">
        <v>22.500700000000002</v>
      </c>
      <c r="BA709" s="16">
        <f>Q709*参数!$D$3+W709</f>
        <v>0</v>
      </c>
      <c r="BB709" s="16">
        <f>R709*参数!$D$3+X709</f>
        <v>0</v>
      </c>
      <c r="BC709" s="16">
        <f>S709*参数!$D$3+Y709</f>
        <v>0</v>
      </c>
      <c r="BD709" s="16">
        <f>T709*参数!$D$3+Z709</f>
        <v>0</v>
      </c>
      <c r="BE709" s="16">
        <f>U709*参数!$D$3+AA709</f>
        <v>0</v>
      </c>
      <c r="BF709" s="16">
        <f>V709*参数!$D$3+AB709</f>
        <v>0</v>
      </c>
      <c r="BG709" s="16">
        <f>AC709*参数!$D$3+AI709</f>
        <v>0</v>
      </c>
      <c r="BH709" s="16">
        <f>AD709*参数!$D$3+AJ709</f>
        <v>0</v>
      </c>
      <c r="BI709" s="16">
        <f>AE709*参数!$D$3+AK709</f>
        <v>0</v>
      </c>
      <c r="BJ709" s="16">
        <f>AF709*参数!$D$3+AL709</f>
        <v>0</v>
      </c>
      <c r="BK709" s="16">
        <f>AG709*参数!$D$3+AM709</f>
        <v>0</v>
      </c>
      <c r="BL709" s="16">
        <f>AH709*参数!$D$3+AN709</f>
        <v>0</v>
      </c>
      <c r="BM709" s="10"/>
      <c r="BN709" s="10"/>
      <c r="BO709" s="10">
        <f t="shared" si="272"/>
        <v>40</v>
      </c>
      <c r="BP709" s="10">
        <f t="shared" si="273"/>
        <v>40</v>
      </c>
      <c r="BQ709" s="10">
        <f t="shared" si="274"/>
        <v>3</v>
      </c>
      <c r="BR709" s="10">
        <f t="shared" si="275"/>
        <v>40</v>
      </c>
      <c r="BS709" s="10">
        <f t="shared" si="276"/>
        <v>40</v>
      </c>
      <c r="BT709" s="10" t="str">
        <f t="shared" si="277"/>
        <v/>
      </c>
      <c r="BU709" s="10" t="str">
        <f t="shared" si="278"/>
        <v/>
      </c>
      <c r="BV709" s="10"/>
      <c r="BW709" s="10">
        <v>40</v>
      </c>
      <c r="BX709" s="10"/>
      <c r="BY709" s="10">
        <f t="shared" si="279"/>
        <v>3</v>
      </c>
      <c r="BZ709" s="10">
        <f t="shared" si="280"/>
        <v>3</v>
      </c>
      <c r="CA709" s="10" t="str">
        <f t="shared" si="281"/>
        <v/>
      </c>
      <c r="CB709" s="10">
        <f t="shared" si="282"/>
        <v>3</v>
      </c>
      <c r="CC709" s="10">
        <f t="shared" si="283"/>
        <v>3</v>
      </c>
      <c r="CD709" s="10" t="str">
        <f t="shared" si="284"/>
        <v/>
      </c>
    </row>
    <row r="710" spans="2:82" x14ac:dyDescent="0.15">
      <c r="B710" s="19">
        <v>42638</v>
      </c>
      <c r="C710" s="3">
        <v>6</v>
      </c>
      <c r="D710" s="3" t="s">
        <v>938</v>
      </c>
      <c r="E710" s="4">
        <v>42638.583333333336</v>
      </c>
      <c r="F710" s="3" t="s">
        <v>947</v>
      </c>
      <c r="G710" s="3" t="s">
        <v>949</v>
      </c>
      <c r="H710" s="3" t="s">
        <v>948</v>
      </c>
      <c r="I710" s="3" t="s">
        <v>950</v>
      </c>
      <c r="J710" s="6">
        <v>2.39</v>
      </c>
      <c r="K710" s="6">
        <v>3.3</v>
      </c>
      <c r="L710" s="6">
        <v>2.46</v>
      </c>
      <c r="M710" s="10">
        <v>5.35</v>
      </c>
      <c r="N710" s="10">
        <v>4.3</v>
      </c>
      <c r="O710" s="10">
        <v>1.41</v>
      </c>
      <c r="P710" s="15">
        <v>-1</v>
      </c>
      <c r="Q710" s="13"/>
      <c r="R710" s="13"/>
      <c r="S710" s="13"/>
      <c r="T710" s="13"/>
      <c r="U710" s="13"/>
      <c r="V710" s="13"/>
      <c r="W710" s="9"/>
      <c r="X710" s="9"/>
      <c r="Y710" s="9"/>
      <c r="Z710" s="9"/>
      <c r="AA710" s="9"/>
      <c r="AB710" s="9"/>
      <c r="AC710" s="13"/>
      <c r="AD710" s="13"/>
      <c r="AE710" s="13"/>
      <c r="AF710" s="13"/>
      <c r="AG710" s="13"/>
      <c r="AH710" s="13"/>
      <c r="AI710" s="9"/>
      <c r="AJ710" s="9"/>
      <c r="AK710" s="9"/>
      <c r="AL710" s="9"/>
      <c r="AM710" s="9"/>
      <c r="AN710" s="9"/>
      <c r="AO710" s="8">
        <v>1</v>
      </c>
      <c r="AP710" s="8">
        <v>2</v>
      </c>
      <c r="AQ710" s="8">
        <v>1</v>
      </c>
      <c r="AR710" s="8">
        <v>4</v>
      </c>
      <c r="AS710" s="8">
        <v>0.80649999999999977</v>
      </c>
      <c r="AT710" s="8">
        <v>0.80649999999999977</v>
      </c>
      <c r="AU710" s="15">
        <v>9</v>
      </c>
      <c r="AV710" s="15">
        <v>2</v>
      </c>
      <c r="AW710" s="15">
        <v>2</v>
      </c>
      <c r="AX710" s="15">
        <v>4</v>
      </c>
      <c r="AY710" s="15">
        <v>0.30659999999999998</v>
      </c>
      <c r="AZ710" s="15">
        <v>2.0715999999999983</v>
      </c>
      <c r="BA710" s="16">
        <f>Q710*参数!$D$3+W710</f>
        <v>0</v>
      </c>
      <c r="BB710" s="16">
        <f>R710*参数!$D$3+X710</f>
        <v>0</v>
      </c>
      <c r="BC710" s="16">
        <f>S710*参数!$D$3+Y710</f>
        <v>0</v>
      </c>
      <c r="BD710" s="16">
        <f>T710*参数!$D$3+Z710</f>
        <v>0</v>
      </c>
      <c r="BE710" s="16">
        <f>U710*参数!$D$3+AA710</f>
        <v>0</v>
      </c>
      <c r="BF710" s="16">
        <f>V710*参数!$D$3+AB710</f>
        <v>0</v>
      </c>
      <c r="BG710" s="16">
        <f>AC710*参数!$D$3+AI710</f>
        <v>0</v>
      </c>
      <c r="BH710" s="16">
        <f>AD710*参数!$D$3+AJ710</f>
        <v>0</v>
      </c>
      <c r="BI710" s="16">
        <f>AE710*参数!$D$3+AK710</f>
        <v>0</v>
      </c>
      <c r="BJ710" s="16">
        <f>AF710*参数!$D$3+AL710</f>
        <v>0</v>
      </c>
      <c r="BK710" s="16">
        <f>AG710*参数!$D$3+AM710</f>
        <v>0</v>
      </c>
      <c r="BL710" s="16">
        <f>AH710*参数!$D$3+AN710</f>
        <v>0</v>
      </c>
      <c r="BM710" s="10"/>
      <c r="BN710" s="10"/>
      <c r="BO710" s="10">
        <f t="shared" si="272"/>
        <v>40</v>
      </c>
      <c r="BP710" s="10">
        <f t="shared" si="273"/>
        <v>40</v>
      </c>
      <c r="BQ710" s="10">
        <f t="shared" si="274"/>
        <v>3</v>
      </c>
      <c r="BR710" s="10">
        <f t="shared" si="275"/>
        <v>40</v>
      </c>
      <c r="BS710" s="10">
        <f t="shared" si="276"/>
        <v>40</v>
      </c>
      <c r="BT710" s="10" t="str">
        <f t="shared" si="277"/>
        <v/>
      </c>
      <c r="BU710" s="10" t="str">
        <f t="shared" si="278"/>
        <v/>
      </c>
      <c r="BV710" s="10"/>
      <c r="BW710" s="10">
        <v>40</v>
      </c>
      <c r="BX710" s="10"/>
      <c r="BY710" s="10" t="str">
        <f t="shared" si="279"/>
        <v/>
      </c>
      <c r="BZ710" s="10" t="str">
        <f t="shared" si="280"/>
        <v/>
      </c>
      <c r="CA710" s="10">
        <f t="shared" si="281"/>
        <v>40</v>
      </c>
      <c r="CB710" s="10">
        <f t="shared" si="282"/>
        <v>40</v>
      </c>
      <c r="CC710" s="10">
        <f t="shared" si="283"/>
        <v>40</v>
      </c>
      <c r="CD710" s="10">
        <f t="shared" si="284"/>
        <v>3</v>
      </c>
    </row>
    <row r="711" spans="2:82" x14ac:dyDescent="0.15">
      <c r="B711" s="19">
        <v>42638</v>
      </c>
      <c r="C711" s="3">
        <v>7</v>
      </c>
      <c r="D711" s="3" t="s">
        <v>938</v>
      </c>
      <c r="E711" s="4">
        <v>42638.583333333336</v>
      </c>
      <c r="F711" s="3" t="s">
        <v>407</v>
      </c>
      <c r="G711" s="3" t="s">
        <v>403</v>
      </c>
      <c r="H711" s="3" t="s">
        <v>407</v>
      </c>
      <c r="I711" s="3" t="s">
        <v>403</v>
      </c>
      <c r="J711" s="6">
        <v>1.7</v>
      </c>
      <c r="K711" s="6">
        <v>3.5</v>
      </c>
      <c r="L711" s="6">
        <v>3.76</v>
      </c>
      <c r="M711" s="10">
        <v>3.08</v>
      </c>
      <c r="N711" s="10">
        <v>3.75</v>
      </c>
      <c r="O711" s="10">
        <v>1.86</v>
      </c>
      <c r="P711" s="15">
        <v>-1</v>
      </c>
      <c r="Q711" s="13"/>
      <c r="R711" s="13"/>
      <c r="S711" s="13"/>
      <c r="T711" s="13"/>
      <c r="U711" s="13"/>
      <c r="V711" s="13"/>
      <c r="W711" s="9"/>
      <c r="X711" s="9"/>
      <c r="Y711" s="9"/>
      <c r="Z711" s="9"/>
      <c r="AA711" s="9"/>
      <c r="AB711" s="9"/>
      <c r="AC711" s="13"/>
      <c r="AD711" s="13"/>
      <c r="AE711" s="13"/>
      <c r="AF711" s="13"/>
      <c r="AG711" s="13"/>
      <c r="AH711" s="13"/>
      <c r="AI711" s="9"/>
      <c r="AJ711" s="9"/>
      <c r="AK711" s="9"/>
      <c r="AL711" s="9"/>
      <c r="AM711" s="9"/>
      <c r="AN711" s="9"/>
      <c r="AO711" s="8">
        <v>17</v>
      </c>
      <c r="AP711" s="8">
        <v>2</v>
      </c>
      <c r="AQ711" s="8">
        <v>0</v>
      </c>
      <c r="AR711" s="8">
        <v>3</v>
      </c>
      <c r="AS711" s="8">
        <v>3.5900000000000001E-2</v>
      </c>
      <c r="AT711" s="8">
        <v>0</v>
      </c>
      <c r="AU711" s="15">
        <v>10</v>
      </c>
      <c r="AV711" s="15">
        <v>2</v>
      </c>
      <c r="AW711" s="15">
        <v>2</v>
      </c>
      <c r="AX711" s="15">
        <v>3</v>
      </c>
      <c r="AY711" s="15">
        <v>4.0200000000000131E-2</v>
      </c>
      <c r="AZ711" s="15">
        <v>0.65730000000000033</v>
      </c>
      <c r="BA711" s="16">
        <f>Q711*参数!$D$3+W711</f>
        <v>0</v>
      </c>
      <c r="BB711" s="16">
        <f>R711*参数!$D$3+X711</f>
        <v>0</v>
      </c>
      <c r="BC711" s="16">
        <f>S711*参数!$D$3+Y711</f>
        <v>0</v>
      </c>
      <c r="BD711" s="16">
        <f>T711*参数!$D$3+Z711</f>
        <v>0</v>
      </c>
      <c r="BE711" s="16">
        <f>U711*参数!$D$3+AA711</f>
        <v>0</v>
      </c>
      <c r="BF711" s="16">
        <f>V711*参数!$D$3+AB711</f>
        <v>0</v>
      </c>
      <c r="BG711" s="16">
        <f>AC711*参数!$D$3+AI711</f>
        <v>0</v>
      </c>
      <c r="BH711" s="16">
        <f>AD711*参数!$D$3+AJ711</f>
        <v>0</v>
      </c>
      <c r="BI711" s="16">
        <f>AE711*参数!$D$3+AK711</f>
        <v>0</v>
      </c>
      <c r="BJ711" s="16">
        <f>AF711*参数!$D$3+AL711</f>
        <v>0</v>
      </c>
      <c r="BK711" s="16">
        <f>AG711*参数!$D$3+AM711</f>
        <v>0</v>
      </c>
      <c r="BL711" s="16">
        <f>AH711*参数!$D$3+AN711</f>
        <v>0</v>
      </c>
      <c r="BM711" s="10"/>
      <c r="BN711" s="10"/>
      <c r="BO711" s="10">
        <f t="shared" si="272"/>
        <v>40</v>
      </c>
      <c r="BP711" s="10">
        <f t="shared" si="273"/>
        <v>40</v>
      </c>
      <c r="BQ711" s="10">
        <f t="shared" si="274"/>
        <v>3</v>
      </c>
      <c r="BR711" s="10">
        <f t="shared" si="275"/>
        <v>40</v>
      </c>
      <c r="BS711" s="10">
        <f t="shared" si="276"/>
        <v>40</v>
      </c>
      <c r="BT711" s="10" t="str">
        <f t="shared" si="277"/>
        <v/>
      </c>
      <c r="BU711" s="10" t="str">
        <f t="shared" si="278"/>
        <v/>
      </c>
      <c r="BV711" s="10"/>
      <c r="BW711" s="10">
        <v>40</v>
      </c>
      <c r="BX711" s="10"/>
      <c r="BY711" s="10" t="str">
        <f t="shared" si="279"/>
        <v/>
      </c>
      <c r="BZ711" s="10" t="str">
        <f t="shared" si="280"/>
        <v/>
      </c>
      <c r="CA711" s="10">
        <f t="shared" si="281"/>
        <v>3</v>
      </c>
      <c r="CB711" s="10">
        <f t="shared" si="282"/>
        <v>40</v>
      </c>
      <c r="CC711" s="10">
        <f t="shared" si="283"/>
        <v>3</v>
      </c>
      <c r="CD711" s="10" t="str">
        <f t="shared" si="284"/>
        <v/>
      </c>
    </row>
    <row r="712" spans="2:82" x14ac:dyDescent="0.15">
      <c r="B712" s="19">
        <v>42638</v>
      </c>
      <c r="C712" s="3">
        <v>8</v>
      </c>
      <c r="D712" s="3" t="s">
        <v>938</v>
      </c>
      <c r="E712" s="4">
        <v>42638.625</v>
      </c>
      <c r="F712" s="3" t="s">
        <v>404</v>
      </c>
      <c r="G712" s="3" t="s">
        <v>408</v>
      </c>
      <c r="H712" s="3" t="s">
        <v>405</v>
      </c>
      <c r="I712" s="3" t="s">
        <v>409</v>
      </c>
      <c r="J712" s="6">
        <v>1.75</v>
      </c>
      <c r="K712" s="6">
        <v>3.55</v>
      </c>
      <c r="L712" s="6">
        <v>3.65</v>
      </c>
      <c r="M712" s="10">
        <v>3.45</v>
      </c>
      <c r="N712" s="10">
        <v>3.55</v>
      </c>
      <c r="O712" s="10">
        <v>1.8</v>
      </c>
      <c r="P712" s="15">
        <v>-1</v>
      </c>
      <c r="Q712" s="13"/>
      <c r="R712" s="13"/>
      <c r="S712" s="13"/>
      <c r="T712" s="13"/>
      <c r="U712" s="13"/>
      <c r="V712" s="13"/>
      <c r="W712" s="9"/>
      <c r="X712" s="9"/>
      <c r="Y712" s="9"/>
      <c r="Z712" s="9"/>
      <c r="AA712" s="9"/>
      <c r="AB712" s="9"/>
      <c r="AC712" s="13"/>
      <c r="AD712" s="13"/>
      <c r="AE712" s="13"/>
      <c r="AF712" s="13"/>
      <c r="AG712" s="13"/>
      <c r="AH712" s="13"/>
      <c r="AI712" s="9"/>
      <c r="AJ712" s="9"/>
      <c r="AK712" s="9"/>
      <c r="AL712" s="9"/>
      <c r="AM712" s="9"/>
      <c r="AN712" s="9"/>
      <c r="AO712" s="8">
        <v>15</v>
      </c>
      <c r="AP712" s="8">
        <v>3</v>
      </c>
      <c r="AQ712" s="8">
        <v>2</v>
      </c>
      <c r="AR712" s="8">
        <v>5</v>
      </c>
      <c r="AS712" s="8">
        <v>0.10690000000000013</v>
      </c>
      <c r="AT712" s="8">
        <v>7.6611000000000002</v>
      </c>
      <c r="AU712" s="15">
        <v>10</v>
      </c>
      <c r="AV712" s="15">
        <v>3</v>
      </c>
      <c r="AW712" s="15">
        <v>4</v>
      </c>
      <c r="AX712" s="15">
        <v>5</v>
      </c>
      <c r="AY712" s="15">
        <v>0.11569999999999998</v>
      </c>
      <c r="AZ712" s="15">
        <v>0.33029999999999976</v>
      </c>
      <c r="BA712" s="16">
        <f>Q712*参数!$D$3+W712</f>
        <v>0</v>
      </c>
      <c r="BB712" s="16">
        <f>R712*参数!$D$3+X712</f>
        <v>0</v>
      </c>
      <c r="BC712" s="16">
        <f>S712*参数!$D$3+Y712</f>
        <v>0</v>
      </c>
      <c r="BD712" s="16">
        <f>T712*参数!$D$3+Z712</f>
        <v>0</v>
      </c>
      <c r="BE712" s="16">
        <f>U712*参数!$D$3+AA712</f>
        <v>0</v>
      </c>
      <c r="BF712" s="16">
        <f>V712*参数!$D$3+AB712</f>
        <v>0</v>
      </c>
      <c r="BG712" s="16">
        <f>AC712*参数!$D$3+AI712</f>
        <v>0</v>
      </c>
      <c r="BH712" s="16">
        <f>AD712*参数!$D$3+AJ712</f>
        <v>0</v>
      </c>
      <c r="BI712" s="16">
        <f>AE712*参数!$D$3+AK712</f>
        <v>0</v>
      </c>
      <c r="BJ712" s="16">
        <f>AF712*参数!$D$3+AL712</f>
        <v>0</v>
      </c>
      <c r="BK712" s="16">
        <f>AG712*参数!$D$3+AM712</f>
        <v>0</v>
      </c>
      <c r="BL712" s="16">
        <f>AH712*参数!$D$3+AN712</f>
        <v>0</v>
      </c>
      <c r="BM712" s="10"/>
      <c r="BN712" s="10"/>
      <c r="BO712" s="10">
        <f t="shared" si="272"/>
        <v>40</v>
      </c>
      <c r="BP712" s="10">
        <f t="shared" si="273"/>
        <v>40</v>
      </c>
      <c r="BQ712" s="10">
        <f t="shared" si="274"/>
        <v>3</v>
      </c>
      <c r="BR712" s="10">
        <f t="shared" si="275"/>
        <v>40</v>
      </c>
      <c r="BS712" s="10">
        <f t="shared" si="276"/>
        <v>40</v>
      </c>
      <c r="BT712" s="10" t="str">
        <f t="shared" si="277"/>
        <v/>
      </c>
      <c r="BU712" s="10" t="str">
        <f t="shared" si="278"/>
        <v/>
      </c>
      <c r="BV712" s="10"/>
      <c r="BW712" s="10">
        <v>40</v>
      </c>
      <c r="BX712" s="10"/>
      <c r="BY712" s="10" t="str">
        <f t="shared" si="279"/>
        <v/>
      </c>
      <c r="BZ712" s="10" t="str">
        <f t="shared" si="280"/>
        <v/>
      </c>
      <c r="CA712" s="10">
        <f t="shared" si="281"/>
        <v>3</v>
      </c>
      <c r="CB712" s="10">
        <f t="shared" si="282"/>
        <v>40</v>
      </c>
      <c r="CC712" s="10">
        <f t="shared" si="283"/>
        <v>3</v>
      </c>
      <c r="CD712" s="10">
        <f t="shared" si="284"/>
        <v>40</v>
      </c>
    </row>
    <row r="713" spans="2:82" x14ac:dyDescent="0.15">
      <c r="B713" s="19">
        <v>42638</v>
      </c>
      <c r="C713" s="3">
        <v>9</v>
      </c>
      <c r="D713" s="3" t="s">
        <v>396</v>
      </c>
      <c r="E713" s="4">
        <v>42638.625</v>
      </c>
      <c r="F713" s="3" t="s">
        <v>397</v>
      </c>
      <c r="G713" s="3" t="s">
        <v>1075</v>
      </c>
      <c r="H713" s="3" t="s">
        <v>397</v>
      </c>
      <c r="I713" s="3" t="s">
        <v>1075</v>
      </c>
      <c r="J713" s="6">
        <v>3.4</v>
      </c>
      <c r="K713" s="6">
        <v>3.05</v>
      </c>
      <c r="L713" s="6">
        <v>1.97</v>
      </c>
      <c r="M713" s="10">
        <v>1.61</v>
      </c>
      <c r="N713" s="10">
        <v>3.65</v>
      </c>
      <c r="O713" s="10">
        <v>4.3</v>
      </c>
      <c r="P713" s="15">
        <v>1</v>
      </c>
      <c r="Q713" s="13"/>
      <c r="R713" s="13"/>
      <c r="S713" s="13"/>
      <c r="T713" s="13"/>
      <c r="U713" s="13"/>
      <c r="V713" s="13"/>
      <c r="W713" s="9"/>
      <c r="X713" s="9"/>
      <c r="Y713" s="9"/>
      <c r="Z713" s="9"/>
      <c r="AA713" s="9"/>
      <c r="AB713" s="9"/>
      <c r="AC713" s="13"/>
      <c r="AD713" s="13"/>
      <c r="AE713" s="13"/>
      <c r="AF713" s="13"/>
      <c r="AG713" s="13"/>
      <c r="AH713" s="13"/>
      <c r="AI713" s="9"/>
      <c r="AJ713" s="9"/>
      <c r="AK713" s="9"/>
      <c r="AL713" s="9"/>
      <c r="AM713" s="9"/>
      <c r="AN713" s="9"/>
      <c r="AO713" s="8">
        <v>1</v>
      </c>
      <c r="AP713" s="8">
        <v>3</v>
      </c>
      <c r="AQ713" s="8">
        <v>1</v>
      </c>
      <c r="AR713" s="8">
        <v>4</v>
      </c>
      <c r="AS713" s="8">
        <v>25.831199999999995</v>
      </c>
      <c r="AT713" s="8">
        <v>25.831199999999995</v>
      </c>
      <c r="AU713" s="15">
        <v>2</v>
      </c>
      <c r="AV713" s="15">
        <v>3</v>
      </c>
      <c r="AW713" s="15">
        <v>0</v>
      </c>
      <c r="AX713" s="15">
        <v>5</v>
      </c>
      <c r="AY713" s="15">
        <v>23.497099999999996</v>
      </c>
      <c r="AZ713" s="15">
        <v>0</v>
      </c>
      <c r="BA713" s="16">
        <f>Q713*参数!$D$3+W713</f>
        <v>0</v>
      </c>
      <c r="BB713" s="16">
        <f>R713*参数!$D$3+X713</f>
        <v>0</v>
      </c>
      <c r="BC713" s="16">
        <f>S713*参数!$D$3+Y713</f>
        <v>0</v>
      </c>
      <c r="BD713" s="16">
        <f>T713*参数!$D$3+Z713</f>
        <v>0</v>
      </c>
      <c r="BE713" s="16">
        <f>U713*参数!$D$3+AA713</f>
        <v>0</v>
      </c>
      <c r="BF713" s="16">
        <f>V713*参数!$D$3+AB713</f>
        <v>0</v>
      </c>
      <c r="BG713" s="16">
        <f>AC713*参数!$D$3+AI713</f>
        <v>0</v>
      </c>
      <c r="BH713" s="16">
        <f>AD713*参数!$D$3+AJ713</f>
        <v>0</v>
      </c>
      <c r="BI713" s="16">
        <f>AE713*参数!$D$3+AK713</f>
        <v>0</v>
      </c>
      <c r="BJ713" s="16">
        <f>AF713*参数!$D$3+AL713</f>
        <v>0</v>
      </c>
      <c r="BK713" s="16">
        <f>AG713*参数!$D$3+AM713</f>
        <v>0</v>
      </c>
      <c r="BL713" s="16">
        <f>AH713*参数!$D$3+AN713</f>
        <v>0</v>
      </c>
      <c r="BM713" s="10"/>
      <c r="BN713" s="10"/>
      <c r="BO713" s="10">
        <f t="shared" si="272"/>
        <v>43</v>
      </c>
      <c r="BP713" s="10">
        <f t="shared" si="273"/>
        <v>43</v>
      </c>
      <c r="BQ713" s="10">
        <f t="shared" si="274"/>
        <v>43</v>
      </c>
      <c r="BR713" s="10">
        <f t="shared" si="275"/>
        <v>0</v>
      </c>
      <c r="BS713" s="10">
        <f t="shared" si="276"/>
        <v>43</v>
      </c>
      <c r="BT713" s="10" t="str">
        <f t="shared" si="277"/>
        <v/>
      </c>
      <c r="BU713" s="10" t="str">
        <f t="shared" si="278"/>
        <v/>
      </c>
      <c r="BV713" s="10"/>
      <c r="BW713" s="10">
        <v>43</v>
      </c>
      <c r="BX713" s="10"/>
      <c r="BY713" s="77"/>
      <c r="BZ713" s="10">
        <f t="shared" si="280"/>
        <v>43</v>
      </c>
      <c r="CA713" s="10">
        <f t="shared" si="281"/>
        <v>43</v>
      </c>
      <c r="CB713" s="10">
        <f t="shared" si="282"/>
        <v>43</v>
      </c>
      <c r="CC713" s="10">
        <f t="shared" si="283"/>
        <v>43</v>
      </c>
      <c r="CD713" s="10" t="str">
        <f t="shared" si="284"/>
        <v/>
      </c>
    </row>
    <row r="714" spans="2:82" x14ac:dyDescent="0.15">
      <c r="B714" s="19">
        <v>42638</v>
      </c>
      <c r="C714" s="3">
        <v>10</v>
      </c>
      <c r="D714" s="3" t="s">
        <v>396</v>
      </c>
      <c r="E714" s="4">
        <v>42638.625</v>
      </c>
      <c r="F714" s="3" t="s">
        <v>530</v>
      </c>
      <c r="G714" s="3" t="s">
        <v>1072</v>
      </c>
      <c r="H714" s="3" t="s">
        <v>531</v>
      </c>
      <c r="I714" s="3" t="s">
        <v>1072</v>
      </c>
      <c r="J714" s="6">
        <v>3.67</v>
      </c>
      <c r="K714" s="6">
        <v>3.1</v>
      </c>
      <c r="L714" s="6">
        <v>1.87</v>
      </c>
      <c r="M714" s="10">
        <v>1.69</v>
      </c>
      <c r="N714" s="10">
        <v>3.6</v>
      </c>
      <c r="O714" s="10">
        <v>3.85</v>
      </c>
      <c r="P714" s="15">
        <v>1</v>
      </c>
      <c r="Q714" s="13"/>
      <c r="R714" s="13"/>
      <c r="S714" s="13"/>
      <c r="T714" s="13"/>
      <c r="U714" s="13"/>
      <c r="V714" s="13"/>
      <c r="W714" s="9"/>
      <c r="X714" s="9"/>
      <c r="Y714" s="9"/>
      <c r="Z714" s="9"/>
      <c r="AA714" s="9"/>
      <c r="AB714" s="9"/>
      <c r="AC714" s="13"/>
      <c r="AD714" s="13"/>
      <c r="AE714" s="13"/>
      <c r="AF714" s="13"/>
      <c r="AG714" s="13"/>
      <c r="AH714" s="13"/>
      <c r="AI714" s="9"/>
      <c r="AJ714" s="9"/>
      <c r="AK714" s="9"/>
      <c r="AL714" s="9"/>
      <c r="AM714" s="9"/>
      <c r="AN714" s="9"/>
      <c r="AO714" s="8">
        <v>3</v>
      </c>
      <c r="AP714" s="8">
        <v>2</v>
      </c>
      <c r="AQ714" s="8">
        <v>1</v>
      </c>
      <c r="AR714" s="8">
        <v>4</v>
      </c>
      <c r="AS714" s="8">
        <v>3.7239999999999993</v>
      </c>
      <c r="AT714" s="8">
        <v>16.422199999999997</v>
      </c>
      <c r="AU714" s="15">
        <v>33</v>
      </c>
      <c r="AV714" s="15">
        <v>1</v>
      </c>
      <c r="AW714" s="15">
        <v>4</v>
      </c>
      <c r="AX714" s="15">
        <v>4</v>
      </c>
      <c r="AY714" s="15">
        <v>0.17510000000000009</v>
      </c>
      <c r="AZ714" s="15">
        <v>0.29679999999999973</v>
      </c>
      <c r="BA714" s="16">
        <f>Q714*参数!$D$3+W714</f>
        <v>0</v>
      </c>
      <c r="BB714" s="16">
        <f>R714*参数!$D$3+X714</f>
        <v>0</v>
      </c>
      <c r="BC714" s="16">
        <f>S714*参数!$D$3+Y714</f>
        <v>0</v>
      </c>
      <c r="BD714" s="16">
        <f>T714*参数!$D$3+Z714</f>
        <v>0</v>
      </c>
      <c r="BE714" s="16">
        <f>U714*参数!$D$3+AA714</f>
        <v>0</v>
      </c>
      <c r="BF714" s="16">
        <f>V714*参数!$D$3+AB714</f>
        <v>0</v>
      </c>
      <c r="BG714" s="16">
        <f>AC714*参数!$D$3+AI714</f>
        <v>0</v>
      </c>
      <c r="BH714" s="16">
        <f>AD714*参数!$D$3+AJ714</f>
        <v>0</v>
      </c>
      <c r="BI714" s="16">
        <f>AE714*参数!$D$3+AK714</f>
        <v>0</v>
      </c>
      <c r="BJ714" s="16">
        <f>AF714*参数!$D$3+AL714</f>
        <v>0</v>
      </c>
      <c r="BK714" s="16">
        <f>AG714*参数!$D$3+AM714</f>
        <v>0</v>
      </c>
      <c r="BL714" s="16">
        <f>AH714*参数!$D$3+AN714</f>
        <v>0</v>
      </c>
      <c r="BM714" s="10"/>
      <c r="BN714" s="10"/>
      <c r="BO714" s="10">
        <f t="shared" si="272"/>
        <v>43</v>
      </c>
      <c r="BP714" s="10">
        <f t="shared" si="273"/>
        <v>43</v>
      </c>
      <c r="BQ714" s="10">
        <f t="shared" si="274"/>
        <v>43</v>
      </c>
      <c r="BR714" s="10">
        <f t="shared" si="275"/>
        <v>0</v>
      </c>
      <c r="BS714" s="10">
        <f t="shared" si="276"/>
        <v>43</v>
      </c>
      <c r="BT714" s="10" t="str">
        <f t="shared" si="277"/>
        <v/>
      </c>
      <c r="BU714" s="10" t="str">
        <f t="shared" si="278"/>
        <v/>
      </c>
      <c r="BV714" s="10"/>
      <c r="BW714" s="10">
        <v>0</v>
      </c>
      <c r="BX714" s="10"/>
      <c r="BY714" s="10" t="str">
        <f t="shared" si="279"/>
        <v/>
      </c>
      <c r="BZ714" s="10" t="str">
        <f t="shared" si="280"/>
        <v/>
      </c>
      <c r="CA714" s="10">
        <f t="shared" si="281"/>
        <v>0</v>
      </c>
      <c r="CB714" s="10">
        <f t="shared" si="282"/>
        <v>43</v>
      </c>
      <c r="CC714" s="10" t="str">
        <f t="shared" si="283"/>
        <v/>
      </c>
      <c r="CD714" s="10" t="str">
        <f t="shared" si="284"/>
        <v/>
      </c>
    </row>
    <row r="715" spans="2:82" x14ac:dyDescent="0.15">
      <c r="B715" s="19">
        <v>42638</v>
      </c>
      <c r="C715" s="3">
        <v>11</v>
      </c>
      <c r="D715" s="3" t="s">
        <v>396</v>
      </c>
      <c r="E715" s="4">
        <v>42638.625</v>
      </c>
      <c r="F715" s="3" t="s">
        <v>1077</v>
      </c>
      <c r="G715" s="3" t="s">
        <v>1086</v>
      </c>
      <c r="H715" s="3" t="s">
        <v>1079</v>
      </c>
      <c r="I715" s="3" t="s">
        <v>1088</v>
      </c>
      <c r="J715" s="6">
        <v>2.4</v>
      </c>
      <c r="K715" s="6">
        <v>3</v>
      </c>
      <c r="L715" s="6">
        <v>2.65</v>
      </c>
      <c r="M715" s="10">
        <v>5.8</v>
      </c>
      <c r="N715" s="10">
        <v>4.05</v>
      </c>
      <c r="O715" s="10">
        <v>1.41</v>
      </c>
      <c r="P715" s="15">
        <v>-1</v>
      </c>
      <c r="Q715" s="13"/>
      <c r="R715" s="13"/>
      <c r="S715" s="13"/>
      <c r="T715" s="13"/>
      <c r="U715" s="13"/>
      <c r="V715" s="13"/>
      <c r="W715" s="9"/>
      <c r="X715" s="9"/>
      <c r="Y715" s="9"/>
      <c r="Z715" s="9"/>
      <c r="AA715" s="9"/>
      <c r="AB715" s="9"/>
      <c r="AC715" s="13"/>
      <c r="AD715" s="13"/>
      <c r="AE715" s="13"/>
      <c r="AF715" s="13"/>
      <c r="AG715" s="13"/>
      <c r="AH715" s="13"/>
      <c r="AI715" s="9"/>
      <c r="AJ715" s="9"/>
      <c r="AK715" s="9"/>
      <c r="AL715" s="9"/>
      <c r="AM715" s="9"/>
      <c r="AN715" s="9"/>
      <c r="AO715" s="8">
        <v>52</v>
      </c>
      <c r="AP715" s="8">
        <v>3</v>
      </c>
      <c r="AQ715" s="8">
        <v>2</v>
      </c>
      <c r="AR715" s="8">
        <v>6</v>
      </c>
      <c r="AS715" s="8">
        <v>1.3900000000000075E-2</v>
      </c>
      <c r="AT715" s="8">
        <v>5.3526000000000007</v>
      </c>
      <c r="AU715" s="15">
        <v>60</v>
      </c>
      <c r="AV715" s="15">
        <v>3</v>
      </c>
      <c r="AW715" s="15">
        <v>1</v>
      </c>
      <c r="AX715" s="15">
        <v>6</v>
      </c>
      <c r="AY715" s="15">
        <v>0.10190000000000007</v>
      </c>
      <c r="AZ715" s="15">
        <v>29.621799999999993</v>
      </c>
      <c r="BA715" s="16">
        <f>Q715*参数!$D$3+W715</f>
        <v>0</v>
      </c>
      <c r="BB715" s="16">
        <f>R715*参数!$D$3+X715</f>
        <v>0</v>
      </c>
      <c r="BC715" s="16">
        <f>S715*参数!$D$3+Y715</f>
        <v>0</v>
      </c>
      <c r="BD715" s="16">
        <f>T715*参数!$D$3+Z715</f>
        <v>0</v>
      </c>
      <c r="BE715" s="16">
        <f>U715*参数!$D$3+AA715</f>
        <v>0</v>
      </c>
      <c r="BF715" s="16">
        <f>V715*参数!$D$3+AB715</f>
        <v>0</v>
      </c>
      <c r="BG715" s="16">
        <f>AC715*参数!$D$3+AI715</f>
        <v>0</v>
      </c>
      <c r="BH715" s="16">
        <f>AD715*参数!$D$3+AJ715</f>
        <v>0</v>
      </c>
      <c r="BI715" s="16">
        <f>AE715*参数!$D$3+AK715</f>
        <v>0</v>
      </c>
      <c r="BJ715" s="16">
        <f>AF715*参数!$D$3+AL715</f>
        <v>0</v>
      </c>
      <c r="BK715" s="16">
        <f>AG715*参数!$D$3+AM715</f>
        <v>0</v>
      </c>
      <c r="BL715" s="16">
        <f>AH715*参数!$D$3+AN715</f>
        <v>0</v>
      </c>
      <c r="BM715" s="10"/>
      <c r="BN715" s="10"/>
      <c r="BO715" s="10">
        <f t="shared" si="272"/>
        <v>40</v>
      </c>
      <c r="BP715" s="10">
        <f t="shared" si="273"/>
        <v>40</v>
      </c>
      <c r="BQ715" s="10">
        <f t="shared" si="274"/>
        <v>3</v>
      </c>
      <c r="BR715" s="10">
        <f t="shared" si="275"/>
        <v>40</v>
      </c>
      <c r="BS715" s="10">
        <f t="shared" si="276"/>
        <v>40</v>
      </c>
      <c r="BT715" s="10" t="str">
        <f t="shared" si="277"/>
        <v/>
      </c>
      <c r="BU715" s="10" t="str">
        <f t="shared" si="278"/>
        <v/>
      </c>
      <c r="BV715" s="10"/>
      <c r="BW715" s="10">
        <v>3</v>
      </c>
      <c r="BX715" s="10"/>
      <c r="BY715" s="10" t="str">
        <f t="shared" si="279"/>
        <v/>
      </c>
      <c r="BZ715" s="10" t="str">
        <f t="shared" si="280"/>
        <v/>
      </c>
      <c r="CA715" s="10">
        <f t="shared" si="281"/>
        <v>40</v>
      </c>
      <c r="CB715" s="10">
        <f t="shared" si="282"/>
        <v>3</v>
      </c>
      <c r="CC715" s="10">
        <f t="shared" si="283"/>
        <v>3</v>
      </c>
      <c r="CD715" s="10">
        <f t="shared" si="284"/>
        <v>3</v>
      </c>
    </row>
    <row r="716" spans="2:82" x14ac:dyDescent="0.15">
      <c r="B716" s="19">
        <v>42638</v>
      </c>
      <c r="C716" s="3">
        <v>12</v>
      </c>
      <c r="D716" s="3" t="s">
        <v>314</v>
      </c>
      <c r="E716" s="4">
        <v>42638.625</v>
      </c>
      <c r="F716" s="3" t="s">
        <v>319</v>
      </c>
      <c r="G716" s="3" t="s">
        <v>1073</v>
      </c>
      <c r="H716" s="3" t="s">
        <v>319</v>
      </c>
      <c r="I716" s="3" t="s">
        <v>1074</v>
      </c>
      <c r="J716" s="6">
        <v>2.7</v>
      </c>
      <c r="K716" s="6">
        <v>3.1</v>
      </c>
      <c r="L716" s="6">
        <v>2.29</v>
      </c>
      <c r="M716" s="10">
        <v>1.45</v>
      </c>
      <c r="N716" s="10">
        <v>4.1500000000000004</v>
      </c>
      <c r="O716" s="10">
        <v>5.05</v>
      </c>
      <c r="P716" s="15">
        <v>1</v>
      </c>
      <c r="Q716" s="13"/>
      <c r="R716" s="13"/>
      <c r="S716" s="13"/>
      <c r="T716" s="13"/>
      <c r="U716" s="13"/>
      <c r="V716" s="13"/>
      <c r="W716" s="9"/>
      <c r="X716" s="9"/>
      <c r="Y716" s="9"/>
      <c r="Z716" s="9"/>
      <c r="AA716" s="9"/>
      <c r="AB716" s="9"/>
      <c r="AC716" s="13"/>
      <c r="AD716" s="13"/>
      <c r="AE716" s="13"/>
      <c r="AF716" s="13"/>
      <c r="AG716" s="13"/>
      <c r="AH716" s="13"/>
      <c r="AI716" s="9"/>
      <c r="AJ716" s="9"/>
      <c r="AK716" s="9"/>
      <c r="AL716" s="9"/>
      <c r="AM716" s="9"/>
      <c r="AN716" s="9"/>
      <c r="AO716" s="8">
        <v>1</v>
      </c>
      <c r="AP716" s="8">
        <v>2</v>
      </c>
      <c r="AQ716" s="8">
        <v>0</v>
      </c>
      <c r="AR716" s="8">
        <v>4</v>
      </c>
      <c r="AS716" s="8">
        <v>0.52910000000000024</v>
      </c>
      <c r="AT716" s="8">
        <v>0</v>
      </c>
      <c r="AU716" s="15">
        <v>6</v>
      </c>
      <c r="AV716" s="15">
        <v>2</v>
      </c>
      <c r="AW716" s="15">
        <v>2</v>
      </c>
      <c r="AX716" s="15">
        <v>5</v>
      </c>
      <c r="AY716" s="15">
        <v>0.12869999999999962</v>
      </c>
      <c r="AZ716" s="15">
        <v>1.1166999999999994</v>
      </c>
      <c r="BA716" s="16">
        <f>Q716*参数!$D$3+W716</f>
        <v>0</v>
      </c>
      <c r="BB716" s="16">
        <f>R716*参数!$D$3+X716</f>
        <v>0</v>
      </c>
      <c r="BC716" s="16">
        <f>S716*参数!$D$3+Y716</f>
        <v>0</v>
      </c>
      <c r="BD716" s="16">
        <f>T716*参数!$D$3+Z716</f>
        <v>0</v>
      </c>
      <c r="BE716" s="16">
        <f>U716*参数!$D$3+AA716</f>
        <v>0</v>
      </c>
      <c r="BF716" s="16">
        <f>V716*参数!$D$3+AB716</f>
        <v>0</v>
      </c>
      <c r="BG716" s="16">
        <f>AC716*参数!$D$3+AI716</f>
        <v>0</v>
      </c>
      <c r="BH716" s="16">
        <f>AD716*参数!$D$3+AJ716</f>
        <v>0</v>
      </c>
      <c r="BI716" s="16">
        <f>AE716*参数!$D$3+AK716</f>
        <v>0</v>
      </c>
      <c r="BJ716" s="16">
        <f>AF716*参数!$D$3+AL716</f>
        <v>0</v>
      </c>
      <c r="BK716" s="16">
        <f>AG716*参数!$D$3+AM716</f>
        <v>0</v>
      </c>
      <c r="BL716" s="16">
        <f>AH716*参数!$D$3+AN716</f>
        <v>0</v>
      </c>
      <c r="BM716" s="10"/>
      <c r="BN716" s="10"/>
      <c r="BO716" s="10">
        <f t="shared" si="272"/>
        <v>43</v>
      </c>
      <c r="BP716" s="10">
        <f t="shared" si="273"/>
        <v>43</v>
      </c>
      <c r="BQ716" s="10">
        <f t="shared" si="274"/>
        <v>43</v>
      </c>
      <c r="BR716" s="10">
        <f t="shared" si="275"/>
        <v>0</v>
      </c>
      <c r="BS716" s="10">
        <f t="shared" si="276"/>
        <v>43</v>
      </c>
      <c r="BT716" s="10" t="str">
        <f t="shared" si="277"/>
        <v/>
      </c>
      <c r="BU716" s="10" t="str">
        <f t="shared" si="278"/>
        <v/>
      </c>
      <c r="BV716" s="10"/>
      <c r="BW716" s="10">
        <v>43</v>
      </c>
      <c r="BX716" s="10"/>
      <c r="BY716" s="10" t="str">
        <f t="shared" si="279"/>
        <v/>
      </c>
      <c r="BZ716" s="10" t="str">
        <f t="shared" si="280"/>
        <v/>
      </c>
      <c r="CA716" s="10">
        <f t="shared" si="281"/>
        <v>43</v>
      </c>
      <c r="CB716" s="10">
        <f t="shared" si="282"/>
        <v>43</v>
      </c>
      <c r="CC716" s="10">
        <f t="shared" si="283"/>
        <v>43</v>
      </c>
      <c r="CD716" s="10" t="str">
        <f t="shared" si="284"/>
        <v/>
      </c>
    </row>
    <row r="717" spans="2:82" x14ac:dyDescent="0.15">
      <c r="B717" s="19">
        <v>42638</v>
      </c>
      <c r="C717" s="3">
        <v>13</v>
      </c>
      <c r="D717" s="3" t="s">
        <v>314</v>
      </c>
      <c r="E717" s="4">
        <v>42638.625</v>
      </c>
      <c r="F717" s="3" t="s">
        <v>943</v>
      </c>
      <c r="G717" s="3" t="s">
        <v>318</v>
      </c>
      <c r="H717" s="3" t="s">
        <v>945</v>
      </c>
      <c r="I717" s="3" t="s">
        <v>318</v>
      </c>
      <c r="J717" s="6">
        <v>2.5499999999999998</v>
      </c>
      <c r="K717" s="6">
        <v>3</v>
      </c>
      <c r="L717" s="6">
        <v>2.48</v>
      </c>
      <c r="M717" s="10">
        <v>1.38</v>
      </c>
      <c r="N717" s="10">
        <v>4.3</v>
      </c>
      <c r="O717" s="10">
        <v>5.8</v>
      </c>
      <c r="P717" s="15">
        <v>1</v>
      </c>
      <c r="Q717" s="13"/>
      <c r="R717" s="13"/>
      <c r="S717" s="13"/>
      <c r="T717" s="13"/>
      <c r="U717" s="13"/>
      <c r="V717" s="13"/>
      <c r="W717" s="9"/>
      <c r="X717" s="9"/>
      <c r="Y717" s="9"/>
      <c r="Z717" s="9"/>
      <c r="AA717" s="9"/>
      <c r="AB717" s="9"/>
      <c r="AC717" s="13"/>
      <c r="AD717" s="13"/>
      <c r="AE717" s="13"/>
      <c r="AF717" s="13"/>
      <c r="AG717" s="13"/>
      <c r="AH717" s="13"/>
      <c r="AI717" s="9"/>
      <c r="AJ717" s="9"/>
      <c r="AK717" s="9"/>
      <c r="AL717" s="9"/>
      <c r="AM717" s="9"/>
      <c r="AN717" s="9"/>
      <c r="AO717" s="8">
        <v>53</v>
      </c>
      <c r="AP717" s="8">
        <v>3</v>
      </c>
      <c r="AQ717" s="8">
        <v>1</v>
      </c>
      <c r="AR717" s="8">
        <v>6</v>
      </c>
      <c r="AS717" s="8">
        <v>2.4399999999999842E-2</v>
      </c>
      <c r="AT717" s="8">
        <v>29.187199999999997</v>
      </c>
      <c r="AU717" s="15">
        <v>60</v>
      </c>
      <c r="AV717" s="15">
        <v>3</v>
      </c>
      <c r="AW717" s="15">
        <v>20</v>
      </c>
      <c r="AX717" s="15">
        <v>5</v>
      </c>
      <c r="AY717" s="15">
        <v>2.5999999999999811E-2</v>
      </c>
      <c r="AZ717" s="15">
        <v>2.5999999999999811E-2</v>
      </c>
      <c r="BA717" s="16">
        <f>Q717*参数!$D$3+W717</f>
        <v>0</v>
      </c>
      <c r="BB717" s="16">
        <f>R717*参数!$D$3+X717</f>
        <v>0</v>
      </c>
      <c r="BC717" s="16">
        <f>S717*参数!$D$3+Y717</f>
        <v>0</v>
      </c>
      <c r="BD717" s="16">
        <f>T717*参数!$D$3+Z717</f>
        <v>0</v>
      </c>
      <c r="BE717" s="16">
        <f>U717*参数!$D$3+AA717</f>
        <v>0</v>
      </c>
      <c r="BF717" s="16">
        <f>V717*参数!$D$3+AB717</f>
        <v>0</v>
      </c>
      <c r="BG717" s="16">
        <f>AC717*参数!$D$3+AI717</f>
        <v>0</v>
      </c>
      <c r="BH717" s="16">
        <f>AD717*参数!$D$3+AJ717</f>
        <v>0</v>
      </c>
      <c r="BI717" s="16">
        <f>AE717*参数!$D$3+AK717</f>
        <v>0</v>
      </c>
      <c r="BJ717" s="16">
        <f>AF717*参数!$D$3+AL717</f>
        <v>0</v>
      </c>
      <c r="BK717" s="16">
        <f>AG717*参数!$D$3+AM717</f>
        <v>0</v>
      </c>
      <c r="BL717" s="16">
        <f>AH717*参数!$D$3+AN717</f>
        <v>0</v>
      </c>
      <c r="BM717" s="10"/>
      <c r="BN717" s="10"/>
      <c r="BO717" s="10">
        <f t="shared" si="272"/>
        <v>43</v>
      </c>
      <c r="BP717" s="10">
        <f t="shared" si="273"/>
        <v>43</v>
      </c>
      <c r="BQ717" s="10">
        <f t="shared" si="274"/>
        <v>43</v>
      </c>
      <c r="BR717" s="10">
        <f t="shared" si="275"/>
        <v>0</v>
      </c>
      <c r="BS717" s="10">
        <f t="shared" si="276"/>
        <v>43</v>
      </c>
      <c r="BT717" s="10" t="str">
        <f t="shared" si="277"/>
        <v/>
      </c>
      <c r="BU717" s="10" t="str">
        <f t="shared" si="278"/>
        <v/>
      </c>
      <c r="BV717" s="10"/>
      <c r="BW717" s="10">
        <v>43</v>
      </c>
      <c r="BX717" s="10"/>
      <c r="BY717" s="10" t="str">
        <f t="shared" si="279"/>
        <v/>
      </c>
      <c r="BZ717" s="10" t="str">
        <f t="shared" si="280"/>
        <v/>
      </c>
      <c r="CA717" s="10">
        <f t="shared" si="281"/>
        <v>43</v>
      </c>
      <c r="CB717" s="10">
        <f t="shared" si="282"/>
        <v>0</v>
      </c>
      <c r="CC717" s="10">
        <f t="shared" si="283"/>
        <v>0</v>
      </c>
      <c r="CD717" s="10" t="str">
        <f t="shared" si="284"/>
        <v/>
      </c>
    </row>
    <row r="718" spans="2:82" x14ac:dyDescent="0.15">
      <c r="B718" s="19">
        <v>42638</v>
      </c>
      <c r="C718" s="3">
        <v>14</v>
      </c>
      <c r="D718" s="3" t="s">
        <v>938</v>
      </c>
      <c r="E718" s="4">
        <v>42638.645833333336</v>
      </c>
      <c r="F718" s="3" t="s">
        <v>939</v>
      </c>
      <c r="G718" s="3" t="s">
        <v>946</v>
      </c>
      <c r="H718" s="3" t="s">
        <v>939</v>
      </c>
      <c r="I718" s="3" t="s">
        <v>946</v>
      </c>
      <c r="J718" s="6">
        <v>3.38</v>
      </c>
      <c r="K718" s="6">
        <v>3.6</v>
      </c>
      <c r="L718" s="6">
        <v>1.8</v>
      </c>
      <c r="M718" s="10">
        <v>1.75</v>
      </c>
      <c r="N718" s="10">
        <v>3.7</v>
      </c>
      <c r="O718" s="10">
        <v>3.5</v>
      </c>
      <c r="P718" s="15">
        <v>1</v>
      </c>
      <c r="Q718" s="13"/>
      <c r="R718" s="13"/>
      <c r="S718" s="13"/>
      <c r="T718" s="13"/>
      <c r="U718" s="13"/>
      <c r="V718" s="13"/>
      <c r="W718" s="9"/>
      <c r="X718" s="9"/>
      <c r="Y718" s="9"/>
      <c r="Z718" s="9"/>
      <c r="AA718" s="9"/>
      <c r="AB718" s="9"/>
      <c r="AC718" s="13"/>
      <c r="AD718" s="13"/>
      <c r="AE718" s="13"/>
      <c r="AF718" s="13"/>
      <c r="AG718" s="13"/>
      <c r="AH718" s="13"/>
      <c r="AI718" s="9"/>
      <c r="AJ718" s="9"/>
      <c r="AK718" s="9"/>
      <c r="AL718" s="9"/>
      <c r="AM718" s="9"/>
      <c r="AN718" s="9"/>
      <c r="AO718" s="8">
        <v>13</v>
      </c>
      <c r="AP718" s="8">
        <v>3</v>
      </c>
      <c r="AQ718" s="8">
        <v>1</v>
      </c>
      <c r="AR718" s="8">
        <v>5</v>
      </c>
      <c r="AS718" s="8">
        <v>0.45779999999999982</v>
      </c>
      <c r="AT718" s="8">
        <v>14.480399999999999</v>
      </c>
      <c r="AU718" s="15">
        <v>15</v>
      </c>
      <c r="AV718" s="15">
        <v>3</v>
      </c>
      <c r="AW718" s="15">
        <v>6</v>
      </c>
      <c r="AX718" s="15">
        <v>5</v>
      </c>
      <c r="AY718" s="15">
        <v>6.9500000000000048E-2</v>
      </c>
      <c r="AZ718" s="15">
        <v>0.25589999999999991</v>
      </c>
      <c r="BA718" s="16">
        <f>Q718*参数!$D$3+W718</f>
        <v>0</v>
      </c>
      <c r="BB718" s="16">
        <f>R718*参数!$D$3+X718</f>
        <v>0</v>
      </c>
      <c r="BC718" s="16">
        <f>S718*参数!$D$3+Y718</f>
        <v>0</v>
      </c>
      <c r="BD718" s="16">
        <f>T718*参数!$D$3+Z718</f>
        <v>0</v>
      </c>
      <c r="BE718" s="16">
        <f>U718*参数!$D$3+AA718</f>
        <v>0</v>
      </c>
      <c r="BF718" s="16">
        <f>V718*参数!$D$3+AB718</f>
        <v>0</v>
      </c>
      <c r="BG718" s="16">
        <f>AC718*参数!$D$3+AI718</f>
        <v>0</v>
      </c>
      <c r="BH718" s="16">
        <f>AD718*参数!$D$3+AJ718</f>
        <v>0</v>
      </c>
      <c r="BI718" s="16">
        <f>AE718*参数!$D$3+AK718</f>
        <v>0</v>
      </c>
      <c r="BJ718" s="16">
        <f>AF718*参数!$D$3+AL718</f>
        <v>0</v>
      </c>
      <c r="BK718" s="16">
        <f>AG718*参数!$D$3+AM718</f>
        <v>0</v>
      </c>
      <c r="BL718" s="16">
        <f>AH718*参数!$D$3+AN718</f>
        <v>0</v>
      </c>
      <c r="BM718" s="10"/>
      <c r="BN718" s="10"/>
      <c r="BO718" s="10">
        <f t="shared" si="272"/>
        <v>43</v>
      </c>
      <c r="BP718" s="10">
        <f t="shared" si="273"/>
        <v>43</v>
      </c>
      <c r="BQ718" s="10">
        <f t="shared" si="274"/>
        <v>43</v>
      </c>
      <c r="BR718" s="10">
        <f t="shared" si="275"/>
        <v>0</v>
      </c>
      <c r="BS718" s="10">
        <f t="shared" si="276"/>
        <v>43</v>
      </c>
      <c r="BT718" s="10" t="str">
        <f t="shared" si="277"/>
        <v/>
      </c>
      <c r="BU718" s="10" t="str">
        <f t="shared" si="278"/>
        <v/>
      </c>
      <c r="BV718" s="10"/>
      <c r="BW718" s="10">
        <v>43</v>
      </c>
      <c r="BX718" s="10"/>
      <c r="BY718" s="10">
        <f t="shared" si="279"/>
        <v>43</v>
      </c>
      <c r="BZ718" s="10">
        <f t="shared" si="280"/>
        <v>43</v>
      </c>
      <c r="CA718" s="10">
        <f t="shared" si="281"/>
        <v>43</v>
      </c>
      <c r="CB718" s="10">
        <f t="shared" si="282"/>
        <v>43</v>
      </c>
      <c r="CC718" s="10">
        <f t="shared" si="283"/>
        <v>43</v>
      </c>
      <c r="CD718" s="10">
        <f t="shared" si="284"/>
        <v>43</v>
      </c>
    </row>
    <row r="719" spans="2:82" x14ac:dyDescent="0.15">
      <c r="B719" s="19">
        <v>42638</v>
      </c>
      <c r="C719" s="3">
        <v>15</v>
      </c>
      <c r="D719" s="3" t="s">
        <v>938</v>
      </c>
      <c r="E719" s="4">
        <v>42638.666666666664</v>
      </c>
      <c r="F719" s="3" t="s">
        <v>401</v>
      </c>
      <c r="G719" s="3" t="s">
        <v>527</v>
      </c>
      <c r="H719" s="3" t="s">
        <v>401</v>
      </c>
      <c r="I719" s="3" t="s">
        <v>527</v>
      </c>
      <c r="J719" s="6">
        <v>2.5499999999999998</v>
      </c>
      <c r="K719" s="6">
        <v>3.02</v>
      </c>
      <c r="L719" s="6">
        <v>2.46</v>
      </c>
      <c r="M719" s="10">
        <v>1.39</v>
      </c>
      <c r="N719" s="10">
        <v>4.0999999999999996</v>
      </c>
      <c r="O719" s="10">
        <v>6.05</v>
      </c>
      <c r="P719" s="15">
        <v>1</v>
      </c>
      <c r="Q719" s="13"/>
      <c r="R719" s="13"/>
      <c r="S719" s="13"/>
      <c r="T719" s="13"/>
      <c r="U719" s="13"/>
      <c r="V719" s="13"/>
      <c r="W719" s="9"/>
      <c r="X719" s="9"/>
      <c r="Y719" s="9"/>
      <c r="Z719" s="9"/>
      <c r="AA719" s="9"/>
      <c r="AB719" s="9"/>
      <c r="AC719" s="13"/>
      <c r="AD719" s="13"/>
      <c r="AE719" s="13"/>
      <c r="AF719" s="13"/>
      <c r="AG719" s="13"/>
      <c r="AH719" s="13"/>
      <c r="AI719" s="9"/>
      <c r="AJ719" s="9"/>
      <c r="AK719" s="9"/>
      <c r="AL719" s="9"/>
      <c r="AM719" s="9"/>
      <c r="AN719" s="9"/>
      <c r="AO719" s="8">
        <v>7</v>
      </c>
      <c r="AP719" s="8">
        <v>3</v>
      </c>
      <c r="AQ719" s="8">
        <v>1</v>
      </c>
      <c r="AR719" s="8">
        <v>6</v>
      </c>
      <c r="AS719" s="8">
        <v>0.24390000000000028</v>
      </c>
      <c r="AT719" s="8">
        <v>0.24390000000000028</v>
      </c>
      <c r="AU719" s="15">
        <v>7</v>
      </c>
      <c r="AV719" s="15">
        <v>3</v>
      </c>
      <c r="AW719" s="15">
        <v>2</v>
      </c>
      <c r="AX719" s="15">
        <v>5</v>
      </c>
      <c r="AY719" s="15">
        <v>0.2313000000000002</v>
      </c>
      <c r="AZ719" s="15">
        <v>7.7739999999999991</v>
      </c>
      <c r="BA719" s="16">
        <f>Q719*参数!$D$3+W719</f>
        <v>0</v>
      </c>
      <c r="BB719" s="16">
        <f>R719*参数!$D$3+X719</f>
        <v>0</v>
      </c>
      <c r="BC719" s="16">
        <f>S719*参数!$D$3+Y719</f>
        <v>0</v>
      </c>
      <c r="BD719" s="16">
        <f>T719*参数!$D$3+Z719</f>
        <v>0</v>
      </c>
      <c r="BE719" s="16">
        <f>U719*参数!$D$3+AA719</f>
        <v>0</v>
      </c>
      <c r="BF719" s="16">
        <f>V719*参数!$D$3+AB719</f>
        <v>0</v>
      </c>
      <c r="BG719" s="16">
        <f>AC719*参数!$D$3+AI719</f>
        <v>0</v>
      </c>
      <c r="BH719" s="16">
        <f>AD719*参数!$D$3+AJ719</f>
        <v>0</v>
      </c>
      <c r="BI719" s="16">
        <f>AE719*参数!$D$3+AK719</f>
        <v>0</v>
      </c>
      <c r="BJ719" s="16">
        <f>AF719*参数!$D$3+AL719</f>
        <v>0</v>
      </c>
      <c r="BK719" s="16">
        <f>AG719*参数!$D$3+AM719</f>
        <v>0</v>
      </c>
      <c r="BL719" s="16">
        <f>AH719*参数!$D$3+AN719</f>
        <v>0</v>
      </c>
      <c r="BM719" s="10"/>
      <c r="BN719" s="10"/>
      <c r="BO719" s="10">
        <f t="shared" si="272"/>
        <v>43</v>
      </c>
      <c r="BP719" s="10">
        <f t="shared" si="273"/>
        <v>43</v>
      </c>
      <c r="BQ719" s="10">
        <f t="shared" si="274"/>
        <v>43</v>
      </c>
      <c r="BR719" s="10">
        <f t="shared" si="275"/>
        <v>0</v>
      </c>
      <c r="BS719" s="10">
        <f t="shared" si="276"/>
        <v>43</v>
      </c>
      <c r="BT719" s="10" t="str">
        <f t="shared" si="277"/>
        <v/>
      </c>
      <c r="BU719" s="10" t="str">
        <f t="shared" si="278"/>
        <v/>
      </c>
      <c r="BV719" s="10"/>
      <c r="BW719" s="10">
        <v>0</v>
      </c>
      <c r="BX719" s="10"/>
      <c r="BY719" s="10" t="str">
        <f t="shared" si="279"/>
        <v/>
      </c>
      <c r="BZ719" s="10" t="str">
        <f t="shared" si="280"/>
        <v/>
      </c>
      <c r="CA719" s="10" t="str">
        <f t="shared" si="281"/>
        <v/>
      </c>
      <c r="CB719" s="10">
        <f t="shared" si="282"/>
        <v>0</v>
      </c>
      <c r="CC719" s="10">
        <f t="shared" si="283"/>
        <v>43</v>
      </c>
      <c r="CD719" s="10" t="str">
        <f t="shared" si="284"/>
        <v/>
      </c>
    </row>
    <row r="720" spans="2:82" x14ac:dyDescent="0.15">
      <c r="B720" s="19">
        <v>42638</v>
      </c>
      <c r="C720" s="3">
        <v>16</v>
      </c>
      <c r="D720" s="3" t="s">
        <v>396</v>
      </c>
      <c r="E720" s="4">
        <v>42638.666666666664</v>
      </c>
      <c r="F720" s="3" t="s">
        <v>303</v>
      </c>
      <c r="G720" s="3" t="s">
        <v>1070</v>
      </c>
      <c r="H720" s="3" t="s">
        <v>303</v>
      </c>
      <c r="I720" s="3" t="s">
        <v>1070</v>
      </c>
      <c r="J720" s="6">
        <v>1.56</v>
      </c>
      <c r="K720" s="6">
        <v>3.45</v>
      </c>
      <c r="L720" s="6">
        <v>5.05</v>
      </c>
      <c r="M720" s="10">
        <v>2.95</v>
      </c>
      <c r="N720" s="10">
        <v>3.3</v>
      </c>
      <c r="O720" s="10">
        <v>2.0499999999999998</v>
      </c>
      <c r="P720" s="15">
        <v>-1</v>
      </c>
      <c r="Q720" s="13"/>
      <c r="R720" s="13"/>
      <c r="S720" s="13"/>
      <c r="T720" s="13"/>
      <c r="U720" s="13"/>
      <c r="V720" s="13"/>
      <c r="W720" s="9"/>
      <c r="X720" s="9"/>
      <c r="Y720" s="9"/>
      <c r="Z720" s="9"/>
      <c r="AA720" s="9"/>
      <c r="AB720" s="9"/>
      <c r="AC720" s="13"/>
      <c r="AD720" s="13"/>
      <c r="AE720" s="13"/>
      <c r="AF720" s="13"/>
      <c r="AG720" s="13"/>
      <c r="AH720" s="13"/>
      <c r="AI720" s="9"/>
      <c r="AJ720" s="9"/>
      <c r="AK720" s="9"/>
      <c r="AL720" s="9"/>
      <c r="AM720" s="9"/>
      <c r="AN720" s="9"/>
      <c r="AO720" s="8">
        <v>6</v>
      </c>
      <c r="AP720" s="8">
        <v>2</v>
      </c>
      <c r="AQ720" s="8">
        <v>1</v>
      </c>
      <c r="AR720" s="8">
        <v>4</v>
      </c>
      <c r="AS720" s="8">
        <v>0.21710000000000002</v>
      </c>
      <c r="AT720" s="8">
        <v>88.939699999999988</v>
      </c>
      <c r="AU720" s="15">
        <v>3</v>
      </c>
      <c r="AV720" s="15">
        <v>2</v>
      </c>
      <c r="AW720" s="15">
        <v>0</v>
      </c>
      <c r="AX720" s="15">
        <v>4</v>
      </c>
      <c r="AY720" s="15">
        <v>0.11019999999999987</v>
      </c>
      <c r="AZ720" s="15">
        <v>0</v>
      </c>
      <c r="BA720" s="16">
        <f>Q720*参数!$D$3+W720</f>
        <v>0</v>
      </c>
      <c r="BB720" s="16">
        <f>R720*参数!$D$3+X720</f>
        <v>0</v>
      </c>
      <c r="BC720" s="16">
        <f>S720*参数!$D$3+Y720</f>
        <v>0</v>
      </c>
      <c r="BD720" s="16">
        <f>T720*参数!$D$3+Z720</f>
        <v>0</v>
      </c>
      <c r="BE720" s="16">
        <f>U720*参数!$D$3+AA720</f>
        <v>0</v>
      </c>
      <c r="BF720" s="16">
        <f>V720*参数!$D$3+AB720</f>
        <v>0</v>
      </c>
      <c r="BG720" s="16">
        <f>AC720*参数!$D$3+AI720</f>
        <v>0</v>
      </c>
      <c r="BH720" s="16">
        <f>AD720*参数!$D$3+AJ720</f>
        <v>0</v>
      </c>
      <c r="BI720" s="16">
        <f>AE720*参数!$D$3+AK720</f>
        <v>0</v>
      </c>
      <c r="BJ720" s="16">
        <f>AF720*参数!$D$3+AL720</f>
        <v>0</v>
      </c>
      <c r="BK720" s="16">
        <f>AG720*参数!$D$3+AM720</f>
        <v>0</v>
      </c>
      <c r="BL720" s="16">
        <f>AH720*参数!$D$3+AN720</f>
        <v>0</v>
      </c>
      <c r="BM720" s="10"/>
      <c r="BN720" s="10"/>
      <c r="BO720" s="10">
        <f t="shared" si="272"/>
        <v>40</v>
      </c>
      <c r="BP720" s="10">
        <f t="shared" si="273"/>
        <v>40</v>
      </c>
      <c r="BQ720" s="10">
        <f t="shared" si="274"/>
        <v>3</v>
      </c>
      <c r="BR720" s="10">
        <f t="shared" si="275"/>
        <v>40</v>
      </c>
      <c r="BS720" s="10">
        <f t="shared" si="276"/>
        <v>40</v>
      </c>
      <c r="BT720" s="10" t="str">
        <f t="shared" si="277"/>
        <v/>
      </c>
      <c r="BU720" s="10" t="str">
        <f t="shared" si="278"/>
        <v/>
      </c>
      <c r="BV720" s="10"/>
      <c r="BW720" s="10">
        <v>3</v>
      </c>
      <c r="BX720" s="10"/>
      <c r="BY720" s="10" t="str">
        <f t="shared" si="279"/>
        <v/>
      </c>
      <c r="BZ720" s="10" t="str">
        <f t="shared" si="280"/>
        <v/>
      </c>
      <c r="CA720" s="10">
        <f t="shared" si="281"/>
        <v>3</v>
      </c>
      <c r="CB720" s="10">
        <f t="shared" si="282"/>
        <v>3</v>
      </c>
      <c r="CC720" s="10">
        <f t="shared" si="283"/>
        <v>40</v>
      </c>
      <c r="CD720" s="10" t="str">
        <f t="shared" si="284"/>
        <v/>
      </c>
    </row>
    <row r="721" spans="2:82" x14ac:dyDescent="0.15">
      <c r="B721" s="19">
        <v>42638</v>
      </c>
      <c r="C721" s="3">
        <v>17</v>
      </c>
      <c r="D721" s="3" t="s">
        <v>396</v>
      </c>
      <c r="E721" s="4">
        <v>42638.708333333336</v>
      </c>
      <c r="F721" s="3" t="s">
        <v>622</v>
      </c>
      <c r="G721" s="3" t="s">
        <v>1082</v>
      </c>
      <c r="H721" s="3" t="s">
        <v>623</v>
      </c>
      <c r="I721" s="3" t="s">
        <v>1083</v>
      </c>
      <c r="J721" s="6">
        <v>1.56</v>
      </c>
      <c r="K721" s="6">
        <v>3.65</v>
      </c>
      <c r="L721" s="6">
        <v>4.67</v>
      </c>
      <c r="M721" s="10">
        <v>2.87</v>
      </c>
      <c r="N721" s="10">
        <v>3.38</v>
      </c>
      <c r="O721" s="10">
        <v>2.06</v>
      </c>
      <c r="P721" s="15">
        <v>-1</v>
      </c>
      <c r="Q721" s="13"/>
      <c r="R721" s="13"/>
      <c r="S721" s="13"/>
      <c r="T721" s="13"/>
      <c r="U721" s="13"/>
      <c r="V721" s="13"/>
      <c r="W721" s="9"/>
      <c r="X721" s="9"/>
      <c r="Y721" s="9"/>
      <c r="Z721" s="9"/>
      <c r="AA721" s="9"/>
      <c r="AB721" s="9"/>
      <c r="AC721" s="13"/>
      <c r="AD721" s="13"/>
      <c r="AE721" s="13"/>
      <c r="AF721" s="13"/>
      <c r="AG721" s="13"/>
      <c r="AH721" s="13"/>
      <c r="AI721" s="9"/>
      <c r="AJ721" s="9"/>
      <c r="AK721" s="9"/>
      <c r="AL721" s="9"/>
      <c r="AM721" s="9"/>
      <c r="AN721" s="9"/>
      <c r="AO721" s="8">
        <v>4</v>
      </c>
      <c r="AP721" s="8">
        <v>3</v>
      </c>
      <c r="AQ721" s="8">
        <v>3</v>
      </c>
      <c r="AR721" s="8">
        <v>4</v>
      </c>
      <c r="AS721" s="8">
        <v>0.12469999999999999</v>
      </c>
      <c r="AT721" s="8">
        <v>0.12469999999999999</v>
      </c>
      <c r="AU721" s="15">
        <v>3</v>
      </c>
      <c r="AV721" s="15">
        <v>3</v>
      </c>
      <c r="AW721" s="15">
        <v>1</v>
      </c>
      <c r="AX721" s="15">
        <v>5</v>
      </c>
      <c r="AY721" s="15">
        <v>0.24710000000000046</v>
      </c>
      <c r="AZ721" s="15">
        <v>0.41080000000000011</v>
      </c>
      <c r="BA721" s="16">
        <f>Q721*参数!$D$3+W721</f>
        <v>0</v>
      </c>
      <c r="BB721" s="16">
        <f>R721*参数!$D$3+X721</f>
        <v>0</v>
      </c>
      <c r="BC721" s="16">
        <f>S721*参数!$D$3+Y721</f>
        <v>0</v>
      </c>
      <c r="BD721" s="16">
        <f>T721*参数!$D$3+Z721</f>
        <v>0</v>
      </c>
      <c r="BE721" s="16">
        <f>U721*参数!$D$3+AA721</f>
        <v>0</v>
      </c>
      <c r="BF721" s="16">
        <f>V721*参数!$D$3+AB721</f>
        <v>0</v>
      </c>
      <c r="BG721" s="16">
        <f>AC721*参数!$D$3+AI721</f>
        <v>0</v>
      </c>
      <c r="BH721" s="16">
        <f>AD721*参数!$D$3+AJ721</f>
        <v>0</v>
      </c>
      <c r="BI721" s="16">
        <f>AE721*参数!$D$3+AK721</f>
        <v>0</v>
      </c>
      <c r="BJ721" s="16">
        <f>AF721*参数!$D$3+AL721</f>
        <v>0</v>
      </c>
      <c r="BK721" s="16">
        <f>AG721*参数!$D$3+AM721</f>
        <v>0</v>
      </c>
      <c r="BL721" s="16">
        <f>AH721*参数!$D$3+AN721</f>
        <v>0</v>
      </c>
      <c r="BM721" s="10"/>
      <c r="BN721" s="10"/>
      <c r="BO721" s="10">
        <f t="shared" si="272"/>
        <v>40</v>
      </c>
      <c r="BP721" s="10">
        <f t="shared" si="273"/>
        <v>40</v>
      </c>
      <c r="BQ721" s="10">
        <f t="shared" si="274"/>
        <v>3</v>
      </c>
      <c r="BR721" s="10">
        <f t="shared" si="275"/>
        <v>40</v>
      </c>
      <c r="BS721" s="10">
        <f t="shared" si="276"/>
        <v>40</v>
      </c>
      <c r="BT721" s="10" t="str">
        <f t="shared" si="277"/>
        <v/>
      </c>
      <c r="BU721" s="10" t="str">
        <f t="shared" si="278"/>
        <v/>
      </c>
      <c r="BV721" s="10"/>
      <c r="BW721" s="10">
        <v>3</v>
      </c>
      <c r="BX721" s="10"/>
      <c r="BY721" s="10" t="str">
        <f t="shared" si="279"/>
        <v/>
      </c>
      <c r="BZ721" s="10" t="str">
        <f t="shared" si="280"/>
        <v/>
      </c>
      <c r="CA721" s="10">
        <f t="shared" si="281"/>
        <v>3</v>
      </c>
      <c r="CB721" s="10">
        <f t="shared" si="282"/>
        <v>40</v>
      </c>
      <c r="CC721" s="10">
        <f t="shared" si="283"/>
        <v>3</v>
      </c>
      <c r="CD721" s="10" t="str">
        <f t="shared" si="284"/>
        <v/>
      </c>
    </row>
    <row r="722" spans="2:82" x14ac:dyDescent="0.15">
      <c r="B722" s="19">
        <v>42638</v>
      </c>
      <c r="C722" s="3">
        <v>18</v>
      </c>
      <c r="D722" s="3" t="s">
        <v>306</v>
      </c>
      <c r="E722" s="4">
        <v>42638.708333333336</v>
      </c>
      <c r="F722" s="3" t="s">
        <v>876</v>
      </c>
      <c r="G722" s="3" t="s">
        <v>312</v>
      </c>
      <c r="H722" s="3" t="s">
        <v>877</v>
      </c>
      <c r="I722" s="3" t="s">
        <v>312</v>
      </c>
      <c r="J722" s="6">
        <v>1.97</v>
      </c>
      <c r="K722" s="6">
        <v>2.72</v>
      </c>
      <c r="L722" s="6">
        <v>3.93</v>
      </c>
      <c r="M722" s="10">
        <v>4.58</v>
      </c>
      <c r="N722" s="10">
        <v>3.45</v>
      </c>
      <c r="O722" s="10">
        <v>1.61</v>
      </c>
      <c r="P722" s="15">
        <v>-1</v>
      </c>
      <c r="Q722" s="13"/>
      <c r="R722" s="13"/>
      <c r="S722" s="13"/>
      <c r="T722" s="13"/>
      <c r="U722" s="13"/>
      <c r="V722" s="13"/>
      <c r="W722" s="9"/>
      <c r="X722" s="9"/>
      <c r="Y722" s="9"/>
      <c r="Z722" s="9"/>
      <c r="AA722" s="9"/>
      <c r="AB722" s="9"/>
      <c r="AC722" s="13"/>
      <c r="AD722" s="13"/>
      <c r="AE722" s="13"/>
      <c r="AF722" s="13"/>
      <c r="AG722" s="13"/>
      <c r="AH722" s="13"/>
      <c r="AI722" s="9"/>
      <c r="AJ722" s="9"/>
      <c r="AK722" s="9"/>
      <c r="AL722" s="9"/>
      <c r="AM722" s="9"/>
      <c r="AN722" s="9"/>
      <c r="AO722" s="8">
        <v>1</v>
      </c>
      <c r="AP722" s="8">
        <v>3</v>
      </c>
      <c r="AQ722" s="8">
        <v>1</v>
      </c>
      <c r="AR722" s="8">
        <v>4</v>
      </c>
      <c r="AS722" s="8">
        <v>2.5973999999999995</v>
      </c>
      <c r="AT722" s="8">
        <v>2.5973999999999995</v>
      </c>
      <c r="AU722" s="15">
        <v>3</v>
      </c>
      <c r="AV722" s="15">
        <v>3</v>
      </c>
      <c r="AW722" s="15">
        <v>1</v>
      </c>
      <c r="AX722" s="15">
        <v>5</v>
      </c>
      <c r="AY722" s="15">
        <v>0.71830000000000005</v>
      </c>
      <c r="AZ722" s="15">
        <v>0.71830000000000005</v>
      </c>
      <c r="BA722" s="16">
        <f>Q722*参数!$D$3+W722</f>
        <v>0</v>
      </c>
      <c r="BB722" s="16">
        <f>R722*参数!$D$3+X722</f>
        <v>0</v>
      </c>
      <c r="BC722" s="16">
        <f>S722*参数!$D$3+Y722</f>
        <v>0</v>
      </c>
      <c r="BD722" s="16">
        <f>T722*参数!$D$3+Z722</f>
        <v>0</v>
      </c>
      <c r="BE722" s="16">
        <f>U722*参数!$D$3+AA722</f>
        <v>0</v>
      </c>
      <c r="BF722" s="16">
        <f>V722*参数!$D$3+AB722</f>
        <v>0</v>
      </c>
      <c r="BG722" s="16">
        <f>AC722*参数!$D$3+AI722</f>
        <v>0</v>
      </c>
      <c r="BH722" s="16">
        <f>AD722*参数!$D$3+AJ722</f>
        <v>0</v>
      </c>
      <c r="BI722" s="16">
        <f>AE722*参数!$D$3+AK722</f>
        <v>0</v>
      </c>
      <c r="BJ722" s="16">
        <f>AF722*参数!$D$3+AL722</f>
        <v>0</v>
      </c>
      <c r="BK722" s="16">
        <f>AG722*参数!$D$3+AM722</f>
        <v>0</v>
      </c>
      <c r="BL722" s="16">
        <f>AH722*参数!$D$3+AN722</f>
        <v>0</v>
      </c>
      <c r="BM722" s="10"/>
      <c r="BN722" s="10"/>
      <c r="BO722" s="10">
        <f t="shared" si="272"/>
        <v>40</v>
      </c>
      <c r="BP722" s="10">
        <f t="shared" si="273"/>
        <v>40</v>
      </c>
      <c r="BQ722" s="10">
        <f t="shared" si="274"/>
        <v>3</v>
      </c>
      <c r="BR722" s="10">
        <f t="shared" si="275"/>
        <v>40</v>
      </c>
      <c r="BS722" s="10">
        <f t="shared" si="276"/>
        <v>40</v>
      </c>
      <c r="BT722" s="10" t="str">
        <f t="shared" si="277"/>
        <v/>
      </c>
      <c r="BU722" s="10" t="str">
        <f t="shared" si="278"/>
        <v/>
      </c>
      <c r="BV722" s="10"/>
      <c r="BW722" s="10">
        <v>40</v>
      </c>
      <c r="BX722" s="10"/>
      <c r="BY722" s="10">
        <f t="shared" si="279"/>
        <v>40</v>
      </c>
      <c r="BZ722" s="10">
        <f t="shared" si="280"/>
        <v>40</v>
      </c>
      <c r="CA722" s="10">
        <f t="shared" si="281"/>
        <v>40</v>
      </c>
      <c r="CB722" s="10">
        <f t="shared" si="282"/>
        <v>40</v>
      </c>
      <c r="CC722" s="10">
        <f t="shared" si="283"/>
        <v>40</v>
      </c>
      <c r="CD722" s="10" t="str">
        <f t="shared" si="284"/>
        <v/>
      </c>
    </row>
    <row r="723" spans="2:82" x14ac:dyDescent="0.15">
      <c r="B723" s="19">
        <v>42638</v>
      </c>
      <c r="C723" s="3">
        <v>19</v>
      </c>
      <c r="D723" s="3" t="s">
        <v>938</v>
      </c>
      <c r="E723" s="4">
        <v>42638.75</v>
      </c>
      <c r="F723" s="3" t="s">
        <v>951</v>
      </c>
      <c r="G723" s="3" t="s">
        <v>940</v>
      </c>
      <c r="H723" s="3" t="s">
        <v>951</v>
      </c>
      <c r="I723" s="3" t="s">
        <v>940</v>
      </c>
      <c r="J723" s="6">
        <v>1.35</v>
      </c>
      <c r="K723" s="6">
        <v>4.25</v>
      </c>
      <c r="L723" s="6">
        <v>6.5</v>
      </c>
      <c r="M723" s="10">
        <v>2.2000000000000002</v>
      </c>
      <c r="N723" s="10">
        <v>3.45</v>
      </c>
      <c r="O723" s="10">
        <v>2.6</v>
      </c>
      <c r="P723" s="15">
        <v>-1</v>
      </c>
      <c r="Q723" s="13"/>
      <c r="R723" s="13"/>
      <c r="S723" s="13"/>
      <c r="T723" s="13"/>
      <c r="U723" s="13"/>
      <c r="V723" s="13"/>
      <c r="W723" s="9"/>
      <c r="X723" s="9"/>
      <c r="Y723" s="9"/>
      <c r="Z723" s="9"/>
      <c r="AA723" s="9"/>
      <c r="AB723" s="9"/>
      <c r="AC723" s="13"/>
      <c r="AD723" s="13"/>
      <c r="AE723" s="13"/>
      <c r="AF723" s="13"/>
      <c r="AG723" s="13"/>
      <c r="AH723" s="13"/>
      <c r="AI723" s="9"/>
      <c r="AJ723" s="9"/>
      <c r="AK723" s="9"/>
      <c r="AL723" s="9"/>
      <c r="AM723" s="9"/>
      <c r="AN723" s="9"/>
      <c r="AO723" s="8">
        <v>18</v>
      </c>
      <c r="AP723" s="8">
        <v>3</v>
      </c>
      <c r="AQ723" s="8">
        <v>7</v>
      </c>
      <c r="AR723" s="8">
        <v>5</v>
      </c>
      <c r="AS723" s="8">
        <v>2.7900000000000116E-2</v>
      </c>
      <c r="AT723" s="8">
        <v>2.7900000000000116E-2</v>
      </c>
      <c r="AU723" s="15">
        <v>7</v>
      </c>
      <c r="AV723" s="15">
        <v>3</v>
      </c>
      <c r="AW723" s="15">
        <v>1</v>
      </c>
      <c r="AX723" s="15">
        <v>5</v>
      </c>
      <c r="AY723" s="15">
        <v>0.49990000000000051</v>
      </c>
      <c r="AZ723" s="15">
        <v>33.578800000000001</v>
      </c>
      <c r="BA723" s="16">
        <f>Q723*参数!$D$3+W723</f>
        <v>0</v>
      </c>
      <c r="BB723" s="16">
        <f>R723*参数!$D$3+X723</f>
        <v>0</v>
      </c>
      <c r="BC723" s="16">
        <f>S723*参数!$D$3+Y723</f>
        <v>0</v>
      </c>
      <c r="BD723" s="16">
        <f>T723*参数!$D$3+Z723</f>
        <v>0</v>
      </c>
      <c r="BE723" s="16">
        <f>U723*参数!$D$3+AA723</f>
        <v>0</v>
      </c>
      <c r="BF723" s="16">
        <f>V723*参数!$D$3+AB723</f>
        <v>0</v>
      </c>
      <c r="BG723" s="16">
        <f>AC723*参数!$D$3+AI723</f>
        <v>0</v>
      </c>
      <c r="BH723" s="16">
        <f>AD723*参数!$D$3+AJ723</f>
        <v>0</v>
      </c>
      <c r="BI723" s="16">
        <f>AE723*参数!$D$3+AK723</f>
        <v>0</v>
      </c>
      <c r="BJ723" s="16">
        <f>AF723*参数!$D$3+AL723</f>
        <v>0</v>
      </c>
      <c r="BK723" s="16">
        <f>AG723*参数!$D$3+AM723</f>
        <v>0</v>
      </c>
      <c r="BL723" s="16">
        <f>AH723*参数!$D$3+AN723</f>
        <v>0</v>
      </c>
      <c r="BM723" s="10"/>
      <c r="BN723" s="10"/>
      <c r="BO723" s="10">
        <f t="shared" si="272"/>
        <v>40</v>
      </c>
      <c r="BP723" s="10">
        <f t="shared" si="273"/>
        <v>40</v>
      </c>
      <c r="BQ723" s="10">
        <f t="shared" si="274"/>
        <v>3</v>
      </c>
      <c r="BR723" s="10">
        <f t="shared" si="275"/>
        <v>40</v>
      </c>
      <c r="BS723" s="10">
        <f t="shared" si="276"/>
        <v>40</v>
      </c>
      <c r="BT723" s="10" t="str">
        <f t="shared" si="277"/>
        <v/>
      </c>
      <c r="BU723" s="10" t="str">
        <f t="shared" si="278"/>
        <v/>
      </c>
      <c r="BV723" s="10"/>
      <c r="BW723" s="10">
        <v>3</v>
      </c>
      <c r="BX723" s="10"/>
      <c r="BY723" s="10">
        <f t="shared" si="279"/>
        <v>3</v>
      </c>
      <c r="BZ723" s="10">
        <f t="shared" si="280"/>
        <v>3</v>
      </c>
      <c r="CA723" s="10">
        <f t="shared" si="281"/>
        <v>3</v>
      </c>
      <c r="CB723" s="10">
        <f t="shared" si="282"/>
        <v>3</v>
      </c>
      <c r="CC723" s="10">
        <f t="shared" si="283"/>
        <v>3</v>
      </c>
      <c r="CD723" s="10">
        <f t="shared" si="284"/>
        <v>3</v>
      </c>
    </row>
    <row r="724" spans="2:82" x14ac:dyDescent="0.15">
      <c r="B724" s="19">
        <v>42638</v>
      </c>
      <c r="C724" s="3">
        <v>20</v>
      </c>
      <c r="D724" s="3" t="s">
        <v>938</v>
      </c>
      <c r="E724" s="4">
        <v>42638.75</v>
      </c>
      <c r="F724" s="3" t="s">
        <v>941</v>
      </c>
      <c r="G724" s="3" t="s">
        <v>402</v>
      </c>
      <c r="H724" s="3" t="s">
        <v>941</v>
      </c>
      <c r="I724" s="3" t="s">
        <v>402</v>
      </c>
      <c r="J724" s="6">
        <v>1.9</v>
      </c>
      <c r="K724" s="6">
        <v>3.1</v>
      </c>
      <c r="L724" s="6">
        <v>3.2</v>
      </c>
      <c r="M724" s="10">
        <v>3.9</v>
      </c>
      <c r="N724" s="10">
        <v>3.75</v>
      </c>
      <c r="O724" s="10">
        <v>1.65</v>
      </c>
      <c r="P724" s="15">
        <v>-1</v>
      </c>
      <c r="Q724" s="13"/>
      <c r="R724" s="13"/>
      <c r="S724" s="13"/>
      <c r="T724" s="13"/>
      <c r="U724" s="13"/>
      <c r="V724" s="13"/>
      <c r="W724" s="9"/>
      <c r="X724" s="9"/>
      <c r="Y724" s="9"/>
      <c r="Z724" s="9"/>
      <c r="AA724" s="9"/>
      <c r="AB724" s="9"/>
      <c r="AC724" s="13"/>
      <c r="AD724" s="13"/>
      <c r="AE724" s="13"/>
      <c r="AF724" s="13"/>
      <c r="AG724" s="13"/>
      <c r="AH724" s="13"/>
      <c r="AI724" s="9"/>
      <c r="AJ724" s="9"/>
      <c r="AK724" s="9"/>
      <c r="AL724" s="9"/>
      <c r="AM724" s="9"/>
      <c r="AN724" s="9"/>
      <c r="AO724" s="8">
        <v>1</v>
      </c>
      <c r="AP724" s="8">
        <v>3</v>
      </c>
      <c r="AQ724" s="8">
        <v>1</v>
      </c>
      <c r="AR724" s="8">
        <v>4</v>
      </c>
      <c r="AS724" s="8">
        <v>19.1906</v>
      </c>
      <c r="AT724" s="8">
        <v>19.1906</v>
      </c>
      <c r="AU724" s="15">
        <v>6</v>
      </c>
      <c r="AV724" s="15">
        <v>2</v>
      </c>
      <c r="AW724" s="15">
        <v>4</v>
      </c>
      <c r="AX724" s="15">
        <v>3</v>
      </c>
      <c r="AY724" s="15">
        <v>0.18249999999999969</v>
      </c>
      <c r="AZ724" s="15">
        <v>0.18249999999999969</v>
      </c>
      <c r="BA724" s="16">
        <f>Q724*参数!$D$3+W724</f>
        <v>0</v>
      </c>
      <c r="BB724" s="16">
        <f>R724*参数!$D$3+X724</f>
        <v>0</v>
      </c>
      <c r="BC724" s="16">
        <f>S724*参数!$D$3+Y724</f>
        <v>0</v>
      </c>
      <c r="BD724" s="16">
        <f>T724*参数!$D$3+Z724</f>
        <v>0</v>
      </c>
      <c r="BE724" s="16">
        <f>U724*参数!$D$3+AA724</f>
        <v>0</v>
      </c>
      <c r="BF724" s="16">
        <f>V724*参数!$D$3+AB724</f>
        <v>0</v>
      </c>
      <c r="BG724" s="16">
        <f>AC724*参数!$D$3+AI724</f>
        <v>0</v>
      </c>
      <c r="BH724" s="16">
        <f>AD724*参数!$D$3+AJ724</f>
        <v>0</v>
      </c>
      <c r="BI724" s="16">
        <f>AE724*参数!$D$3+AK724</f>
        <v>0</v>
      </c>
      <c r="BJ724" s="16">
        <f>AF724*参数!$D$3+AL724</f>
        <v>0</v>
      </c>
      <c r="BK724" s="16">
        <f>AG724*参数!$D$3+AM724</f>
        <v>0</v>
      </c>
      <c r="BL724" s="16">
        <f>AH724*参数!$D$3+AN724</f>
        <v>0</v>
      </c>
      <c r="BM724" s="10"/>
      <c r="BN724" s="10"/>
      <c r="BO724" s="10">
        <f t="shared" si="272"/>
        <v>40</v>
      </c>
      <c r="BP724" s="10">
        <f t="shared" si="273"/>
        <v>40</v>
      </c>
      <c r="BQ724" s="10">
        <f t="shared" si="274"/>
        <v>3</v>
      </c>
      <c r="BR724" s="10">
        <f t="shared" si="275"/>
        <v>40</v>
      </c>
      <c r="BS724" s="10">
        <f t="shared" si="276"/>
        <v>40</v>
      </c>
      <c r="BT724" s="10" t="str">
        <f t="shared" si="277"/>
        <v/>
      </c>
      <c r="BU724" s="10" t="str">
        <f t="shared" si="278"/>
        <v/>
      </c>
      <c r="BV724" s="10"/>
      <c r="BW724" s="10">
        <v>3</v>
      </c>
      <c r="BX724" s="10"/>
      <c r="BY724" s="10" t="str">
        <f t="shared" si="279"/>
        <v/>
      </c>
      <c r="BZ724" s="10" t="str">
        <f t="shared" si="280"/>
        <v/>
      </c>
      <c r="CA724" s="10">
        <f t="shared" si="281"/>
        <v>3</v>
      </c>
      <c r="CB724" s="10">
        <f t="shared" si="282"/>
        <v>3</v>
      </c>
      <c r="CC724" s="10" t="str">
        <f t="shared" si="283"/>
        <v/>
      </c>
      <c r="CD724" s="10" t="str">
        <f t="shared" si="284"/>
        <v/>
      </c>
    </row>
    <row r="725" spans="2:82" x14ac:dyDescent="0.15">
      <c r="B725" s="19">
        <v>42638</v>
      </c>
      <c r="C725" s="3">
        <v>21</v>
      </c>
      <c r="D725" s="3" t="s">
        <v>396</v>
      </c>
      <c r="E725" s="4">
        <v>42638.75</v>
      </c>
      <c r="F725" s="3" t="s">
        <v>398</v>
      </c>
      <c r="G725" s="3" t="s">
        <v>524</v>
      </c>
      <c r="H725" s="3" t="s">
        <v>399</v>
      </c>
      <c r="I725" s="3" t="s">
        <v>524</v>
      </c>
      <c r="J725" s="6">
        <v>2.4</v>
      </c>
      <c r="K725" s="6">
        <v>2.78</v>
      </c>
      <c r="L725" s="6">
        <v>2.83</v>
      </c>
      <c r="M725" s="10">
        <v>6.6</v>
      </c>
      <c r="N725" s="10">
        <v>3.95</v>
      </c>
      <c r="O725" s="10">
        <v>1.38</v>
      </c>
      <c r="P725" s="15">
        <v>-1</v>
      </c>
      <c r="Q725" s="13"/>
      <c r="R725" s="13"/>
      <c r="S725" s="13"/>
      <c r="T725" s="13"/>
      <c r="U725" s="13"/>
      <c r="V725" s="13"/>
      <c r="W725" s="9"/>
      <c r="X725" s="9"/>
      <c r="Y725" s="9"/>
      <c r="Z725" s="9"/>
      <c r="AA725" s="9"/>
      <c r="AB725" s="9"/>
      <c r="AC725" s="13"/>
      <c r="AD725" s="13"/>
      <c r="AE725" s="13"/>
      <c r="AF725" s="13"/>
      <c r="AG725" s="13"/>
      <c r="AH725" s="13"/>
      <c r="AI725" s="9"/>
      <c r="AJ725" s="9"/>
      <c r="AK725" s="9"/>
      <c r="AL725" s="9"/>
      <c r="AM725" s="9"/>
      <c r="AN725" s="9"/>
      <c r="AO725" s="8">
        <v>8</v>
      </c>
      <c r="AP725" s="8">
        <v>2</v>
      </c>
      <c r="AQ725" s="8">
        <v>4</v>
      </c>
      <c r="AR725" s="8">
        <v>4</v>
      </c>
      <c r="AS725" s="8">
        <v>2.7865999999999986</v>
      </c>
      <c r="AT725" s="8">
        <v>4.3939999999999992</v>
      </c>
      <c r="AU725" s="15">
        <v>7</v>
      </c>
      <c r="AV725" s="15">
        <v>2</v>
      </c>
      <c r="AW725" s="15">
        <v>1</v>
      </c>
      <c r="AX725" s="15">
        <v>5</v>
      </c>
      <c r="AY725" s="15">
        <v>1.877899999999999</v>
      </c>
      <c r="AZ725" s="15">
        <v>41.109699999999997</v>
      </c>
      <c r="BA725" s="16">
        <f>Q725*参数!$D$3+W725</f>
        <v>0</v>
      </c>
      <c r="BB725" s="16">
        <f>R725*参数!$D$3+X725</f>
        <v>0</v>
      </c>
      <c r="BC725" s="16">
        <f>S725*参数!$D$3+Y725</f>
        <v>0</v>
      </c>
      <c r="BD725" s="16">
        <f>T725*参数!$D$3+Z725</f>
        <v>0</v>
      </c>
      <c r="BE725" s="16">
        <f>U725*参数!$D$3+AA725</f>
        <v>0</v>
      </c>
      <c r="BF725" s="16">
        <f>V725*参数!$D$3+AB725</f>
        <v>0</v>
      </c>
      <c r="BG725" s="16">
        <f>AC725*参数!$D$3+AI725</f>
        <v>0</v>
      </c>
      <c r="BH725" s="16">
        <f>AD725*参数!$D$3+AJ725</f>
        <v>0</v>
      </c>
      <c r="BI725" s="16">
        <f>AE725*参数!$D$3+AK725</f>
        <v>0</v>
      </c>
      <c r="BJ725" s="16">
        <f>AF725*参数!$D$3+AL725</f>
        <v>0</v>
      </c>
      <c r="BK725" s="16">
        <f>AG725*参数!$D$3+AM725</f>
        <v>0</v>
      </c>
      <c r="BL725" s="16">
        <f>AH725*参数!$D$3+AN725</f>
        <v>0</v>
      </c>
      <c r="BM725" s="10"/>
      <c r="BN725" s="10"/>
      <c r="BO725" s="10">
        <f t="shared" si="272"/>
        <v>40</v>
      </c>
      <c r="BP725" s="10">
        <f t="shared" si="273"/>
        <v>40</v>
      </c>
      <c r="BQ725" s="10">
        <f t="shared" si="274"/>
        <v>3</v>
      </c>
      <c r="BR725" s="10">
        <f t="shared" si="275"/>
        <v>40</v>
      </c>
      <c r="BS725" s="10">
        <f t="shared" si="276"/>
        <v>40</v>
      </c>
      <c r="BT725" s="10" t="str">
        <f t="shared" si="277"/>
        <v/>
      </c>
      <c r="BU725" s="10" t="str">
        <f t="shared" si="278"/>
        <v/>
      </c>
      <c r="BV725" s="10"/>
      <c r="BW725" s="10">
        <v>3</v>
      </c>
      <c r="BX725" s="10"/>
      <c r="BY725" s="10" t="str">
        <f t="shared" si="279"/>
        <v/>
      </c>
      <c r="BZ725" s="10" t="str">
        <f t="shared" si="280"/>
        <v/>
      </c>
      <c r="CA725" s="10">
        <f t="shared" si="281"/>
        <v>3</v>
      </c>
      <c r="CB725" s="10">
        <f t="shared" si="282"/>
        <v>40</v>
      </c>
      <c r="CC725" s="10">
        <f t="shared" si="283"/>
        <v>40</v>
      </c>
      <c r="CD725" s="10" t="str">
        <f t="shared" si="284"/>
        <v/>
      </c>
    </row>
    <row r="726" spans="2:82" x14ac:dyDescent="0.15">
      <c r="B726" s="19">
        <v>42638</v>
      </c>
      <c r="C726" s="3">
        <v>22</v>
      </c>
      <c r="D726" s="3" t="s">
        <v>396</v>
      </c>
      <c r="E726" s="4">
        <v>42638.75</v>
      </c>
      <c r="F726" s="3" t="s">
        <v>1076</v>
      </c>
      <c r="G726" s="3" t="s">
        <v>1071</v>
      </c>
      <c r="H726" s="3" t="s">
        <v>1076</v>
      </c>
      <c r="I726" s="3" t="s">
        <v>1071</v>
      </c>
      <c r="J726" s="6">
        <v>4.53</v>
      </c>
      <c r="K726" s="6">
        <v>3.35</v>
      </c>
      <c r="L726" s="6">
        <v>1.7</v>
      </c>
      <c r="M726" s="10">
        <v>1.85</v>
      </c>
      <c r="N726" s="10">
        <v>3.35</v>
      </c>
      <c r="O726" s="10">
        <v>3.45</v>
      </c>
      <c r="P726" s="15">
        <v>1</v>
      </c>
      <c r="Q726" s="13"/>
      <c r="R726" s="13"/>
      <c r="S726" s="13"/>
      <c r="T726" s="13"/>
      <c r="U726" s="13"/>
      <c r="V726" s="13"/>
      <c r="W726" s="9"/>
      <c r="X726" s="9"/>
      <c r="Y726" s="9"/>
      <c r="Z726" s="9"/>
      <c r="AA726" s="9"/>
      <c r="AB726" s="9"/>
      <c r="AC726" s="13"/>
      <c r="AD726" s="13"/>
      <c r="AE726" s="13"/>
      <c r="AF726" s="13"/>
      <c r="AG726" s="13"/>
      <c r="AH726" s="13"/>
      <c r="AI726" s="9"/>
      <c r="AJ726" s="9"/>
      <c r="AK726" s="9"/>
      <c r="AL726" s="9"/>
      <c r="AM726" s="9"/>
      <c r="AN726" s="9"/>
      <c r="AO726" s="8">
        <v>2</v>
      </c>
      <c r="AP726" s="8">
        <v>2</v>
      </c>
      <c r="AQ726" s="8">
        <v>1</v>
      </c>
      <c r="AR726" s="8">
        <v>4</v>
      </c>
      <c r="AS726" s="8">
        <v>17.338700000000003</v>
      </c>
      <c r="AT726" s="8">
        <v>18.708000000000002</v>
      </c>
      <c r="AU726" s="15">
        <v>2</v>
      </c>
      <c r="AV726" s="15">
        <v>2</v>
      </c>
      <c r="AW726" s="15">
        <v>1</v>
      </c>
      <c r="AX726" s="15">
        <v>4</v>
      </c>
      <c r="AY726" s="15">
        <v>0.21310000000000018</v>
      </c>
      <c r="AZ726" s="15">
        <v>32.377600000000001</v>
      </c>
      <c r="BA726" s="16">
        <f>Q726*参数!$D$3+W726</f>
        <v>0</v>
      </c>
      <c r="BB726" s="16">
        <f>R726*参数!$D$3+X726</f>
        <v>0</v>
      </c>
      <c r="BC726" s="16">
        <f>S726*参数!$D$3+Y726</f>
        <v>0</v>
      </c>
      <c r="BD726" s="16">
        <f>T726*参数!$D$3+Z726</f>
        <v>0</v>
      </c>
      <c r="BE726" s="16">
        <f>U726*参数!$D$3+AA726</f>
        <v>0</v>
      </c>
      <c r="BF726" s="16">
        <f>V726*参数!$D$3+AB726</f>
        <v>0</v>
      </c>
      <c r="BG726" s="16">
        <f>AC726*参数!$D$3+AI726</f>
        <v>0</v>
      </c>
      <c r="BH726" s="16">
        <f>AD726*参数!$D$3+AJ726</f>
        <v>0</v>
      </c>
      <c r="BI726" s="16">
        <f>AE726*参数!$D$3+AK726</f>
        <v>0</v>
      </c>
      <c r="BJ726" s="16">
        <f>AF726*参数!$D$3+AL726</f>
        <v>0</v>
      </c>
      <c r="BK726" s="16">
        <f>AG726*参数!$D$3+AM726</f>
        <v>0</v>
      </c>
      <c r="BL726" s="16">
        <f>AH726*参数!$D$3+AN726</f>
        <v>0</v>
      </c>
      <c r="BM726" s="10"/>
      <c r="BN726" s="10"/>
      <c r="BO726" s="10">
        <f t="shared" si="272"/>
        <v>43</v>
      </c>
      <c r="BP726" s="10">
        <f t="shared" si="273"/>
        <v>43</v>
      </c>
      <c r="BQ726" s="10">
        <f t="shared" si="274"/>
        <v>43</v>
      </c>
      <c r="BR726" s="10">
        <f t="shared" si="275"/>
        <v>0</v>
      </c>
      <c r="BS726" s="10">
        <f t="shared" si="276"/>
        <v>43</v>
      </c>
      <c r="BT726" s="10" t="str">
        <f t="shared" si="277"/>
        <v/>
      </c>
      <c r="BU726" s="10" t="str">
        <f t="shared" si="278"/>
        <v/>
      </c>
      <c r="BV726" s="10"/>
      <c r="BW726" s="10">
        <v>0</v>
      </c>
      <c r="BX726" s="10"/>
      <c r="BY726" s="10" t="str">
        <f t="shared" si="279"/>
        <v/>
      </c>
      <c r="BZ726" s="10" t="str">
        <f t="shared" si="280"/>
        <v/>
      </c>
      <c r="CA726" s="10" t="str">
        <f t="shared" si="281"/>
        <v/>
      </c>
      <c r="CB726" s="10" t="str">
        <f t="shared" si="282"/>
        <v/>
      </c>
      <c r="CC726" s="10">
        <f t="shared" si="283"/>
        <v>43</v>
      </c>
      <c r="CD726" s="10">
        <f t="shared" si="284"/>
        <v>0</v>
      </c>
    </row>
    <row r="727" spans="2:82" x14ac:dyDescent="0.15">
      <c r="B727" s="19">
        <v>42638</v>
      </c>
      <c r="C727" s="3">
        <v>23</v>
      </c>
      <c r="D727" s="3" t="s">
        <v>161</v>
      </c>
      <c r="E727" s="4">
        <v>42638.75</v>
      </c>
      <c r="F727" s="3" t="s">
        <v>959</v>
      </c>
      <c r="G727" s="3" t="s">
        <v>666</v>
      </c>
      <c r="H727" s="3" t="s">
        <v>960</v>
      </c>
      <c r="I727" s="3" t="s">
        <v>666</v>
      </c>
      <c r="J727" s="6">
        <v>2.83</v>
      </c>
      <c r="K727" s="6">
        <v>3</v>
      </c>
      <c r="L727" s="6">
        <v>2.37</v>
      </c>
      <c r="M727" s="10">
        <v>1.42</v>
      </c>
      <c r="N727" s="10">
        <v>4.0999999999999996</v>
      </c>
      <c r="O727" s="10">
        <v>5.5</v>
      </c>
      <c r="P727" s="15">
        <v>1</v>
      </c>
      <c r="Q727" s="13"/>
      <c r="R727" s="13"/>
      <c r="S727" s="13"/>
      <c r="T727" s="13"/>
      <c r="U727" s="13"/>
      <c r="V727" s="13"/>
      <c r="W727" s="9"/>
      <c r="X727" s="9"/>
      <c r="Y727" s="9"/>
      <c r="Z727" s="9"/>
      <c r="AA727" s="9"/>
      <c r="AB727" s="9"/>
      <c r="AC727" s="13"/>
      <c r="AD727" s="13"/>
      <c r="AE727" s="13"/>
      <c r="AF727" s="13"/>
      <c r="AG727" s="13"/>
      <c r="AH727" s="13"/>
      <c r="AI727" s="9"/>
      <c r="AJ727" s="9"/>
      <c r="AK727" s="9"/>
      <c r="AL727" s="9"/>
      <c r="AM727" s="9"/>
      <c r="AN727" s="9"/>
      <c r="AO727" s="8">
        <v>4</v>
      </c>
      <c r="AP727" s="8">
        <v>1</v>
      </c>
      <c r="AQ727" s="8">
        <v>1</v>
      </c>
      <c r="AR727" s="8">
        <v>4</v>
      </c>
      <c r="AS727" s="8">
        <v>1.9807999999999995</v>
      </c>
      <c r="AT727" s="8">
        <v>22.451500000000003</v>
      </c>
      <c r="AU727" s="15">
        <v>1</v>
      </c>
      <c r="AV727" s="15">
        <v>2</v>
      </c>
      <c r="AW727" s="15">
        <v>1</v>
      </c>
      <c r="AX727" s="15">
        <v>3</v>
      </c>
      <c r="AY727" s="15">
        <v>32.5047</v>
      </c>
      <c r="AZ727" s="15">
        <v>32.5047</v>
      </c>
      <c r="BA727" s="16">
        <f>Q727*参数!$D$3+W727</f>
        <v>0</v>
      </c>
      <c r="BB727" s="16">
        <f>R727*参数!$D$3+X727</f>
        <v>0</v>
      </c>
      <c r="BC727" s="16">
        <f>S727*参数!$D$3+Y727</f>
        <v>0</v>
      </c>
      <c r="BD727" s="16">
        <f>T727*参数!$D$3+Z727</f>
        <v>0</v>
      </c>
      <c r="BE727" s="16">
        <f>U727*参数!$D$3+AA727</f>
        <v>0</v>
      </c>
      <c r="BF727" s="16">
        <f>V727*参数!$D$3+AB727</f>
        <v>0</v>
      </c>
      <c r="BG727" s="16">
        <f>AC727*参数!$D$3+AI727</f>
        <v>0</v>
      </c>
      <c r="BH727" s="16">
        <f>AD727*参数!$D$3+AJ727</f>
        <v>0</v>
      </c>
      <c r="BI727" s="16">
        <f>AE727*参数!$D$3+AK727</f>
        <v>0</v>
      </c>
      <c r="BJ727" s="16">
        <f>AF727*参数!$D$3+AL727</f>
        <v>0</v>
      </c>
      <c r="BK727" s="16">
        <f>AG727*参数!$D$3+AM727</f>
        <v>0</v>
      </c>
      <c r="BL727" s="16">
        <f>AH727*参数!$D$3+AN727</f>
        <v>0</v>
      </c>
      <c r="BM727" s="10"/>
      <c r="BN727" s="10"/>
      <c r="BO727" s="10">
        <f t="shared" si="272"/>
        <v>43</v>
      </c>
      <c r="BP727" s="10">
        <f t="shared" si="273"/>
        <v>43</v>
      </c>
      <c r="BQ727" s="10">
        <f t="shared" si="274"/>
        <v>43</v>
      </c>
      <c r="BR727" s="10">
        <f t="shared" si="275"/>
        <v>0</v>
      </c>
      <c r="BS727" s="10">
        <f t="shared" si="276"/>
        <v>43</v>
      </c>
      <c r="BT727" s="10" t="str">
        <f t="shared" si="277"/>
        <v/>
      </c>
      <c r="BU727" s="10" t="str">
        <f t="shared" si="278"/>
        <v/>
      </c>
      <c r="BV727" s="10"/>
      <c r="BW727" s="10">
        <v>0</v>
      </c>
      <c r="BX727" s="10"/>
      <c r="BY727" s="10" t="str">
        <f t="shared" si="279"/>
        <v/>
      </c>
      <c r="BZ727" s="10" t="str">
        <f t="shared" si="280"/>
        <v/>
      </c>
      <c r="CA727" s="10">
        <f t="shared" si="281"/>
        <v>43</v>
      </c>
      <c r="CB727" s="10">
        <f t="shared" si="282"/>
        <v>0</v>
      </c>
      <c r="CC727" s="10" t="str">
        <f t="shared" si="283"/>
        <v/>
      </c>
      <c r="CD727" s="10" t="str">
        <f t="shared" si="284"/>
        <v/>
      </c>
    </row>
    <row r="728" spans="2:82" x14ac:dyDescent="0.15">
      <c r="B728" s="19">
        <v>42638</v>
      </c>
      <c r="C728" s="3">
        <v>24</v>
      </c>
      <c r="D728" s="3" t="s">
        <v>174</v>
      </c>
      <c r="E728" s="4">
        <v>42638.770833333336</v>
      </c>
      <c r="F728" s="3" t="s">
        <v>188</v>
      </c>
      <c r="G728" s="3" t="s">
        <v>180</v>
      </c>
      <c r="H728" s="3" t="s">
        <v>188</v>
      </c>
      <c r="I728" s="3" t="s">
        <v>180</v>
      </c>
      <c r="J728" s="6">
        <v>3.25</v>
      </c>
      <c r="K728" s="6">
        <v>3.1</v>
      </c>
      <c r="L728" s="6">
        <v>1.98</v>
      </c>
      <c r="M728" s="10">
        <v>1.63</v>
      </c>
      <c r="N728" s="10">
        <v>3.9</v>
      </c>
      <c r="O728" s="10">
        <v>3.85</v>
      </c>
      <c r="P728" s="15">
        <v>1</v>
      </c>
      <c r="Q728" s="13"/>
      <c r="R728" s="13"/>
      <c r="S728" s="13"/>
      <c r="T728" s="13"/>
      <c r="U728" s="13"/>
      <c r="V728" s="13"/>
      <c r="W728" s="9"/>
      <c r="X728" s="9"/>
      <c r="Y728" s="9"/>
      <c r="Z728" s="9"/>
      <c r="AA728" s="9"/>
      <c r="AB728" s="9"/>
      <c r="AC728" s="13"/>
      <c r="AD728" s="13"/>
      <c r="AE728" s="13"/>
      <c r="AF728" s="13"/>
      <c r="AG728" s="13"/>
      <c r="AH728" s="13"/>
      <c r="AI728" s="9"/>
      <c r="AJ728" s="9"/>
      <c r="AK728" s="9"/>
      <c r="AL728" s="9"/>
      <c r="AM728" s="9"/>
      <c r="AN728" s="9"/>
      <c r="AO728" s="8">
        <v>9</v>
      </c>
      <c r="AP728" s="8">
        <v>2</v>
      </c>
      <c r="AQ728" s="8">
        <v>0</v>
      </c>
      <c r="AR728" s="8">
        <v>4</v>
      </c>
      <c r="AS728" s="8">
        <v>0.65499999999999936</v>
      </c>
      <c r="AT728" s="8">
        <v>0</v>
      </c>
      <c r="AU728" s="15">
        <v>2</v>
      </c>
      <c r="AV728" s="15">
        <v>3</v>
      </c>
      <c r="AW728" s="15">
        <v>1</v>
      </c>
      <c r="AX728" s="15">
        <v>5</v>
      </c>
      <c r="AY728" s="15">
        <v>0.36900000000000033</v>
      </c>
      <c r="AZ728" s="15">
        <v>13.8688</v>
      </c>
      <c r="BA728" s="16">
        <f>Q728*参数!$D$3+W728</f>
        <v>0</v>
      </c>
      <c r="BB728" s="16">
        <f>R728*参数!$D$3+X728</f>
        <v>0</v>
      </c>
      <c r="BC728" s="16">
        <f>S728*参数!$D$3+Y728</f>
        <v>0</v>
      </c>
      <c r="BD728" s="16">
        <f>T728*参数!$D$3+Z728</f>
        <v>0</v>
      </c>
      <c r="BE728" s="16">
        <f>U728*参数!$D$3+AA728</f>
        <v>0</v>
      </c>
      <c r="BF728" s="16">
        <f>V728*参数!$D$3+AB728</f>
        <v>0</v>
      </c>
      <c r="BG728" s="16">
        <f>AC728*参数!$D$3+AI728</f>
        <v>0</v>
      </c>
      <c r="BH728" s="16">
        <f>AD728*参数!$D$3+AJ728</f>
        <v>0</v>
      </c>
      <c r="BI728" s="16">
        <f>AE728*参数!$D$3+AK728</f>
        <v>0</v>
      </c>
      <c r="BJ728" s="16">
        <f>AF728*参数!$D$3+AL728</f>
        <v>0</v>
      </c>
      <c r="BK728" s="16">
        <f>AG728*参数!$D$3+AM728</f>
        <v>0</v>
      </c>
      <c r="BL728" s="16">
        <f>AH728*参数!$D$3+AN728</f>
        <v>0</v>
      </c>
      <c r="BM728" s="10"/>
      <c r="BN728" s="10"/>
      <c r="BO728" s="10">
        <f t="shared" si="272"/>
        <v>43</v>
      </c>
      <c r="BP728" s="10">
        <f t="shared" si="273"/>
        <v>43</v>
      </c>
      <c r="BQ728" s="10">
        <f t="shared" si="274"/>
        <v>43</v>
      </c>
      <c r="BR728" s="10">
        <f t="shared" si="275"/>
        <v>0</v>
      </c>
      <c r="BS728" s="10">
        <f t="shared" si="276"/>
        <v>43</v>
      </c>
      <c r="BT728" s="10" t="str">
        <f t="shared" si="277"/>
        <v/>
      </c>
      <c r="BU728" s="10" t="str">
        <f t="shared" si="278"/>
        <v/>
      </c>
      <c r="BV728" s="10"/>
      <c r="BW728" s="10">
        <v>43</v>
      </c>
      <c r="BX728" s="10"/>
      <c r="BY728" s="10" t="str">
        <f t="shared" si="279"/>
        <v/>
      </c>
      <c r="BZ728" s="10" t="str">
        <f t="shared" si="280"/>
        <v/>
      </c>
      <c r="CA728" s="10">
        <f t="shared" si="281"/>
        <v>43</v>
      </c>
      <c r="CB728" s="10">
        <f t="shared" si="282"/>
        <v>43</v>
      </c>
      <c r="CC728" s="10" t="str">
        <f t="shared" si="283"/>
        <v/>
      </c>
      <c r="CD728" s="10" t="str">
        <f t="shared" si="284"/>
        <v/>
      </c>
    </row>
    <row r="729" spans="2:82" x14ac:dyDescent="0.15">
      <c r="B729" s="19">
        <v>42638</v>
      </c>
      <c r="C729" s="3">
        <v>25</v>
      </c>
      <c r="D729" s="3" t="s">
        <v>219</v>
      </c>
      <c r="E729" s="4">
        <v>42638.770833333336</v>
      </c>
      <c r="F729" s="3" t="s">
        <v>189</v>
      </c>
      <c r="G729" s="3" t="s">
        <v>1015</v>
      </c>
      <c r="H729" s="3" t="s">
        <v>189</v>
      </c>
      <c r="I729" s="3" t="s">
        <v>1015</v>
      </c>
      <c r="J729" s="6">
        <v>2.4500000000000002</v>
      </c>
      <c r="K729" s="6">
        <v>3.2</v>
      </c>
      <c r="L729" s="6">
        <v>2.4500000000000002</v>
      </c>
      <c r="M729" s="10">
        <v>5.75</v>
      </c>
      <c r="N729" s="10">
        <v>4.25</v>
      </c>
      <c r="O729" s="10">
        <v>1.39</v>
      </c>
      <c r="P729" s="15">
        <v>-1</v>
      </c>
      <c r="Q729" s="13"/>
      <c r="R729" s="13"/>
      <c r="S729" s="13"/>
      <c r="T729" s="13"/>
      <c r="U729" s="13"/>
      <c r="V729" s="13"/>
      <c r="W729" s="9"/>
      <c r="X729" s="9"/>
      <c r="Y729" s="9"/>
      <c r="Z729" s="9"/>
      <c r="AA729" s="9"/>
      <c r="AB729" s="9"/>
      <c r="AC729" s="13"/>
      <c r="AD729" s="13"/>
      <c r="AE729" s="13"/>
      <c r="AF729" s="13"/>
      <c r="AG729" s="13"/>
      <c r="AH729" s="13"/>
      <c r="AI729" s="9"/>
      <c r="AJ729" s="9"/>
      <c r="AK729" s="9"/>
      <c r="AL729" s="9"/>
      <c r="AM729" s="9"/>
      <c r="AN729" s="9"/>
      <c r="AO729" s="8">
        <v>7</v>
      </c>
      <c r="AP729" s="8">
        <v>3</v>
      </c>
      <c r="AQ729" s="8">
        <v>5</v>
      </c>
      <c r="AR729" s="8">
        <v>5</v>
      </c>
      <c r="AS729" s="8">
        <v>0.8272999999999997</v>
      </c>
      <c r="AT729" s="8">
        <v>0.8272999999999997</v>
      </c>
      <c r="AU729" s="15">
        <v>9</v>
      </c>
      <c r="AV729" s="15">
        <v>3</v>
      </c>
      <c r="AW729" s="15">
        <v>5</v>
      </c>
      <c r="AX729" s="15">
        <v>5</v>
      </c>
      <c r="AY729" s="15">
        <v>0.21069999999999986</v>
      </c>
      <c r="AZ729" s="15">
        <v>0.54410000000000036</v>
      </c>
      <c r="BA729" s="16">
        <f>Q729*参数!$D$3+W729</f>
        <v>0</v>
      </c>
      <c r="BB729" s="16">
        <f>R729*参数!$D$3+X729</f>
        <v>0</v>
      </c>
      <c r="BC729" s="16">
        <f>S729*参数!$D$3+Y729</f>
        <v>0</v>
      </c>
      <c r="BD729" s="16">
        <f>T729*参数!$D$3+Z729</f>
        <v>0</v>
      </c>
      <c r="BE729" s="16">
        <f>U729*参数!$D$3+AA729</f>
        <v>0</v>
      </c>
      <c r="BF729" s="16">
        <f>V729*参数!$D$3+AB729</f>
        <v>0</v>
      </c>
      <c r="BG729" s="16">
        <f>AC729*参数!$D$3+AI729</f>
        <v>0</v>
      </c>
      <c r="BH729" s="16">
        <f>AD729*参数!$D$3+AJ729</f>
        <v>0</v>
      </c>
      <c r="BI729" s="16">
        <f>AE729*参数!$D$3+AK729</f>
        <v>0</v>
      </c>
      <c r="BJ729" s="16">
        <f>AF729*参数!$D$3+AL729</f>
        <v>0</v>
      </c>
      <c r="BK729" s="16">
        <f>AG729*参数!$D$3+AM729</f>
        <v>0</v>
      </c>
      <c r="BL729" s="16">
        <f>AH729*参数!$D$3+AN729</f>
        <v>0</v>
      </c>
      <c r="BM729" s="10"/>
      <c r="BN729" s="10"/>
      <c r="BO729" s="10">
        <f t="shared" si="272"/>
        <v>40</v>
      </c>
      <c r="BP729" s="10">
        <f t="shared" si="273"/>
        <v>40</v>
      </c>
      <c r="BQ729" s="10">
        <f t="shared" si="274"/>
        <v>3</v>
      </c>
      <c r="BR729" s="10">
        <f t="shared" si="275"/>
        <v>40</v>
      </c>
      <c r="BS729" s="10">
        <f t="shared" si="276"/>
        <v>40</v>
      </c>
      <c r="BT729" s="10" t="str">
        <f t="shared" si="277"/>
        <v/>
      </c>
      <c r="BU729" s="10" t="str">
        <f t="shared" si="278"/>
        <v/>
      </c>
      <c r="BV729" s="10"/>
      <c r="BW729" s="10">
        <v>40</v>
      </c>
      <c r="BX729" s="10"/>
      <c r="BY729" s="10">
        <f t="shared" si="279"/>
        <v>40</v>
      </c>
      <c r="BZ729" s="10">
        <f t="shared" si="280"/>
        <v>40</v>
      </c>
      <c r="CA729" s="10">
        <f t="shared" si="281"/>
        <v>40</v>
      </c>
      <c r="CB729" s="10" t="str">
        <f t="shared" si="282"/>
        <v/>
      </c>
      <c r="CC729" s="10">
        <f t="shared" si="283"/>
        <v>40</v>
      </c>
      <c r="CD729" s="10">
        <f t="shared" si="284"/>
        <v>40</v>
      </c>
    </row>
    <row r="730" spans="2:82" x14ac:dyDescent="0.15">
      <c r="B730" s="19">
        <v>42638</v>
      </c>
      <c r="C730" s="3">
        <v>26</v>
      </c>
      <c r="D730" s="3" t="s">
        <v>261</v>
      </c>
      <c r="E730" s="4">
        <v>42638.8125</v>
      </c>
      <c r="F730" s="3" t="s">
        <v>277</v>
      </c>
      <c r="G730" s="3" t="s">
        <v>227</v>
      </c>
      <c r="H730" s="3" t="s">
        <v>277</v>
      </c>
      <c r="I730" s="3" t="s">
        <v>227</v>
      </c>
      <c r="J730" s="6">
        <v>2.11</v>
      </c>
      <c r="K730" s="6">
        <v>3.25</v>
      </c>
      <c r="L730" s="6">
        <v>2.88</v>
      </c>
      <c r="M730" s="10">
        <v>4.3499999999999996</v>
      </c>
      <c r="N730" s="10">
        <v>4.0999999999999996</v>
      </c>
      <c r="O730" s="10">
        <v>1.53</v>
      </c>
      <c r="P730" s="15">
        <v>-1</v>
      </c>
      <c r="Q730" s="13"/>
      <c r="R730" s="13"/>
      <c r="S730" s="13"/>
      <c r="T730" s="13"/>
      <c r="U730" s="13"/>
      <c r="V730" s="13"/>
      <c r="W730" s="9"/>
      <c r="X730" s="9"/>
      <c r="Y730" s="9"/>
      <c r="Z730" s="9"/>
      <c r="AA730" s="9"/>
      <c r="AB730" s="9"/>
      <c r="AC730" s="13"/>
      <c r="AD730" s="13"/>
      <c r="AE730" s="13"/>
      <c r="AF730" s="13"/>
      <c r="AG730" s="13"/>
      <c r="AH730" s="13"/>
      <c r="AI730" s="9"/>
      <c r="AJ730" s="9"/>
      <c r="AK730" s="9"/>
      <c r="AL730" s="9"/>
      <c r="AM730" s="9"/>
      <c r="AN730" s="9"/>
      <c r="AO730" s="8">
        <v>53</v>
      </c>
      <c r="AP730" s="8">
        <v>3</v>
      </c>
      <c r="AQ730" s="8">
        <v>1</v>
      </c>
      <c r="AR730" s="8">
        <v>6</v>
      </c>
      <c r="AS730" s="8">
        <v>1.7599999999999946E-2</v>
      </c>
      <c r="AT730" s="8">
        <v>0.65799999999999903</v>
      </c>
      <c r="AU730" s="15">
        <v>61</v>
      </c>
      <c r="AV730" s="15">
        <v>3</v>
      </c>
      <c r="AW730" s="15">
        <v>3</v>
      </c>
      <c r="AX730" s="15">
        <v>6</v>
      </c>
      <c r="AY730" s="15">
        <v>1.8999999999999811E-3</v>
      </c>
      <c r="AZ730" s="15">
        <v>0.17779999999999971</v>
      </c>
      <c r="BA730" s="16">
        <f>Q730*参数!$D$3+W730</f>
        <v>0</v>
      </c>
      <c r="BB730" s="16">
        <f>R730*参数!$D$3+X730</f>
        <v>0</v>
      </c>
      <c r="BC730" s="16">
        <f>S730*参数!$D$3+Y730</f>
        <v>0</v>
      </c>
      <c r="BD730" s="16">
        <f>T730*参数!$D$3+Z730</f>
        <v>0</v>
      </c>
      <c r="BE730" s="16">
        <f>U730*参数!$D$3+AA730</f>
        <v>0</v>
      </c>
      <c r="BF730" s="16">
        <f>V730*参数!$D$3+AB730</f>
        <v>0</v>
      </c>
      <c r="BG730" s="16">
        <f>AC730*参数!$D$3+AI730</f>
        <v>0</v>
      </c>
      <c r="BH730" s="16">
        <f>AD730*参数!$D$3+AJ730</f>
        <v>0</v>
      </c>
      <c r="BI730" s="16">
        <f>AE730*参数!$D$3+AK730</f>
        <v>0</v>
      </c>
      <c r="BJ730" s="16">
        <f>AF730*参数!$D$3+AL730</f>
        <v>0</v>
      </c>
      <c r="BK730" s="16">
        <f>AG730*参数!$D$3+AM730</f>
        <v>0</v>
      </c>
      <c r="BL730" s="16">
        <f>AH730*参数!$D$3+AN730</f>
        <v>0</v>
      </c>
      <c r="BM730" s="10"/>
      <c r="BN730" s="10"/>
      <c r="BO730" s="10">
        <f t="shared" si="272"/>
        <v>40</v>
      </c>
      <c r="BP730" s="10">
        <f t="shared" si="273"/>
        <v>40</v>
      </c>
      <c r="BQ730" s="10">
        <f t="shared" si="274"/>
        <v>3</v>
      </c>
      <c r="BR730" s="10">
        <f t="shared" si="275"/>
        <v>40</v>
      </c>
      <c r="BS730" s="10">
        <f t="shared" si="276"/>
        <v>40</v>
      </c>
      <c r="BT730" s="10" t="str">
        <f t="shared" si="277"/>
        <v/>
      </c>
      <c r="BU730" s="10" t="str">
        <f t="shared" si="278"/>
        <v/>
      </c>
      <c r="BV730" s="10"/>
      <c r="BW730" s="10">
        <v>40</v>
      </c>
      <c r="BX730" s="10"/>
      <c r="BY730" s="10">
        <f t="shared" si="279"/>
        <v>40</v>
      </c>
      <c r="BZ730" s="10">
        <f t="shared" si="280"/>
        <v>40</v>
      </c>
      <c r="CA730" s="10">
        <f t="shared" si="281"/>
        <v>40</v>
      </c>
      <c r="CB730" s="10">
        <f t="shared" si="282"/>
        <v>40</v>
      </c>
      <c r="CC730" s="10">
        <f t="shared" si="283"/>
        <v>40</v>
      </c>
      <c r="CD730" s="10">
        <f t="shared" si="284"/>
        <v>40</v>
      </c>
    </row>
    <row r="731" spans="2:82" x14ac:dyDescent="0.15">
      <c r="B731" s="19">
        <v>42638</v>
      </c>
      <c r="C731" s="3">
        <v>27</v>
      </c>
      <c r="D731" s="3" t="s">
        <v>261</v>
      </c>
      <c r="E731" s="4">
        <v>42638.8125</v>
      </c>
      <c r="F731" s="3" t="s">
        <v>209</v>
      </c>
      <c r="G731" s="3" t="s">
        <v>879</v>
      </c>
      <c r="H731" s="3" t="s">
        <v>209</v>
      </c>
      <c r="I731" s="3" t="s">
        <v>879</v>
      </c>
      <c r="J731" s="6">
        <v>2.17</v>
      </c>
      <c r="K731" s="6">
        <v>2.95</v>
      </c>
      <c r="L731" s="6">
        <v>3</v>
      </c>
      <c r="M731" s="10">
        <v>4.55</v>
      </c>
      <c r="N731" s="10">
        <v>3.9</v>
      </c>
      <c r="O731" s="10">
        <v>1.53</v>
      </c>
      <c r="P731" s="15">
        <v>-1</v>
      </c>
      <c r="Q731" s="13"/>
      <c r="R731" s="13"/>
      <c r="S731" s="13"/>
      <c r="T731" s="13"/>
      <c r="U731" s="13"/>
      <c r="V731" s="13"/>
      <c r="W731" s="9"/>
      <c r="X731" s="9"/>
      <c r="Y731" s="9"/>
      <c r="Z731" s="9"/>
      <c r="AA731" s="9"/>
      <c r="AB731" s="9"/>
      <c r="AC731" s="13"/>
      <c r="AD731" s="13"/>
      <c r="AE731" s="13"/>
      <c r="AF731" s="13"/>
      <c r="AG731" s="13"/>
      <c r="AH731" s="13"/>
      <c r="AI731" s="9"/>
      <c r="AJ731" s="9"/>
      <c r="AK731" s="9"/>
      <c r="AL731" s="9"/>
      <c r="AM731" s="9"/>
      <c r="AN731" s="9"/>
      <c r="AO731" s="8"/>
      <c r="AP731" s="8"/>
      <c r="AQ731" s="8"/>
      <c r="AR731" s="8"/>
      <c r="AS731" s="8"/>
      <c r="AT731" s="8"/>
      <c r="AU731" s="15"/>
      <c r="AV731" s="15"/>
      <c r="AW731" s="15"/>
      <c r="AX731" s="15"/>
      <c r="AY731" s="15"/>
      <c r="AZ731" s="15"/>
      <c r="BA731" s="16">
        <f>Q731*参数!$D$3+W731</f>
        <v>0</v>
      </c>
      <c r="BB731" s="16">
        <f>R731*参数!$D$3+X731</f>
        <v>0</v>
      </c>
      <c r="BC731" s="16">
        <f>S731*参数!$D$3+Y731</f>
        <v>0</v>
      </c>
      <c r="BD731" s="16">
        <f>T731*参数!$D$3+Z731</f>
        <v>0</v>
      </c>
      <c r="BE731" s="16">
        <f>U731*参数!$D$3+AA731</f>
        <v>0</v>
      </c>
      <c r="BF731" s="16">
        <f>V731*参数!$D$3+AB731</f>
        <v>0</v>
      </c>
      <c r="BG731" s="16">
        <f>AC731*参数!$D$3+AI731</f>
        <v>0</v>
      </c>
      <c r="BH731" s="16">
        <f>AD731*参数!$D$3+AJ731</f>
        <v>0</v>
      </c>
      <c r="BI731" s="16">
        <f>AE731*参数!$D$3+AK731</f>
        <v>0</v>
      </c>
      <c r="BJ731" s="16">
        <f>AF731*参数!$D$3+AL731</f>
        <v>0</v>
      </c>
      <c r="BK731" s="16">
        <f>AG731*参数!$D$3+AM731</f>
        <v>0</v>
      </c>
      <c r="BL731" s="16">
        <f>AH731*参数!$D$3+AN731</f>
        <v>0</v>
      </c>
      <c r="BM731" s="10"/>
      <c r="BN731" s="10"/>
      <c r="BO731" s="10">
        <f t="shared" si="272"/>
        <v>40</v>
      </c>
      <c r="BP731" s="10">
        <f t="shared" si="273"/>
        <v>40</v>
      </c>
      <c r="BQ731" s="10">
        <f t="shared" si="274"/>
        <v>3</v>
      </c>
      <c r="BR731" s="10">
        <f t="shared" si="275"/>
        <v>40</v>
      </c>
      <c r="BS731" s="10">
        <f t="shared" si="276"/>
        <v>40</v>
      </c>
      <c r="BT731" s="10" t="str">
        <f t="shared" si="277"/>
        <v/>
      </c>
      <c r="BU731" s="10" t="str">
        <f t="shared" si="278"/>
        <v/>
      </c>
      <c r="BV731" s="10"/>
      <c r="BW731" s="10"/>
      <c r="BX731" s="10"/>
      <c r="BY731" s="10"/>
      <c r="BZ731" s="10"/>
      <c r="CA731" s="10" t="str">
        <f t="shared" si="281"/>
        <v/>
      </c>
      <c r="CB731" s="10" t="str">
        <f t="shared" si="282"/>
        <v/>
      </c>
      <c r="CC731" s="10" t="str">
        <f t="shared" si="283"/>
        <v/>
      </c>
      <c r="CD731" s="10" t="str">
        <f t="shared" si="284"/>
        <v/>
      </c>
    </row>
    <row r="732" spans="2:82" x14ac:dyDescent="0.15">
      <c r="B732" s="19">
        <v>42638</v>
      </c>
      <c r="C732" s="3">
        <v>28</v>
      </c>
      <c r="D732" s="3" t="s">
        <v>261</v>
      </c>
      <c r="E732" s="4">
        <v>42638.8125</v>
      </c>
      <c r="F732" s="3" t="s">
        <v>680</v>
      </c>
      <c r="G732" s="3" t="s">
        <v>1097</v>
      </c>
      <c r="H732" s="3" t="s">
        <v>680</v>
      </c>
      <c r="I732" s="3" t="s">
        <v>1097</v>
      </c>
      <c r="J732" s="6">
        <v>2.5299999999999998</v>
      </c>
      <c r="K732" s="6">
        <v>3.25</v>
      </c>
      <c r="L732" s="6">
        <v>2.52</v>
      </c>
      <c r="M732" s="10">
        <v>1.42</v>
      </c>
      <c r="N732" s="10">
        <v>4.3</v>
      </c>
      <c r="O732" s="10">
        <v>5.2</v>
      </c>
      <c r="P732" s="15">
        <v>1</v>
      </c>
      <c r="Q732" s="13"/>
      <c r="R732" s="13"/>
      <c r="S732" s="13"/>
      <c r="T732" s="13"/>
      <c r="U732" s="13"/>
      <c r="V732" s="13"/>
      <c r="W732" s="9"/>
      <c r="X732" s="9"/>
      <c r="Y732" s="9"/>
      <c r="Z732" s="9"/>
      <c r="AA732" s="9"/>
      <c r="AB732" s="9"/>
      <c r="AC732" s="13"/>
      <c r="AD732" s="13"/>
      <c r="AE732" s="13"/>
      <c r="AF732" s="13"/>
      <c r="AG732" s="13"/>
      <c r="AH732" s="13"/>
      <c r="AI732" s="9"/>
      <c r="AJ732" s="9"/>
      <c r="AK732" s="9"/>
      <c r="AL732" s="9"/>
      <c r="AM732" s="9"/>
      <c r="AN732" s="9"/>
      <c r="AO732" s="8"/>
      <c r="AP732" s="8"/>
      <c r="AQ732" s="8"/>
      <c r="AR732" s="8"/>
      <c r="AS732" s="8"/>
      <c r="AT732" s="8"/>
      <c r="AU732" s="15"/>
      <c r="AV732" s="15"/>
      <c r="AW732" s="15"/>
      <c r="AX732" s="15"/>
      <c r="AY732" s="15"/>
      <c r="AZ732" s="15"/>
      <c r="BA732" s="16">
        <f>Q732*参数!$D$3+W732</f>
        <v>0</v>
      </c>
      <c r="BB732" s="16">
        <f>R732*参数!$D$3+X732</f>
        <v>0</v>
      </c>
      <c r="BC732" s="16">
        <f>S732*参数!$D$3+Y732</f>
        <v>0</v>
      </c>
      <c r="BD732" s="16">
        <f>T732*参数!$D$3+Z732</f>
        <v>0</v>
      </c>
      <c r="BE732" s="16">
        <f>U732*参数!$D$3+AA732</f>
        <v>0</v>
      </c>
      <c r="BF732" s="16">
        <f>V732*参数!$D$3+AB732</f>
        <v>0</v>
      </c>
      <c r="BG732" s="16">
        <f>AC732*参数!$D$3+AI732</f>
        <v>0</v>
      </c>
      <c r="BH732" s="16">
        <f>AD732*参数!$D$3+AJ732</f>
        <v>0</v>
      </c>
      <c r="BI732" s="16">
        <f>AE732*参数!$D$3+AK732</f>
        <v>0</v>
      </c>
      <c r="BJ732" s="16">
        <f>AF732*参数!$D$3+AL732</f>
        <v>0</v>
      </c>
      <c r="BK732" s="16">
        <f>AG732*参数!$D$3+AM732</f>
        <v>0</v>
      </c>
      <c r="BL732" s="16">
        <f>AH732*参数!$D$3+AN732</f>
        <v>0</v>
      </c>
      <c r="BM732" s="10"/>
      <c r="BN732" s="10"/>
      <c r="BO732" s="10">
        <f t="shared" si="272"/>
        <v>43</v>
      </c>
      <c r="BP732" s="10">
        <f t="shared" si="273"/>
        <v>43</v>
      </c>
      <c r="BQ732" s="10">
        <f t="shared" si="274"/>
        <v>43</v>
      </c>
      <c r="BR732" s="10">
        <f t="shared" si="275"/>
        <v>0</v>
      </c>
      <c r="BS732" s="10">
        <f t="shared" si="276"/>
        <v>43</v>
      </c>
      <c r="BT732" s="10" t="str">
        <f t="shared" si="277"/>
        <v/>
      </c>
      <c r="BU732" s="10" t="str">
        <f t="shared" si="278"/>
        <v/>
      </c>
      <c r="BV732" s="10"/>
      <c r="BW732" s="10"/>
      <c r="BX732" s="10"/>
      <c r="BY732" s="10"/>
      <c r="BZ732" s="10"/>
      <c r="CA732" s="10" t="str">
        <f t="shared" si="281"/>
        <v/>
      </c>
      <c r="CB732" s="10" t="str">
        <f t="shared" si="282"/>
        <v/>
      </c>
      <c r="CC732" s="10" t="str">
        <f t="shared" si="283"/>
        <v/>
      </c>
      <c r="CD732" s="10" t="str">
        <f t="shared" si="284"/>
        <v/>
      </c>
    </row>
    <row r="733" spans="2:82" x14ac:dyDescent="0.15">
      <c r="B733" s="19">
        <v>42638</v>
      </c>
      <c r="C733" s="3">
        <v>29</v>
      </c>
      <c r="D733" s="3" t="s">
        <v>306</v>
      </c>
      <c r="E733" s="4">
        <v>42638.8125</v>
      </c>
      <c r="F733" s="3" t="s">
        <v>334</v>
      </c>
      <c r="G733" s="3" t="s">
        <v>304</v>
      </c>
      <c r="H733" s="3" t="s">
        <v>334</v>
      </c>
      <c r="I733" s="3" t="s">
        <v>305</v>
      </c>
      <c r="J733" s="6">
        <v>2.82</v>
      </c>
      <c r="K733" s="6">
        <v>2.85</v>
      </c>
      <c r="L733" s="6">
        <v>2.4</v>
      </c>
      <c r="M733" s="10">
        <v>1.41</v>
      </c>
      <c r="N733" s="10">
        <v>3.95</v>
      </c>
      <c r="O733" s="10">
        <v>6</v>
      </c>
      <c r="P733" s="15">
        <v>1</v>
      </c>
      <c r="Q733" s="13"/>
      <c r="R733" s="13"/>
      <c r="S733" s="13"/>
      <c r="T733" s="13"/>
      <c r="U733" s="13"/>
      <c r="V733" s="13"/>
      <c r="W733" s="9"/>
      <c r="X733" s="9"/>
      <c r="Y733" s="9"/>
      <c r="Z733" s="9"/>
      <c r="AA733" s="9"/>
      <c r="AB733" s="9"/>
      <c r="AC733" s="13"/>
      <c r="AD733" s="13"/>
      <c r="AE733" s="13"/>
      <c r="AF733" s="13"/>
      <c r="AG733" s="13"/>
      <c r="AH733" s="13"/>
      <c r="AI733" s="9"/>
      <c r="AJ733" s="9"/>
      <c r="AK733" s="9"/>
      <c r="AL733" s="9"/>
      <c r="AM733" s="9"/>
      <c r="AN733" s="9"/>
      <c r="AO733" s="8"/>
      <c r="AP733" s="8"/>
      <c r="AQ733" s="8"/>
      <c r="AR733" s="8"/>
      <c r="AS733" s="8"/>
      <c r="AT733" s="8"/>
      <c r="AU733" s="15"/>
      <c r="AV733" s="15"/>
      <c r="AW733" s="15"/>
      <c r="AX733" s="15"/>
      <c r="AY733" s="15"/>
      <c r="AZ733" s="15"/>
      <c r="BA733" s="16">
        <f>Q733*参数!$D$3+W733</f>
        <v>0</v>
      </c>
      <c r="BB733" s="16">
        <f>R733*参数!$D$3+X733</f>
        <v>0</v>
      </c>
      <c r="BC733" s="16">
        <f>S733*参数!$D$3+Y733</f>
        <v>0</v>
      </c>
      <c r="BD733" s="16">
        <f>T733*参数!$D$3+Z733</f>
        <v>0</v>
      </c>
      <c r="BE733" s="16">
        <f>U733*参数!$D$3+AA733</f>
        <v>0</v>
      </c>
      <c r="BF733" s="16">
        <f>V733*参数!$D$3+AB733</f>
        <v>0</v>
      </c>
      <c r="BG733" s="16">
        <f>AC733*参数!$D$3+AI733</f>
        <v>0</v>
      </c>
      <c r="BH733" s="16">
        <f>AD733*参数!$D$3+AJ733</f>
        <v>0</v>
      </c>
      <c r="BI733" s="16">
        <f>AE733*参数!$D$3+AK733</f>
        <v>0</v>
      </c>
      <c r="BJ733" s="16">
        <f>AF733*参数!$D$3+AL733</f>
        <v>0</v>
      </c>
      <c r="BK733" s="16">
        <f>AG733*参数!$D$3+AM733</f>
        <v>0</v>
      </c>
      <c r="BL733" s="16">
        <f>AH733*参数!$D$3+AN733</f>
        <v>0</v>
      </c>
      <c r="BM733" s="10"/>
      <c r="BN733" s="10"/>
      <c r="BO733" s="10">
        <f t="shared" si="272"/>
        <v>43</v>
      </c>
      <c r="BP733" s="10">
        <f t="shared" si="273"/>
        <v>43</v>
      </c>
      <c r="BQ733" s="10">
        <f t="shared" si="274"/>
        <v>43</v>
      </c>
      <c r="BR733" s="10">
        <f t="shared" si="275"/>
        <v>0</v>
      </c>
      <c r="BS733" s="10">
        <f t="shared" si="276"/>
        <v>43</v>
      </c>
      <c r="BT733" s="10" t="str">
        <f t="shared" si="277"/>
        <v/>
      </c>
      <c r="BU733" s="10" t="str">
        <f t="shared" si="278"/>
        <v/>
      </c>
      <c r="BV733" s="10"/>
      <c r="BW733" s="10"/>
      <c r="BX733" s="10"/>
      <c r="BY733" s="10"/>
      <c r="BZ733" s="10"/>
      <c r="CA733" s="10" t="str">
        <f t="shared" si="281"/>
        <v/>
      </c>
      <c r="CB733" s="10" t="str">
        <f t="shared" si="282"/>
        <v/>
      </c>
      <c r="CC733" s="10" t="str">
        <f t="shared" si="283"/>
        <v/>
      </c>
      <c r="CD733" s="10" t="str">
        <f t="shared" si="284"/>
        <v/>
      </c>
    </row>
    <row r="734" spans="2:82" x14ac:dyDescent="0.15">
      <c r="B734" s="19">
        <v>42638</v>
      </c>
      <c r="C734" s="3">
        <v>30</v>
      </c>
      <c r="D734" s="3" t="s">
        <v>2</v>
      </c>
      <c r="E734" s="4">
        <v>42638.833333333336</v>
      </c>
      <c r="F734" s="3" t="s">
        <v>1095</v>
      </c>
      <c r="G734" s="3" t="s">
        <v>983</v>
      </c>
      <c r="H734" s="3" t="s">
        <v>1095</v>
      </c>
      <c r="I734" s="3" t="s">
        <v>983</v>
      </c>
      <c r="J734" s="6">
        <v>2.7</v>
      </c>
      <c r="K734" s="6">
        <v>3.2</v>
      </c>
      <c r="L734" s="6">
        <v>2.2400000000000002</v>
      </c>
      <c r="M734" s="10">
        <v>1.47</v>
      </c>
      <c r="N734" s="10">
        <v>4.1500000000000004</v>
      </c>
      <c r="O734" s="10">
        <v>4.8</v>
      </c>
      <c r="P734" s="15">
        <v>1</v>
      </c>
      <c r="Q734" s="13"/>
      <c r="R734" s="13"/>
      <c r="S734" s="13"/>
      <c r="T734" s="13"/>
      <c r="U734" s="13"/>
      <c r="V734" s="13"/>
      <c r="W734" s="9"/>
      <c r="X734" s="9"/>
      <c r="Y734" s="9"/>
      <c r="Z734" s="9"/>
      <c r="AA734" s="9"/>
      <c r="AB734" s="9"/>
      <c r="AC734" s="13"/>
      <c r="AD734" s="13"/>
      <c r="AE734" s="13"/>
      <c r="AF734" s="13"/>
      <c r="AG734" s="13"/>
      <c r="AH734" s="13"/>
      <c r="AI734" s="9"/>
      <c r="AJ734" s="9"/>
      <c r="AK734" s="9"/>
      <c r="AL734" s="9"/>
      <c r="AM734" s="9"/>
      <c r="AN734" s="9"/>
      <c r="AO734" s="8">
        <v>21</v>
      </c>
      <c r="AP734" s="8">
        <v>3</v>
      </c>
      <c r="AQ734" s="8">
        <v>9</v>
      </c>
      <c r="AR734" s="8">
        <v>5</v>
      </c>
      <c r="AS734" s="8">
        <v>9.0100000000000124E-2</v>
      </c>
      <c r="AT734" s="8">
        <v>9.0100000000000124E-2</v>
      </c>
      <c r="AU734" s="15">
        <v>15</v>
      </c>
      <c r="AV734" s="15">
        <v>3</v>
      </c>
      <c r="AW734" s="15">
        <v>9</v>
      </c>
      <c r="AX734" s="15">
        <v>5</v>
      </c>
      <c r="AY734" s="15">
        <v>2.950000000000012E-2</v>
      </c>
      <c r="AZ734" s="15">
        <v>1.7050000000000007</v>
      </c>
      <c r="BA734" s="16">
        <f>Q734*参数!$D$3+W734</f>
        <v>0</v>
      </c>
      <c r="BB734" s="16">
        <f>R734*参数!$D$3+X734</f>
        <v>0</v>
      </c>
      <c r="BC734" s="16">
        <f>S734*参数!$D$3+Y734</f>
        <v>0</v>
      </c>
      <c r="BD734" s="16">
        <f>T734*参数!$D$3+Z734</f>
        <v>0</v>
      </c>
      <c r="BE734" s="16">
        <f>U734*参数!$D$3+AA734</f>
        <v>0</v>
      </c>
      <c r="BF734" s="16">
        <f>V734*参数!$D$3+AB734</f>
        <v>0</v>
      </c>
      <c r="BG734" s="16">
        <f>AC734*参数!$D$3+AI734</f>
        <v>0</v>
      </c>
      <c r="BH734" s="16">
        <f>AD734*参数!$D$3+AJ734</f>
        <v>0</v>
      </c>
      <c r="BI734" s="16">
        <f>AE734*参数!$D$3+AK734</f>
        <v>0</v>
      </c>
      <c r="BJ734" s="16">
        <f>AF734*参数!$D$3+AL734</f>
        <v>0</v>
      </c>
      <c r="BK734" s="16">
        <f>AG734*参数!$D$3+AM734</f>
        <v>0</v>
      </c>
      <c r="BL734" s="16">
        <f>AH734*参数!$D$3+AN734</f>
        <v>0</v>
      </c>
      <c r="BM734" s="10"/>
      <c r="BN734" s="10"/>
      <c r="BO734" s="10">
        <f t="shared" si="272"/>
        <v>43</v>
      </c>
      <c r="BP734" s="10">
        <f t="shared" si="273"/>
        <v>43</v>
      </c>
      <c r="BQ734" s="10">
        <f t="shared" si="274"/>
        <v>43</v>
      </c>
      <c r="BR734" s="10">
        <f t="shared" si="275"/>
        <v>0</v>
      </c>
      <c r="BS734" s="10">
        <f t="shared" si="276"/>
        <v>43</v>
      </c>
      <c r="BT734" s="10" t="str">
        <f t="shared" si="277"/>
        <v/>
      </c>
      <c r="BU734" s="10" t="str">
        <f t="shared" si="278"/>
        <v/>
      </c>
      <c r="BV734" s="10"/>
      <c r="BW734" s="10">
        <v>0</v>
      </c>
      <c r="BX734" s="10"/>
      <c r="BY734" s="10" t="str">
        <f t="shared" si="279"/>
        <v/>
      </c>
      <c r="BZ734" s="10" t="str">
        <f t="shared" si="280"/>
        <v/>
      </c>
      <c r="CA734" s="10">
        <f t="shared" si="281"/>
        <v>0</v>
      </c>
      <c r="CB734" s="10" t="str">
        <f t="shared" si="282"/>
        <v/>
      </c>
      <c r="CC734" s="10">
        <f t="shared" si="283"/>
        <v>43</v>
      </c>
      <c r="CD734" s="10">
        <f t="shared" si="284"/>
        <v>0</v>
      </c>
    </row>
    <row r="735" spans="2:82" x14ac:dyDescent="0.15">
      <c r="B735" s="19">
        <v>42638</v>
      </c>
      <c r="C735" s="3">
        <v>31</v>
      </c>
      <c r="D735" s="3" t="s">
        <v>219</v>
      </c>
      <c r="E735" s="4">
        <v>42638.854166666664</v>
      </c>
      <c r="F735" s="3" t="s">
        <v>994</v>
      </c>
      <c r="G735" s="3" t="s">
        <v>998</v>
      </c>
      <c r="H735" s="3" t="s">
        <v>994</v>
      </c>
      <c r="I735" s="3" t="s">
        <v>998</v>
      </c>
      <c r="J735" s="6">
        <v>3.4</v>
      </c>
      <c r="K735" s="6">
        <v>3.55</v>
      </c>
      <c r="L735" s="6">
        <v>1.81</v>
      </c>
      <c r="M735" s="10">
        <v>1.74</v>
      </c>
      <c r="N735" s="10">
        <v>3.8</v>
      </c>
      <c r="O735" s="10">
        <v>3.43</v>
      </c>
      <c r="P735" s="15">
        <v>1</v>
      </c>
      <c r="Q735" s="13"/>
      <c r="R735" s="13"/>
      <c r="S735" s="13"/>
      <c r="T735" s="13"/>
      <c r="U735" s="13"/>
      <c r="V735" s="13"/>
      <c r="W735" s="9"/>
      <c r="X735" s="9"/>
      <c r="Y735" s="9"/>
      <c r="Z735" s="9"/>
      <c r="AA735" s="9"/>
      <c r="AB735" s="9"/>
      <c r="AC735" s="13"/>
      <c r="AD735" s="13"/>
      <c r="AE735" s="13"/>
      <c r="AF735" s="13"/>
      <c r="AG735" s="13"/>
      <c r="AH735" s="13"/>
      <c r="AI735" s="9"/>
      <c r="AJ735" s="9"/>
      <c r="AK735" s="9"/>
      <c r="AL735" s="9"/>
      <c r="AM735" s="9"/>
      <c r="AN735" s="9"/>
      <c r="AO735" s="8"/>
      <c r="AP735" s="8"/>
      <c r="AQ735" s="8"/>
      <c r="AR735" s="8"/>
      <c r="AS735" s="8"/>
      <c r="AT735" s="8"/>
      <c r="AU735" s="15"/>
      <c r="AV735" s="15"/>
      <c r="AW735" s="15"/>
      <c r="AX735" s="15"/>
      <c r="AY735" s="15"/>
      <c r="AZ735" s="15"/>
      <c r="BA735" s="16">
        <f>Q735*参数!$D$3+W735</f>
        <v>0</v>
      </c>
      <c r="BB735" s="16">
        <f>R735*参数!$D$3+X735</f>
        <v>0</v>
      </c>
      <c r="BC735" s="16">
        <f>S735*参数!$D$3+Y735</f>
        <v>0</v>
      </c>
      <c r="BD735" s="16">
        <f>T735*参数!$D$3+Z735</f>
        <v>0</v>
      </c>
      <c r="BE735" s="16">
        <f>U735*参数!$D$3+AA735</f>
        <v>0</v>
      </c>
      <c r="BF735" s="16">
        <f>V735*参数!$D$3+AB735</f>
        <v>0</v>
      </c>
      <c r="BG735" s="16">
        <f>AC735*参数!$D$3+AI735</f>
        <v>0</v>
      </c>
      <c r="BH735" s="16">
        <f>AD735*参数!$D$3+AJ735</f>
        <v>0</v>
      </c>
      <c r="BI735" s="16">
        <f>AE735*参数!$D$3+AK735</f>
        <v>0</v>
      </c>
      <c r="BJ735" s="16">
        <f>AF735*参数!$D$3+AL735</f>
        <v>0</v>
      </c>
      <c r="BK735" s="16">
        <f>AG735*参数!$D$3+AM735</f>
        <v>0</v>
      </c>
      <c r="BL735" s="16">
        <f>AH735*参数!$D$3+AN735</f>
        <v>0</v>
      </c>
      <c r="BM735" s="10"/>
      <c r="BN735" s="10"/>
      <c r="BO735" s="10">
        <f t="shared" si="272"/>
        <v>43</v>
      </c>
      <c r="BP735" s="10">
        <f t="shared" si="273"/>
        <v>43</v>
      </c>
      <c r="BQ735" s="10">
        <f t="shared" si="274"/>
        <v>43</v>
      </c>
      <c r="BR735" s="10">
        <f t="shared" si="275"/>
        <v>0</v>
      </c>
      <c r="BS735" s="10">
        <f t="shared" si="276"/>
        <v>43</v>
      </c>
      <c r="BT735" s="10" t="str">
        <f t="shared" si="277"/>
        <v/>
      </c>
      <c r="BU735" s="10" t="str">
        <f t="shared" si="278"/>
        <v/>
      </c>
      <c r="BV735" s="10"/>
      <c r="BW735" s="10"/>
      <c r="BX735" s="10"/>
      <c r="BY735" s="10"/>
      <c r="BZ735" s="10"/>
      <c r="CA735" s="10" t="str">
        <f t="shared" si="281"/>
        <v/>
      </c>
      <c r="CB735" s="10" t="str">
        <f t="shared" si="282"/>
        <v/>
      </c>
      <c r="CC735" s="10" t="str">
        <f t="shared" si="283"/>
        <v/>
      </c>
      <c r="CD735" s="10" t="str">
        <f t="shared" si="284"/>
        <v/>
      </c>
    </row>
    <row r="736" spans="2:82" x14ac:dyDescent="0.15">
      <c r="B736" s="19">
        <v>42638</v>
      </c>
      <c r="C736" s="3">
        <v>32</v>
      </c>
      <c r="D736" s="3" t="s">
        <v>219</v>
      </c>
      <c r="E736" s="4">
        <v>42638.854166666664</v>
      </c>
      <c r="F736" s="3" t="s">
        <v>898</v>
      </c>
      <c r="G736" s="3" t="s">
        <v>1092</v>
      </c>
      <c r="H736" s="3" t="s">
        <v>898</v>
      </c>
      <c r="I736" s="3" t="s">
        <v>1092</v>
      </c>
      <c r="J736" s="6">
        <v>1.65</v>
      </c>
      <c r="K736" s="6">
        <v>3.77</v>
      </c>
      <c r="L736" s="6">
        <v>3.87</v>
      </c>
      <c r="M736" s="10">
        <v>2.96</v>
      </c>
      <c r="N736" s="10">
        <v>3.7</v>
      </c>
      <c r="O736" s="10">
        <v>1.92</v>
      </c>
      <c r="P736" s="15">
        <v>-1</v>
      </c>
      <c r="Q736" s="13"/>
      <c r="R736" s="13"/>
      <c r="S736" s="13"/>
      <c r="T736" s="13"/>
      <c r="U736" s="13"/>
      <c r="V736" s="13"/>
      <c r="W736" s="9"/>
      <c r="X736" s="9"/>
      <c r="Y736" s="9"/>
      <c r="Z736" s="9"/>
      <c r="AA736" s="9"/>
      <c r="AB736" s="9"/>
      <c r="AC736" s="13"/>
      <c r="AD736" s="13"/>
      <c r="AE736" s="13"/>
      <c r="AF736" s="13"/>
      <c r="AG736" s="13"/>
      <c r="AH736" s="13"/>
      <c r="AI736" s="9"/>
      <c r="AJ736" s="9"/>
      <c r="AK736" s="9"/>
      <c r="AL736" s="9"/>
      <c r="AM736" s="9"/>
      <c r="AN736" s="9"/>
      <c r="AO736" s="8"/>
      <c r="AP736" s="8"/>
      <c r="AQ736" s="8"/>
      <c r="AR736" s="8"/>
      <c r="AS736" s="8"/>
      <c r="AT736" s="8"/>
      <c r="AU736" s="15"/>
      <c r="AV736" s="15"/>
      <c r="AW736" s="15"/>
      <c r="AX736" s="15"/>
      <c r="AY736" s="15"/>
      <c r="AZ736" s="15"/>
      <c r="BA736" s="16">
        <f>Q736*参数!$D$3+W736</f>
        <v>0</v>
      </c>
      <c r="BB736" s="16">
        <f>R736*参数!$D$3+X736</f>
        <v>0</v>
      </c>
      <c r="BC736" s="16">
        <f>S736*参数!$D$3+Y736</f>
        <v>0</v>
      </c>
      <c r="BD736" s="16">
        <f>T736*参数!$D$3+Z736</f>
        <v>0</v>
      </c>
      <c r="BE736" s="16">
        <f>U736*参数!$D$3+AA736</f>
        <v>0</v>
      </c>
      <c r="BF736" s="16">
        <f>V736*参数!$D$3+AB736</f>
        <v>0</v>
      </c>
      <c r="BG736" s="16">
        <f>AC736*参数!$D$3+AI736</f>
        <v>0</v>
      </c>
      <c r="BH736" s="16">
        <f>AD736*参数!$D$3+AJ736</f>
        <v>0</v>
      </c>
      <c r="BI736" s="16">
        <f>AE736*参数!$D$3+AK736</f>
        <v>0</v>
      </c>
      <c r="BJ736" s="16">
        <f>AF736*参数!$D$3+AL736</f>
        <v>0</v>
      </c>
      <c r="BK736" s="16">
        <f>AG736*参数!$D$3+AM736</f>
        <v>0</v>
      </c>
      <c r="BL736" s="16">
        <f>AH736*参数!$D$3+AN736</f>
        <v>0</v>
      </c>
      <c r="BM736" s="10"/>
      <c r="BN736" s="10"/>
      <c r="BO736" s="10">
        <f t="shared" si="272"/>
        <v>40</v>
      </c>
      <c r="BP736" s="10">
        <f t="shared" si="273"/>
        <v>40</v>
      </c>
      <c r="BQ736" s="10">
        <f t="shared" si="274"/>
        <v>3</v>
      </c>
      <c r="BR736" s="10">
        <f t="shared" si="275"/>
        <v>40</v>
      </c>
      <c r="BS736" s="10">
        <f t="shared" si="276"/>
        <v>40</v>
      </c>
      <c r="BT736" s="10" t="str">
        <f t="shared" si="277"/>
        <v/>
      </c>
      <c r="BU736" s="10" t="str">
        <f t="shared" si="278"/>
        <v/>
      </c>
      <c r="BV736" s="10"/>
      <c r="BW736" s="10"/>
      <c r="BX736" s="10"/>
      <c r="BY736" s="10"/>
      <c r="BZ736" s="10"/>
      <c r="CA736" s="10" t="str">
        <f t="shared" si="281"/>
        <v/>
      </c>
      <c r="CB736" s="10" t="str">
        <f t="shared" si="282"/>
        <v/>
      </c>
      <c r="CC736" s="10" t="str">
        <f t="shared" si="283"/>
        <v/>
      </c>
      <c r="CD736" s="10" t="str">
        <f t="shared" si="284"/>
        <v/>
      </c>
    </row>
    <row r="737" spans="2:82" x14ac:dyDescent="0.15">
      <c r="B737" s="19">
        <v>42638</v>
      </c>
      <c r="C737" s="3">
        <v>33</v>
      </c>
      <c r="D737" s="3" t="s">
        <v>329</v>
      </c>
      <c r="E737" s="4">
        <v>42638.854166666664</v>
      </c>
      <c r="F737" s="3" t="s">
        <v>191</v>
      </c>
      <c r="G737" s="3" t="s">
        <v>992</v>
      </c>
      <c r="H737" s="3" t="s">
        <v>191</v>
      </c>
      <c r="I737" s="3" t="s">
        <v>992</v>
      </c>
      <c r="J737" s="6">
        <v>1.37</v>
      </c>
      <c r="K737" s="6">
        <v>4.1500000000000004</v>
      </c>
      <c r="L737" s="6">
        <v>6.3</v>
      </c>
      <c r="M737" s="10">
        <v>2.2599999999999998</v>
      </c>
      <c r="N737" s="10">
        <v>3.45</v>
      </c>
      <c r="O737" s="10">
        <v>2.52</v>
      </c>
      <c r="P737" s="15">
        <v>-1</v>
      </c>
      <c r="Q737" s="13"/>
      <c r="R737" s="13"/>
      <c r="S737" s="13"/>
      <c r="T737" s="13"/>
      <c r="U737" s="13"/>
      <c r="V737" s="13"/>
      <c r="W737" s="9"/>
      <c r="X737" s="9"/>
      <c r="Y737" s="9"/>
      <c r="Z737" s="9"/>
      <c r="AA737" s="9"/>
      <c r="AB737" s="9"/>
      <c r="AC737" s="13"/>
      <c r="AD737" s="13"/>
      <c r="AE737" s="13"/>
      <c r="AF737" s="13"/>
      <c r="AG737" s="13"/>
      <c r="AH737" s="13"/>
      <c r="AI737" s="9"/>
      <c r="AJ737" s="9"/>
      <c r="AK737" s="9"/>
      <c r="AL737" s="9"/>
      <c r="AM737" s="9"/>
      <c r="AN737" s="9"/>
      <c r="AO737" s="8"/>
      <c r="AP737" s="8"/>
      <c r="AQ737" s="8"/>
      <c r="AR737" s="8"/>
      <c r="AS737" s="8"/>
      <c r="AT737" s="8"/>
      <c r="AU737" s="15"/>
      <c r="AV737" s="15"/>
      <c r="AW737" s="15"/>
      <c r="AX737" s="15"/>
      <c r="AY737" s="15"/>
      <c r="AZ737" s="15"/>
      <c r="BA737" s="16">
        <f>Q737*参数!$D$3+W737</f>
        <v>0</v>
      </c>
      <c r="BB737" s="16">
        <f>R737*参数!$D$3+X737</f>
        <v>0</v>
      </c>
      <c r="BC737" s="16">
        <f>S737*参数!$D$3+Y737</f>
        <v>0</v>
      </c>
      <c r="BD737" s="16">
        <f>T737*参数!$D$3+Z737</f>
        <v>0</v>
      </c>
      <c r="BE737" s="16">
        <f>U737*参数!$D$3+AA737</f>
        <v>0</v>
      </c>
      <c r="BF737" s="16">
        <f>V737*参数!$D$3+AB737</f>
        <v>0</v>
      </c>
      <c r="BG737" s="16">
        <f>AC737*参数!$D$3+AI737</f>
        <v>0</v>
      </c>
      <c r="BH737" s="16">
        <f>AD737*参数!$D$3+AJ737</f>
        <v>0</v>
      </c>
      <c r="BI737" s="16">
        <f>AE737*参数!$D$3+AK737</f>
        <v>0</v>
      </c>
      <c r="BJ737" s="16">
        <f>AF737*参数!$D$3+AL737</f>
        <v>0</v>
      </c>
      <c r="BK737" s="16">
        <f>AG737*参数!$D$3+AM737</f>
        <v>0</v>
      </c>
      <c r="BL737" s="16">
        <f>AH737*参数!$D$3+AN737</f>
        <v>0</v>
      </c>
      <c r="BM737" s="10"/>
      <c r="BN737" s="10"/>
      <c r="BO737" s="10">
        <f t="shared" si="272"/>
        <v>40</v>
      </c>
      <c r="BP737" s="10">
        <f t="shared" si="273"/>
        <v>40</v>
      </c>
      <c r="BQ737" s="10">
        <f t="shared" si="274"/>
        <v>3</v>
      </c>
      <c r="BR737" s="10">
        <f t="shared" si="275"/>
        <v>40</v>
      </c>
      <c r="BS737" s="10">
        <f t="shared" si="276"/>
        <v>40</v>
      </c>
      <c r="BT737" s="10" t="str">
        <f t="shared" si="277"/>
        <v/>
      </c>
      <c r="BU737" s="10" t="str">
        <f t="shared" si="278"/>
        <v/>
      </c>
      <c r="BV737" s="10"/>
      <c r="BW737" s="10"/>
      <c r="BX737" s="10"/>
      <c r="BY737" s="10"/>
      <c r="BZ737" s="10"/>
      <c r="CA737" s="10" t="str">
        <f t="shared" si="281"/>
        <v/>
      </c>
      <c r="CB737" s="10" t="str">
        <f t="shared" si="282"/>
        <v/>
      </c>
      <c r="CC737" s="10" t="str">
        <f t="shared" si="283"/>
        <v/>
      </c>
      <c r="CD737" s="10" t="str">
        <f t="shared" si="284"/>
        <v/>
      </c>
    </row>
    <row r="738" spans="2:82" x14ac:dyDescent="0.15">
      <c r="B738" s="19">
        <v>42638</v>
      </c>
      <c r="C738" s="3">
        <v>34</v>
      </c>
      <c r="D738" s="3" t="s">
        <v>174</v>
      </c>
      <c r="E738" s="4">
        <v>42638.875</v>
      </c>
      <c r="F738" s="3" t="s">
        <v>175</v>
      </c>
      <c r="G738" s="3" t="s">
        <v>351</v>
      </c>
      <c r="H738" s="3" t="s">
        <v>175</v>
      </c>
      <c r="I738" s="3" t="s">
        <v>351</v>
      </c>
      <c r="J738" s="6">
        <v>1.54</v>
      </c>
      <c r="K738" s="6">
        <v>3.7</v>
      </c>
      <c r="L738" s="6">
        <v>4.8</v>
      </c>
      <c r="M738" s="10">
        <v>2.75</v>
      </c>
      <c r="N738" s="10">
        <v>3.5</v>
      </c>
      <c r="O738" s="10">
        <v>2.09</v>
      </c>
      <c r="P738" s="15">
        <v>-1</v>
      </c>
      <c r="Q738" s="13"/>
      <c r="R738" s="13"/>
      <c r="S738" s="13"/>
      <c r="T738" s="13"/>
      <c r="U738" s="13"/>
      <c r="V738" s="13"/>
      <c r="W738" s="9"/>
      <c r="X738" s="9"/>
      <c r="Y738" s="9"/>
      <c r="Z738" s="9"/>
      <c r="AA738" s="9"/>
      <c r="AB738" s="9"/>
      <c r="AC738" s="13"/>
      <c r="AD738" s="13"/>
      <c r="AE738" s="13"/>
      <c r="AF738" s="13"/>
      <c r="AG738" s="13"/>
      <c r="AH738" s="13"/>
      <c r="AI738" s="9"/>
      <c r="AJ738" s="9"/>
      <c r="AK738" s="9"/>
      <c r="AL738" s="9"/>
      <c r="AM738" s="9"/>
      <c r="AN738" s="9"/>
      <c r="AO738" s="8"/>
      <c r="AP738" s="8"/>
      <c r="AQ738" s="8"/>
      <c r="AR738" s="8"/>
      <c r="AS738" s="8"/>
      <c r="AT738" s="8"/>
      <c r="AU738" s="15"/>
      <c r="AV738" s="15"/>
      <c r="AW738" s="15"/>
      <c r="AX738" s="15"/>
      <c r="AY738" s="15"/>
      <c r="AZ738" s="15"/>
      <c r="BA738" s="16">
        <f>Q738*参数!$D$3+W738</f>
        <v>0</v>
      </c>
      <c r="BB738" s="16">
        <f>R738*参数!$D$3+X738</f>
        <v>0</v>
      </c>
      <c r="BC738" s="16">
        <f>S738*参数!$D$3+Y738</f>
        <v>0</v>
      </c>
      <c r="BD738" s="16">
        <f>T738*参数!$D$3+Z738</f>
        <v>0</v>
      </c>
      <c r="BE738" s="16">
        <f>U738*参数!$D$3+AA738</f>
        <v>0</v>
      </c>
      <c r="BF738" s="16">
        <f>V738*参数!$D$3+AB738</f>
        <v>0</v>
      </c>
      <c r="BG738" s="16">
        <f>AC738*参数!$D$3+AI738</f>
        <v>0</v>
      </c>
      <c r="BH738" s="16">
        <f>AD738*参数!$D$3+AJ738</f>
        <v>0</v>
      </c>
      <c r="BI738" s="16">
        <f>AE738*参数!$D$3+AK738</f>
        <v>0</v>
      </c>
      <c r="BJ738" s="16">
        <f>AF738*参数!$D$3+AL738</f>
        <v>0</v>
      </c>
      <c r="BK738" s="16">
        <f>AG738*参数!$D$3+AM738</f>
        <v>0</v>
      </c>
      <c r="BL738" s="16">
        <f>AH738*参数!$D$3+AN738</f>
        <v>0</v>
      </c>
      <c r="BM738" s="10"/>
      <c r="BN738" s="10"/>
      <c r="BO738" s="10">
        <f t="shared" si="272"/>
        <v>40</v>
      </c>
      <c r="BP738" s="10">
        <f t="shared" si="273"/>
        <v>40</v>
      </c>
      <c r="BQ738" s="10">
        <f t="shared" si="274"/>
        <v>3</v>
      </c>
      <c r="BR738" s="10">
        <f t="shared" si="275"/>
        <v>40</v>
      </c>
      <c r="BS738" s="10">
        <f t="shared" si="276"/>
        <v>40</v>
      </c>
      <c r="BT738" s="10" t="str">
        <f t="shared" si="277"/>
        <v/>
      </c>
      <c r="BU738" s="10" t="str">
        <f t="shared" si="278"/>
        <v/>
      </c>
      <c r="BV738" s="10"/>
      <c r="BW738" s="10"/>
      <c r="BX738" s="10"/>
      <c r="BY738" s="10"/>
      <c r="BZ738" s="10"/>
      <c r="CA738" s="10" t="str">
        <f t="shared" si="281"/>
        <v/>
      </c>
      <c r="CB738" s="10" t="str">
        <f t="shared" si="282"/>
        <v/>
      </c>
      <c r="CC738" s="10" t="str">
        <f t="shared" si="283"/>
        <v/>
      </c>
      <c r="CD738" s="10" t="str">
        <f t="shared" si="284"/>
        <v/>
      </c>
    </row>
    <row r="739" spans="2:82" x14ac:dyDescent="0.15">
      <c r="B739" s="19">
        <v>42638</v>
      </c>
      <c r="C739" s="3">
        <v>35</v>
      </c>
      <c r="D739" s="3" t="s">
        <v>174</v>
      </c>
      <c r="E739" s="4">
        <v>42638.875</v>
      </c>
      <c r="F739" s="3" t="s">
        <v>187</v>
      </c>
      <c r="G739" s="3" t="s">
        <v>181</v>
      </c>
      <c r="H739" s="3" t="s">
        <v>187</v>
      </c>
      <c r="I739" s="3" t="s">
        <v>181</v>
      </c>
      <c r="J739" s="6">
        <v>1.37</v>
      </c>
      <c r="K739" s="6">
        <v>3.9</v>
      </c>
      <c r="L739" s="6">
        <v>7</v>
      </c>
      <c r="M739" s="10">
        <v>2.2799999999999998</v>
      </c>
      <c r="N739" s="10">
        <v>3.35</v>
      </c>
      <c r="O739" s="10">
        <v>2.5499999999999998</v>
      </c>
      <c r="P739" s="15">
        <v>-1</v>
      </c>
      <c r="Q739" s="13"/>
      <c r="R739" s="13"/>
      <c r="S739" s="13"/>
      <c r="T739" s="13"/>
      <c r="U739" s="13"/>
      <c r="V739" s="13"/>
      <c r="W739" s="9"/>
      <c r="X739" s="9"/>
      <c r="Y739" s="9"/>
      <c r="Z739" s="9"/>
      <c r="AA739" s="9"/>
      <c r="AB739" s="9"/>
      <c r="AC739" s="13"/>
      <c r="AD739" s="13"/>
      <c r="AE739" s="13"/>
      <c r="AF739" s="13"/>
      <c r="AG739" s="13"/>
      <c r="AH739" s="13"/>
      <c r="AI739" s="9"/>
      <c r="AJ739" s="9"/>
      <c r="AK739" s="9"/>
      <c r="AL739" s="9"/>
      <c r="AM739" s="9"/>
      <c r="AN739" s="9"/>
      <c r="AO739" s="8"/>
      <c r="AP739" s="8"/>
      <c r="AQ739" s="8"/>
      <c r="AR739" s="8"/>
      <c r="AS739" s="8"/>
      <c r="AT739" s="8"/>
      <c r="AU739" s="15"/>
      <c r="AV739" s="15"/>
      <c r="AW739" s="15"/>
      <c r="AX739" s="15"/>
      <c r="AY739" s="15"/>
      <c r="AZ739" s="15"/>
      <c r="BA739" s="16">
        <f>Q739*参数!$D$3+W739</f>
        <v>0</v>
      </c>
      <c r="BB739" s="16">
        <f>R739*参数!$D$3+X739</f>
        <v>0</v>
      </c>
      <c r="BC739" s="16">
        <f>S739*参数!$D$3+Y739</f>
        <v>0</v>
      </c>
      <c r="BD739" s="16">
        <f>T739*参数!$D$3+Z739</f>
        <v>0</v>
      </c>
      <c r="BE739" s="16">
        <f>U739*参数!$D$3+AA739</f>
        <v>0</v>
      </c>
      <c r="BF739" s="16">
        <f>V739*参数!$D$3+AB739</f>
        <v>0</v>
      </c>
      <c r="BG739" s="16">
        <f>AC739*参数!$D$3+AI739</f>
        <v>0</v>
      </c>
      <c r="BH739" s="16">
        <f>AD739*参数!$D$3+AJ739</f>
        <v>0</v>
      </c>
      <c r="BI739" s="16">
        <f>AE739*参数!$D$3+AK739</f>
        <v>0</v>
      </c>
      <c r="BJ739" s="16">
        <f>AF739*参数!$D$3+AL739</f>
        <v>0</v>
      </c>
      <c r="BK739" s="16">
        <f>AG739*参数!$D$3+AM739</f>
        <v>0</v>
      </c>
      <c r="BL739" s="16">
        <f>AH739*参数!$D$3+AN739</f>
        <v>0</v>
      </c>
      <c r="BM739" s="10"/>
      <c r="BN739" s="10"/>
      <c r="BO739" s="10">
        <f t="shared" si="272"/>
        <v>40</v>
      </c>
      <c r="BP739" s="10">
        <f t="shared" si="273"/>
        <v>40</v>
      </c>
      <c r="BQ739" s="10">
        <f t="shared" si="274"/>
        <v>3</v>
      </c>
      <c r="BR739" s="10">
        <f t="shared" si="275"/>
        <v>40</v>
      </c>
      <c r="BS739" s="10">
        <f t="shared" si="276"/>
        <v>40</v>
      </c>
      <c r="BT739" s="10" t="str">
        <f t="shared" si="277"/>
        <v/>
      </c>
      <c r="BU739" s="10" t="str">
        <f t="shared" si="278"/>
        <v/>
      </c>
      <c r="BV739" s="10"/>
      <c r="BW739" s="10"/>
      <c r="BX739" s="10"/>
      <c r="BY739" s="10"/>
      <c r="BZ739" s="10"/>
      <c r="CA739" s="10" t="str">
        <f t="shared" si="281"/>
        <v/>
      </c>
      <c r="CB739" s="10" t="str">
        <f t="shared" si="282"/>
        <v/>
      </c>
      <c r="CC739" s="10" t="str">
        <f t="shared" si="283"/>
        <v/>
      </c>
      <c r="CD739" s="10" t="str">
        <f t="shared" si="284"/>
        <v/>
      </c>
    </row>
    <row r="740" spans="2:82" x14ac:dyDescent="0.15">
      <c r="B740" s="19">
        <v>42638</v>
      </c>
      <c r="C740" s="3">
        <v>36</v>
      </c>
      <c r="D740" s="3" t="s">
        <v>174</v>
      </c>
      <c r="E740" s="4">
        <v>42638.875</v>
      </c>
      <c r="F740" s="3" t="s">
        <v>988</v>
      </c>
      <c r="G740" s="3" t="s">
        <v>186</v>
      </c>
      <c r="H740" s="3" t="s">
        <v>988</v>
      </c>
      <c r="I740" s="3" t="s">
        <v>186</v>
      </c>
      <c r="J740" s="6">
        <v>1.33</v>
      </c>
      <c r="K740" s="6">
        <v>4.0999999999999996</v>
      </c>
      <c r="L740" s="6">
        <v>7.5</v>
      </c>
      <c r="M740" s="10">
        <v>2.17</v>
      </c>
      <c r="N740" s="10">
        <v>3.4</v>
      </c>
      <c r="O740" s="10">
        <v>2.68</v>
      </c>
      <c r="P740" s="15">
        <v>-1</v>
      </c>
      <c r="Q740" s="13"/>
      <c r="R740" s="13"/>
      <c r="S740" s="13"/>
      <c r="T740" s="13"/>
      <c r="U740" s="13"/>
      <c r="V740" s="13"/>
      <c r="W740" s="9"/>
      <c r="X740" s="9"/>
      <c r="Y740" s="9"/>
      <c r="Z740" s="9"/>
      <c r="AA740" s="9"/>
      <c r="AB740" s="9"/>
      <c r="AC740" s="13"/>
      <c r="AD740" s="13"/>
      <c r="AE740" s="13"/>
      <c r="AF740" s="13"/>
      <c r="AG740" s="13"/>
      <c r="AH740" s="13"/>
      <c r="AI740" s="9"/>
      <c r="AJ740" s="9"/>
      <c r="AK740" s="9"/>
      <c r="AL740" s="9"/>
      <c r="AM740" s="9"/>
      <c r="AN740" s="9"/>
      <c r="AO740" s="8"/>
      <c r="AP740" s="8"/>
      <c r="AQ740" s="8"/>
      <c r="AR740" s="8"/>
      <c r="AS740" s="8"/>
      <c r="AT740" s="8"/>
      <c r="AU740" s="15"/>
      <c r="AV740" s="15"/>
      <c r="AW740" s="15"/>
      <c r="AX740" s="15"/>
      <c r="AY740" s="15"/>
      <c r="AZ740" s="15"/>
      <c r="BA740" s="16">
        <f>Q740*参数!$D$3+W740</f>
        <v>0</v>
      </c>
      <c r="BB740" s="16">
        <f>R740*参数!$D$3+X740</f>
        <v>0</v>
      </c>
      <c r="BC740" s="16">
        <f>S740*参数!$D$3+Y740</f>
        <v>0</v>
      </c>
      <c r="BD740" s="16">
        <f>T740*参数!$D$3+Z740</f>
        <v>0</v>
      </c>
      <c r="BE740" s="16">
        <f>U740*参数!$D$3+AA740</f>
        <v>0</v>
      </c>
      <c r="BF740" s="16">
        <f>V740*参数!$D$3+AB740</f>
        <v>0</v>
      </c>
      <c r="BG740" s="16">
        <f>AC740*参数!$D$3+AI740</f>
        <v>0</v>
      </c>
      <c r="BH740" s="16">
        <f>AD740*参数!$D$3+AJ740</f>
        <v>0</v>
      </c>
      <c r="BI740" s="16">
        <f>AE740*参数!$D$3+AK740</f>
        <v>0</v>
      </c>
      <c r="BJ740" s="16">
        <f>AF740*参数!$D$3+AL740</f>
        <v>0</v>
      </c>
      <c r="BK740" s="16">
        <f>AG740*参数!$D$3+AM740</f>
        <v>0</v>
      </c>
      <c r="BL740" s="16">
        <f>AH740*参数!$D$3+AN740</f>
        <v>0</v>
      </c>
      <c r="BM740" s="10"/>
      <c r="BN740" s="10"/>
      <c r="BO740" s="10">
        <f t="shared" si="272"/>
        <v>40</v>
      </c>
      <c r="BP740" s="10">
        <f t="shared" si="273"/>
        <v>40</v>
      </c>
      <c r="BQ740" s="10">
        <f t="shared" si="274"/>
        <v>3</v>
      </c>
      <c r="BR740" s="10">
        <f t="shared" si="275"/>
        <v>40</v>
      </c>
      <c r="BS740" s="10">
        <f t="shared" si="276"/>
        <v>40</v>
      </c>
      <c r="BT740" s="10" t="str">
        <f t="shared" si="277"/>
        <v/>
      </c>
      <c r="BU740" s="10" t="str">
        <f t="shared" si="278"/>
        <v/>
      </c>
      <c r="BV740" s="10"/>
      <c r="BW740" s="10"/>
      <c r="BX740" s="10"/>
      <c r="BY740" s="10"/>
      <c r="BZ740" s="10"/>
      <c r="CA740" s="10" t="str">
        <f t="shared" si="281"/>
        <v/>
      </c>
      <c r="CB740" s="10" t="str">
        <f t="shared" si="282"/>
        <v/>
      </c>
      <c r="CC740" s="10" t="str">
        <f t="shared" si="283"/>
        <v/>
      </c>
      <c r="CD740" s="10" t="str">
        <f t="shared" si="284"/>
        <v/>
      </c>
    </row>
    <row r="741" spans="2:82" x14ac:dyDescent="0.15">
      <c r="B741" s="19">
        <v>42638</v>
      </c>
      <c r="C741" s="3">
        <v>37</v>
      </c>
      <c r="D741" s="3" t="s">
        <v>174</v>
      </c>
      <c r="E741" s="4">
        <v>42638.875</v>
      </c>
      <c r="F741" s="3" t="s">
        <v>184</v>
      </c>
      <c r="G741" s="3" t="s">
        <v>177</v>
      </c>
      <c r="H741" s="3" t="s">
        <v>185</v>
      </c>
      <c r="I741" s="3" t="s">
        <v>177</v>
      </c>
      <c r="J741" s="6">
        <v>1.83</v>
      </c>
      <c r="K741" s="6">
        <v>3.22</v>
      </c>
      <c r="L741" s="6">
        <v>3.68</v>
      </c>
      <c r="M741" s="10">
        <v>3.65</v>
      </c>
      <c r="N741" s="10">
        <v>3.65</v>
      </c>
      <c r="O741" s="10">
        <v>1.72</v>
      </c>
      <c r="P741" s="15">
        <v>-1</v>
      </c>
      <c r="Q741" s="13"/>
      <c r="R741" s="13"/>
      <c r="S741" s="13"/>
      <c r="T741" s="13"/>
      <c r="U741" s="13"/>
      <c r="V741" s="13"/>
      <c r="W741" s="9"/>
      <c r="X741" s="9"/>
      <c r="Y741" s="9"/>
      <c r="Z741" s="9"/>
      <c r="AA741" s="9"/>
      <c r="AB741" s="9"/>
      <c r="AC741" s="13"/>
      <c r="AD741" s="13"/>
      <c r="AE741" s="13"/>
      <c r="AF741" s="13"/>
      <c r="AG741" s="13"/>
      <c r="AH741" s="13"/>
      <c r="AI741" s="9"/>
      <c r="AJ741" s="9"/>
      <c r="AK741" s="9"/>
      <c r="AL741" s="9"/>
      <c r="AM741" s="9"/>
      <c r="AN741" s="9"/>
      <c r="AO741" s="8"/>
      <c r="AP741" s="8"/>
      <c r="AQ741" s="8"/>
      <c r="AR741" s="8"/>
      <c r="AS741" s="8"/>
      <c r="AT741" s="8"/>
      <c r="AU741" s="15"/>
      <c r="AV741" s="15"/>
      <c r="AW741" s="15"/>
      <c r="AX741" s="15"/>
      <c r="AY741" s="15"/>
      <c r="AZ741" s="15"/>
      <c r="BA741" s="16">
        <f>Q741*参数!$D$3+W741</f>
        <v>0</v>
      </c>
      <c r="BB741" s="16">
        <f>R741*参数!$D$3+X741</f>
        <v>0</v>
      </c>
      <c r="BC741" s="16">
        <f>S741*参数!$D$3+Y741</f>
        <v>0</v>
      </c>
      <c r="BD741" s="16">
        <f>T741*参数!$D$3+Z741</f>
        <v>0</v>
      </c>
      <c r="BE741" s="16">
        <f>U741*参数!$D$3+AA741</f>
        <v>0</v>
      </c>
      <c r="BF741" s="16">
        <f>V741*参数!$D$3+AB741</f>
        <v>0</v>
      </c>
      <c r="BG741" s="16">
        <f>AC741*参数!$D$3+AI741</f>
        <v>0</v>
      </c>
      <c r="BH741" s="16">
        <f>AD741*参数!$D$3+AJ741</f>
        <v>0</v>
      </c>
      <c r="BI741" s="16">
        <f>AE741*参数!$D$3+AK741</f>
        <v>0</v>
      </c>
      <c r="BJ741" s="16">
        <f>AF741*参数!$D$3+AL741</f>
        <v>0</v>
      </c>
      <c r="BK741" s="16">
        <f>AG741*参数!$D$3+AM741</f>
        <v>0</v>
      </c>
      <c r="BL741" s="16">
        <f>AH741*参数!$D$3+AN741</f>
        <v>0</v>
      </c>
      <c r="BM741" s="10"/>
      <c r="BN741" s="10"/>
      <c r="BO741" s="10">
        <f t="shared" si="272"/>
        <v>40</v>
      </c>
      <c r="BP741" s="10">
        <f t="shared" si="273"/>
        <v>40</v>
      </c>
      <c r="BQ741" s="10">
        <f t="shared" si="274"/>
        <v>3</v>
      </c>
      <c r="BR741" s="10">
        <f t="shared" si="275"/>
        <v>40</v>
      </c>
      <c r="BS741" s="10">
        <f t="shared" si="276"/>
        <v>40</v>
      </c>
      <c r="BT741" s="10" t="str">
        <f t="shared" si="277"/>
        <v/>
      </c>
      <c r="BU741" s="10" t="str">
        <f t="shared" si="278"/>
        <v/>
      </c>
      <c r="BV741" s="10"/>
      <c r="BW741" s="10"/>
      <c r="BX741" s="10"/>
      <c r="BY741" s="10"/>
      <c r="BZ741" s="10"/>
      <c r="CA741" s="10" t="str">
        <f t="shared" si="281"/>
        <v/>
      </c>
      <c r="CB741" s="10" t="str">
        <f t="shared" si="282"/>
        <v/>
      </c>
      <c r="CC741" s="10" t="str">
        <f t="shared" si="283"/>
        <v/>
      </c>
      <c r="CD741" s="10" t="str">
        <f t="shared" si="284"/>
        <v/>
      </c>
    </row>
    <row r="742" spans="2:82" x14ac:dyDescent="0.15">
      <c r="B742" s="19">
        <v>42638</v>
      </c>
      <c r="C742" s="3">
        <v>38</v>
      </c>
      <c r="D742" s="3" t="s">
        <v>192</v>
      </c>
      <c r="E742" s="4">
        <v>42638.875</v>
      </c>
      <c r="F742" s="3" t="s">
        <v>202</v>
      </c>
      <c r="G742" s="3" t="s">
        <v>1004</v>
      </c>
      <c r="H742" s="3" t="s">
        <v>202</v>
      </c>
      <c r="I742" s="3" t="s">
        <v>1004</v>
      </c>
      <c r="J742" s="6">
        <v>2.15</v>
      </c>
      <c r="K742" s="6">
        <v>2.76</v>
      </c>
      <c r="L742" s="6">
        <v>3.32</v>
      </c>
      <c r="M742" s="10">
        <v>5.0999999999999996</v>
      </c>
      <c r="N742" s="10">
        <v>3.7</v>
      </c>
      <c r="O742" s="10">
        <v>1.51</v>
      </c>
      <c r="P742" s="15">
        <v>-1</v>
      </c>
      <c r="Q742" s="13"/>
      <c r="R742" s="13"/>
      <c r="S742" s="13"/>
      <c r="T742" s="13"/>
      <c r="U742" s="13"/>
      <c r="V742" s="13"/>
      <c r="W742" s="9"/>
      <c r="X742" s="9"/>
      <c r="Y742" s="9"/>
      <c r="Z742" s="9"/>
      <c r="AA742" s="9"/>
      <c r="AB742" s="9"/>
      <c r="AC742" s="13"/>
      <c r="AD742" s="13"/>
      <c r="AE742" s="13"/>
      <c r="AF742" s="13"/>
      <c r="AG742" s="13"/>
      <c r="AH742" s="13"/>
      <c r="AI742" s="9"/>
      <c r="AJ742" s="9"/>
      <c r="AK742" s="9"/>
      <c r="AL742" s="9"/>
      <c r="AM742" s="9"/>
      <c r="AN742" s="9"/>
      <c r="AO742" s="8">
        <v>90</v>
      </c>
      <c r="AP742" s="8">
        <v>2</v>
      </c>
      <c r="AQ742" s="8">
        <v>6</v>
      </c>
      <c r="AR742" s="8">
        <v>5</v>
      </c>
      <c r="AS742" s="8">
        <v>1.1499999999999941E-2</v>
      </c>
      <c r="AT742" s="8">
        <v>0.39589999999999975</v>
      </c>
      <c r="AU742" s="15">
        <v>108</v>
      </c>
      <c r="AV742" s="15">
        <v>2</v>
      </c>
      <c r="AW742" s="15">
        <v>6</v>
      </c>
      <c r="AX742" s="15">
        <v>5</v>
      </c>
      <c r="AY742" s="15">
        <v>4.5999999999999505E-3</v>
      </c>
      <c r="AZ742" s="15">
        <v>7.2900000000000034E-2</v>
      </c>
      <c r="BA742" s="16">
        <f>Q742*参数!$D$3+W742</f>
        <v>0</v>
      </c>
      <c r="BB742" s="16">
        <f>R742*参数!$D$3+X742</f>
        <v>0</v>
      </c>
      <c r="BC742" s="16">
        <f>S742*参数!$D$3+Y742</f>
        <v>0</v>
      </c>
      <c r="BD742" s="16">
        <f>T742*参数!$D$3+Z742</f>
        <v>0</v>
      </c>
      <c r="BE742" s="16">
        <f>U742*参数!$D$3+AA742</f>
        <v>0</v>
      </c>
      <c r="BF742" s="16">
        <f>V742*参数!$D$3+AB742</f>
        <v>0</v>
      </c>
      <c r="BG742" s="16">
        <f>AC742*参数!$D$3+AI742</f>
        <v>0</v>
      </c>
      <c r="BH742" s="16">
        <f>AD742*参数!$D$3+AJ742</f>
        <v>0</v>
      </c>
      <c r="BI742" s="16">
        <f>AE742*参数!$D$3+AK742</f>
        <v>0</v>
      </c>
      <c r="BJ742" s="16">
        <f>AF742*参数!$D$3+AL742</f>
        <v>0</v>
      </c>
      <c r="BK742" s="16">
        <f>AG742*参数!$D$3+AM742</f>
        <v>0</v>
      </c>
      <c r="BL742" s="16">
        <f>AH742*参数!$D$3+AN742</f>
        <v>0</v>
      </c>
      <c r="BM742" s="10"/>
      <c r="BN742" s="10"/>
      <c r="BO742" s="10">
        <f t="shared" ref="BO742:BO805" si="285">IF(ABS(MAX(BA742:BF742))&gt;ABS(MIN(BA742:BF742)),IF(P742&lt;0,IF(BA742=MAX(BA742:BF742),3,IF(BF742=MAX(BA742:BF742),40,"")),IF(BC742=MAX(BA742:BF742),0,IF(BD742=MAX(BA742:BF742),43,""))),IF(P742&lt;0,IF(BA742=MIN(BA742:BF742),40,IF(BF742=MIN(BA742:BF742),3,"")),IF(BC742=MIN(BA742:BF742),43,IF(BD742=MIN(BA742:BF742),0,""))))</f>
        <v>40</v>
      </c>
      <c r="BP742" s="10">
        <f t="shared" ref="BP742:BP805" si="286" xml:space="preserve">
IF(P742&lt;0,
 IF(BA742&gt;BF742,3,40),
 IF(BC742&gt;BD742,0,43)
)</f>
        <v>40</v>
      </c>
      <c r="BQ742" s="10">
        <f t="shared" ref="BQ742:BQ805" si="287" xml:space="preserve">
IF(P742&lt;0,
 IF(OR(BA742=MAX(BA742:BF742),BD742=MAX(BA742:BF742),BE742=MAX(BA742:BF742)),
  3,40),
 IF(OR(BA742=MAX(BA742:BF742),BB742=MAX(BA742:BF742),BD742=MAX(BA742:BF742)),
  43,0)
)</f>
        <v>3</v>
      </c>
      <c r="BR742" s="10">
        <f t="shared" ref="BR742:BR805" si="288" xml:space="preserve">
IF(P742&lt;0,
 IF(OR(BA742=MIN(BA742:BF742),BD742=MIN(BA742:BF742),BE742=MIN(BA742:BF742)),
  40,3),
 IF(OR(BA742=MIN(BA742:BF742),BB742=MIN(BA742:BF742),BD742=MIN(BA742:BF742)),
  0,43)
)</f>
        <v>40</v>
      </c>
      <c r="BS742" s="10">
        <f t="shared" ref="BS742:BS805" si="289" xml:space="preserve">
IF(P742&lt;0,
 IF(BA742=MIN(BA742:BF742),
  40,
  IF(BF742=MIN(BA742:BF742),
  3,"")),
 IF(BC742=MIN(BA742:BF742),
  43,
  IF(BD742=MIN(BA742:BF742),
  0,""))
)</f>
        <v>40</v>
      </c>
      <c r="BT742" s="10" t="str">
        <f t="shared" ref="BT742:BT805" si="290">IF(COUNTIF(BP742:BR742,"="&amp;BP742)=3,BP742,"")</f>
        <v/>
      </c>
      <c r="BU742" s="10" t="str">
        <f t="shared" ref="BU742:BU805" si="291">IF(COUNTIF(BP742:BS742,"="&amp;BP742)=4,BP742,"")</f>
        <v/>
      </c>
      <c r="BV742" s="10"/>
      <c r="BW742" s="10">
        <v>40</v>
      </c>
      <c r="BX742" s="10"/>
      <c r="BY742" s="10">
        <f t="shared" ref="BY742:BY805" si="292">IF(AND(AO742&gt;=AU742,AP742&gt;=AV742,OR(AND(AQ742&gt;=AW742,AR742=AX742),AR742&gt;AX742),AS742&lt;=AY742,AT742&lt;=AZ742),IF(P742=-1,3,0),IF(AND(AO742&lt;=AU742,AP742&lt;=AV742,OR(AND(AQ742&lt;=AW742,AR742=AX742),AR742&lt;AX742),AS742&gt;=AY742,AT742&gt;=AZ742),IF(P742=-1,40,43),""))</f>
        <v>40</v>
      </c>
      <c r="BZ742" s="10">
        <f t="shared" ref="BZ742:BZ805" si="293">IF(AND(AO742&gt;=AU742,AP742&gt;=AV742,OR(AND(AQ742&gt;=AW742,AR742=AX742),AR742&gt;AX742),AS742&lt;=AY742,AT742&lt;=AZ742),IF(P742=-1,3,0),IF(AND(AO742&lt;=AU742,AP742&lt;=AV742,OR(AND(AQ742&lt;=AW742,AR742=AX742),AR742&lt;AX742),AS742&gt;=AY742,AT742&gt;=AZ742),IF(P742=-1,40,43),""))</f>
        <v>40</v>
      </c>
      <c r="CA742" s="10">
        <f t="shared" ref="CA742:CA805" si="294">IF(AP742=AV742,
  IF(AO742=AU742,
    "",
    IF(AO742&gt;AU742,
      IF(P742=-1,3,0),
      IF(P742=-1,40,43)
    )
  ),
  IF(AP742&gt;AV742,
    IF(P742=-1,3,0),
    IF(P742=-1,40,43)
  )
)</f>
        <v>40</v>
      </c>
      <c r="CB742" s="10" t="str">
        <f t="shared" ref="CB742:CB805" si="295">IF(AR742=AX742,
  IF(AQ742=AW742,
    "",
    IF(AQ742&gt;AW742,
      IF(P742=-1,3,0),
      IF(P742=-1,40,43)
    )
  ),
  IF(AR742&gt;AX742,
    IF(P742=-1,3,0),
    IF(P742=-1,40,43)
  )
)</f>
        <v/>
      </c>
      <c r="CC742" s="10">
        <f t="shared" ref="CC742:CC805" si="296">IF(AP742=AV742,
  IF(AS742=AY742,
    "",
    IF(AS742&lt;AY742,
      IF(P742=-1,3,0),
      IF(P742=-1,40,43)
    )
  ),
  ""
)</f>
        <v>40</v>
      </c>
      <c r="CD742" s="10">
        <f t="shared" ref="CD742:CD805" si="297">IF(AND(AP742=AV742,AR742=AX742,AQ742&lt;&gt;0,AW742&lt;&gt;0),
  IF(AT742=AZ742,
    "",
    IF(AT742&lt;AZ742,
      IF(P742=-1,3,0),
      IF(P742=-1,40,43)
    )
  ),
  ""
)</f>
        <v>40</v>
      </c>
    </row>
    <row r="743" spans="2:82" x14ac:dyDescent="0.15">
      <c r="B743" s="19">
        <v>42638</v>
      </c>
      <c r="C743" s="3">
        <v>39</v>
      </c>
      <c r="D743" s="3" t="s">
        <v>331</v>
      </c>
      <c r="E743" s="4">
        <v>42638.875</v>
      </c>
      <c r="F743" s="3" t="s">
        <v>301</v>
      </c>
      <c r="G743" s="3" t="s">
        <v>255</v>
      </c>
      <c r="H743" s="3" t="s">
        <v>301</v>
      </c>
      <c r="I743" s="3" t="s">
        <v>255</v>
      </c>
      <c r="J743" s="6">
        <v>2.2200000000000002</v>
      </c>
      <c r="K743" s="6">
        <v>3.4</v>
      </c>
      <c r="L743" s="6">
        <v>2.6</v>
      </c>
      <c r="M743" s="10">
        <v>4.5999999999999996</v>
      </c>
      <c r="N743" s="10">
        <v>4.25</v>
      </c>
      <c r="O743" s="10">
        <v>1.48</v>
      </c>
      <c r="P743" s="15">
        <v>-1</v>
      </c>
      <c r="Q743" s="13"/>
      <c r="R743" s="13"/>
      <c r="S743" s="13"/>
      <c r="T743" s="13"/>
      <c r="U743" s="13"/>
      <c r="V743" s="13"/>
      <c r="W743" s="9"/>
      <c r="X743" s="9"/>
      <c r="Y743" s="9"/>
      <c r="Z743" s="9"/>
      <c r="AA743" s="9"/>
      <c r="AB743" s="9"/>
      <c r="AC743" s="13"/>
      <c r="AD743" s="13"/>
      <c r="AE743" s="13"/>
      <c r="AF743" s="13"/>
      <c r="AG743" s="13"/>
      <c r="AH743" s="13"/>
      <c r="AI743" s="9"/>
      <c r="AJ743" s="9"/>
      <c r="AK743" s="9"/>
      <c r="AL743" s="9"/>
      <c r="AM743" s="9"/>
      <c r="AN743" s="9"/>
      <c r="AO743" s="8">
        <v>53</v>
      </c>
      <c r="AP743" s="8">
        <v>3</v>
      </c>
      <c r="AQ743" s="8">
        <v>3</v>
      </c>
      <c r="AR743" s="8">
        <v>6</v>
      </c>
      <c r="AS743" s="8">
        <v>7.9899999999999957E-2</v>
      </c>
      <c r="AT743" s="8">
        <v>0.30549999999999999</v>
      </c>
      <c r="AU743" s="15">
        <v>62</v>
      </c>
      <c r="AV743" s="15">
        <v>3</v>
      </c>
      <c r="AW743" s="15">
        <v>1</v>
      </c>
      <c r="AX743" s="15">
        <v>6</v>
      </c>
      <c r="AY743" s="15">
        <v>1.2500000000000087E-2</v>
      </c>
      <c r="AZ743" s="15">
        <v>1.0462000000000002</v>
      </c>
      <c r="BA743" s="16">
        <f>Q743*参数!$D$3+W743</f>
        <v>0</v>
      </c>
      <c r="BB743" s="16">
        <f>R743*参数!$D$3+X743</f>
        <v>0</v>
      </c>
      <c r="BC743" s="16">
        <f>S743*参数!$D$3+Y743</f>
        <v>0</v>
      </c>
      <c r="BD743" s="16">
        <f>T743*参数!$D$3+Z743</f>
        <v>0</v>
      </c>
      <c r="BE743" s="16">
        <f>U743*参数!$D$3+AA743</f>
        <v>0</v>
      </c>
      <c r="BF743" s="16">
        <f>V743*参数!$D$3+AB743</f>
        <v>0</v>
      </c>
      <c r="BG743" s="16">
        <f>AC743*参数!$D$3+AI743</f>
        <v>0</v>
      </c>
      <c r="BH743" s="16">
        <f>AD743*参数!$D$3+AJ743</f>
        <v>0</v>
      </c>
      <c r="BI743" s="16">
        <f>AE743*参数!$D$3+AK743</f>
        <v>0</v>
      </c>
      <c r="BJ743" s="16">
        <f>AF743*参数!$D$3+AL743</f>
        <v>0</v>
      </c>
      <c r="BK743" s="16">
        <f>AG743*参数!$D$3+AM743</f>
        <v>0</v>
      </c>
      <c r="BL743" s="16">
        <f>AH743*参数!$D$3+AN743</f>
        <v>0</v>
      </c>
      <c r="BM743" s="10"/>
      <c r="BN743" s="10"/>
      <c r="BO743" s="10">
        <f t="shared" si="285"/>
        <v>40</v>
      </c>
      <c r="BP743" s="10">
        <f t="shared" si="286"/>
        <v>40</v>
      </c>
      <c r="BQ743" s="10">
        <f t="shared" si="287"/>
        <v>3</v>
      </c>
      <c r="BR743" s="10">
        <f t="shared" si="288"/>
        <v>40</v>
      </c>
      <c r="BS743" s="10">
        <f t="shared" si="289"/>
        <v>40</v>
      </c>
      <c r="BT743" s="10" t="str">
        <f t="shared" si="290"/>
        <v/>
      </c>
      <c r="BU743" s="10" t="str">
        <f t="shared" si="291"/>
        <v/>
      </c>
      <c r="BV743" s="10"/>
      <c r="BW743" s="10">
        <v>3</v>
      </c>
      <c r="BX743" s="10"/>
      <c r="BY743" s="10" t="str">
        <f t="shared" si="292"/>
        <v/>
      </c>
      <c r="BZ743" s="10" t="str">
        <f t="shared" si="293"/>
        <v/>
      </c>
      <c r="CA743" s="10">
        <f t="shared" si="294"/>
        <v>40</v>
      </c>
      <c r="CB743" s="10">
        <f t="shared" si="295"/>
        <v>3</v>
      </c>
      <c r="CC743" s="10">
        <f t="shared" si="296"/>
        <v>40</v>
      </c>
      <c r="CD743" s="10">
        <f t="shared" si="297"/>
        <v>3</v>
      </c>
    </row>
    <row r="744" spans="2:82" x14ac:dyDescent="0.15">
      <c r="B744" s="19">
        <v>42638</v>
      </c>
      <c r="C744" s="3">
        <v>40</v>
      </c>
      <c r="D744" s="3" t="s">
        <v>246</v>
      </c>
      <c r="E744" s="4">
        <v>42638.895833333336</v>
      </c>
      <c r="F744" s="3" t="s">
        <v>247</v>
      </c>
      <c r="G744" s="3" t="s">
        <v>833</v>
      </c>
      <c r="H744" s="3" t="s">
        <v>247</v>
      </c>
      <c r="I744" s="3" t="s">
        <v>833</v>
      </c>
      <c r="J744" s="6">
        <v>2.68</v>
      </c>
      <c r="K744" s="6">
        <v>3.45</v>
      </c>
      <c r="L744" s="6">
        <v>2.15</v>
      </c>
      <c r="M744" s="10">
        <v>1.51</v>
      </c>
      <c r="N744" s="10">
        <v>4.3</v>
      </c>
      <c r="O744" s="10">
        <v>4.28</v>
      </c>
      <c r="P744" s="15">
        <v>1</v>
      </c>
      <c r="Q744" s="13"/>
      <c r="R744" s="13"/>
      <c r="S744" s="13"/>
      <c r="T744" s="13"/>
      <c r="U744" s="13"/>
      <c r="V744" s="13"/>
      <c r="W744" s="9"/>
      <c r="X744" s="9"/>
      <c r="Y744" s="9"/>
      <c r="Z744" s="9"/>
      <c r="AA744" s="9"/>
      <c r="AB744" s="9"/>
      <c r="AC744" s="13"/>
      <c r="AD744" s="13"/>
      <c r="AE744" s="13"/>
      <c r="AF744" s="13"/>
      <c r="AG744" s="13"/>
      <c r="AH744" s="13"/>
      <c r="AI744" s="9"/>
      <c r="AJ744" s="9"/>
      <c r="AK744" s="9"/>
      <c r="AL744" s="9"/>
      <c r="AM744" s="9"/>
      <c r="AN744" s="9"/>
      <c r="AO744" s="8"/>
      <c r="AP744" s="8"/>
      <c r="AQ744" s="8"/>
      <c r="AR744" s="8"/>
      <c r="AS744" s="8"/>
      <c r="AT744" s="8"/>
      <c r="AU744" s="15"/>
      <c r="AV744" s="15"/>
      <c r="AW744" s="15"/>
      <c r="AX744" s="15"/>
      <c r="AY744" s="15"/>
      <c r="AZ744" s="15"/>
      <c r="BA744" s="16">
        <f>Q744*参数!$D$3+W744</f>
        <v>0</v>
      </c>
      <c r="BB744" s="16">
        <f>R744*参数!$D$3+X744</f>
        <v>0</v>
      </c>
      <c r="BC744" s="16">
        <f>S744*参数!$D$3+Y744</f>
        <v>0</v>
      </c>
      <c r="BD744" s="16">
        <f>T744*参数!$D$3+Z744</f>
        <v>0</v>
      </c>
      <c r="BE744" s="16">
        <f>U744*参数!$D$3+AA744</f>
        <v>0</v>
      </c>
      <c r="BF744" s="16">
        <f>V744*参数!$D$3+AB744</f>
        <v>0</v>
      </c>
      <c r="BG744" s="16">
        <f>AC744*参数!$D$3+AI744</f>
        <v>0</v>
      </c>
      <c r="BH744" s="16">
        <f>AD744*参数!$D$3+AJ744</f>
        <v>0</v>
      </c>
      <c r="BI744" s="16">
        <f>AE744*参数!$D$3+AK744</f>
        <v>0</v>
      </c>
      <c r="BJ744" s="16">
        <f>AF744*参数!$D$3+AL744</f>
        <v>0</v>
      </c>
      <c r="BK744" s="16">
        <f>AG744*参数!$D$3+AM744</f>
        <v>0</v>
      </c>
      <c r="BL744" s="16">
        <f>AH744*参数!$D$3+AN744</f>
        <v>0</v>
      </c>
      <c r="BM744" s="10"/>
      <c r="BN744" s="10"/>
      <c r="BO744" s="10">
        <f t="shared" si="285"/>
        <v>43</v>
      </c>
      <c r="BP744" s="10">
        <f t="shared" si="286"/>
        <v>43</v>
      </c>
      <c r="BQ744" s="10">
        <f t="shared" si="287"/>
        <v>43</v>
      </c>
      <c r="BR744" s="10">
        <f t="shared" si="288"/>
        <v>0</v>
      </c>
      <c r="BS744" s="10">
        <f t="shared" si="289"/>
        <v>43</v>
      </c>
      <c r="BT744" s="10" t="str">
        <f t="shared" si="290"/>
        <v/>
      </c>
      <c r="BU744" s="10" t="str">
        <f t="shared" si="291"/>
        <v/>
      </c>
      <c r="BV744" s="10"/>
      <c r="BW744" s="10"/>
      <c r="BX744" s="10"/>
      <c r="BY744" s="10"/>
      <c r="BZ744" s="10"/>
      <c r="CA744" s="10" t="str">
        <f t="shared" si="294"/>
        <v/>
      </c>
      <c r="CB744" s="10" t="str">
        <f t="shared" si="295"/>
        <v/>
      </c>
      <c r="CC744" s="10" t="str">
        <f t="shared" si="296"/>
        <v/>
      </c>
      <c r="CD744" s="10" t="str">
        <f t="shared" si="297"/>
        <v/>
      </c>
    </row>
    <row r="745" spans="2:82" x14ac:dyDescent="0.15">
      <c r="B745" s="19">
        <v>42638</v>
      </c>
      <c r="C745" s="3">
        <v>41</v>
      </c>
      <c r="D745" s="3" t="s">
        <v>313</v>
      </c>
      <c r="E745" s="4">
        <v>42638.895833333336</v>
      </c>
      <c r="F745" s="3" t="s">
        <v>248</v>
      </c>
      <c r="G745" s="3" t="s">
        <v>299</v>
      </c>
      <c r="H745" s="3" t="s">
        <v>248</v>
      </c>
      <c r="I745" s="3" t="s">
        <v>299</v>
      </c>
      <c r="J745" s="6">
        <v>2</v>
      </c>
      <c r="K745" s="6">
        <v>3.35</v>
      </c>
      <c r="L745" s="6">
        <v>3.02</v>
      </c>
      <c r="M745" s="10">
        <v>4.05</v>
      </c>
      <c r="N745" s="10">
        <v>3.95</v>
      </c>
      <c r="O745" s="10">
        <v>1.59</v>
      </c>
      <c r="P745" s="15">
        <v>-1</v>
      </c>
      <c r="Q745" s="13"/>
      <c r="R745" s="13"/>
      <c r="S745" s="13"/>
      <c r="T745" s="13"/>
      <c r="U745" s="13"/>
      <c r="V745" s="13"/>
      <c r="W745" s="9"/>
      <c r="X745" s="9"/>
      <c r="Y745" s="9"/>
      <c r="Z745" s="9"/>
      <c r="AA745" s="9"/>
      <c r="AB745" s="9"/>
      <c r="AC745" s="13"/>
      <c r="AD745" s="13"/>
      <c r="AE745" s="13"/>
      <c r="AF745" s="13"/>
      <c r="AG745" s="13"/>
      <c r="AH745" s="13"/>
      <c r="AI745" s="9"/>
      <c r="AJ745" s="9"/>
      <c r="AK745" s="9"/>
      <c r="AL745" s="9"/>
      <c r="AM745" s="9"/>
      <c r="AN745" s="9"/>
      <c r="AO745" s="8"/>
      <c r="AP745" s="8"/>
      <c r="AQ745" s="8"/>
      <c r="AR745" s="8"/>
      <c r="AS745" s="8"/>
      <c r="AT745" s="8"/>
      <c r="AU745" s="15"/>
      <c r="AV745" s="15"/>
      <c r="AW745" s="15"/>
      <c r="AX745" s="15"/>
      <c r="AY745" s="15"/>
      <c r="AZ745" s="15"/>
      <c r="BA745" s="16">
        <f>Q745*参数!$D$3+W745</f>
        <v>0</v>
      </c>
      <c r="BB745" s="16">
        <f>R745*参数!$D$3+X745</f>
        <v>0</v>
      </c>
      <c r="BC745" s="16">
        <f>S745*参数!$D$3+Y745</f>
        <v>0</v>
      </c>
      <c r="BD745" s="16">
        <f>T745*参数!$D$3+Z745</f>
        <v>0</v>
      </c>
      <c r="BE745" s="16">
        <f>U745*参数!$D$3+AA745</f>
        <v>0</v>
      </c>
      <c r="BF745" s="16">
        <f>V745*参数!$D$3+AB745</f>
        <v>0</v>
      </c>
      <c r="BG745" s="16">
        <f>AC745*参数!$D$3+AI745</f>
        <v>0</v>
      </c>
      <c r="BH745" s="16">
        <f>AD745*参数!$D$3+AJ745</f>
        <v>0</v>
      </c>
      <c r="BI745" s="16">
        <f>AE745*参数!$D$3+AK745</f>
        <v>0</v>
      </c>
      <c r="BJ745" s="16">
        <f>AF745*参数!$D$3+AL745</f>
        <v>0</v>
      </c>
      <c r="BK745" s="16">
        <f>AG745*参数!$D$3+AM745</f>
        <v>0</v>
      </c>
      <c r="BL745" s="16">
        <f>AH745*参数!$D$3+AN745</f>
        <v>0</v>
      </c>
      <c r="BM745" s="10"/>
      <c r="BN745" s="10"/>
      <c r="BO745" s="10">
        <f t="shared" si="285"/>
        <v>40</v>
      </c>
      <c r="BP745" s="10">
        <f t="shared" si="286"/>
        <v>40</v>
      </c>
      <c r="BQ745" s="10">
        <f t="shared" si="287"/>
        <v>3</v>
      </c>
      <c r="BR745" s="10">
        <f t="shared" si="288"/>
        <v>40</v>
      </c>
      <c r="BS745" s="10">
        <f t="shared" si="289"/>
        <v>40</v>
      </c>
      <c r="BT745" s="10" t="str">
        <f t="shared" si="290"/>
        <v/>
      </c>
      <c r="BU745" s="10" t="str">
        <f t="shared" si="291"/>
        <v/>
      </c>
      <c r="BV745" s="10"/>
      <c r="BW745" s="10"/>
      <c r="BX745" s="10"/>
      <c r="BY745" s="10"/>
      <c r="BZ745" s="10"/>
      <c r="CA745" s="10" t="str">
        <f t="shared" si="294"/>
        <v/>
      </c>
      <c r="CB745" s="10" t="str">
        <f t="shared" si="295"/>
        <v/>
      </c>
      <c r="CC745" s="10" t="str">
        <f t="shared" si="296"/>
        <v/>
      </c>
      <c r="CD745" s="10" t="str">
        <f t="shared" si="297"/>
        <v/>
      </c>
    </row>
    <row r="746" spans="2:82" x14ac:dyDescent="0.15">
      <c r="B746" s="19">
        <v>42638</v>
      </c>
      <c r="C746" s="3">
        <v>42</v>
      </c>
      <c r="D746" s="3" t="s">
        <v>2</v>
      </c>
      <c r="E746" s="4">
        <v>42638.916666666664</v>
      </c>
      <c r="F746" s="3" t="s">
        <v>81</v>
      </c>
      <c r="G746" s="3" t="s">
        <v>981</v>
      </c>
      <c r="H746" s="3" t="s">
        <v>81</v>
      </c>
      <c r="I746" s="3" t="s">
        <v>982</v>
      </c>
      <c r="J746" s="6">
        <v>2.85</v>
      </c>
      <c r="K746" s="6">
        <v>3.15</v>
      </c>
      <c r="L746" s="6">
        <v>2.1800000000000002</v>
      </c>
      <c r="M746" s="10">
        <v>1.5</v>
      </c>
      <c r="N746" s="10">
        <v>3.95</v>
      </c>
      <c r="O746" s="10">
        <v>4.8</v>
      </c>
      <c r="P746" s="15">
        <v>1</v>
      </c>
      <c r="Q746" s="13"/>
      <c r="R746" s="13"/>
      <c r="S746" s="13"/>
      <c r="T746" s="13"/>
      <c r="U746" s="13"/>
      <c r="V746" s="13"/>
      <c r="W746" s="9"/>
      <c r="X746" s="9"/>
      <c r="Y746" s="9"/>
      <c r="Z746" s="9"/>
      <c r="AA746" s="9"/>
      <c r="AB746" s="9"/>
      <c r="AC746" s="13"/>
      <c r="AD746" s="13"/>
      <c r="AE746" s="13"/>
      <c r="AF746" s="13"/>
      <c r="AG746" s="13"/>
      <c r="AH746" s="13"/>
      <c r="AI746" s="9"/>
      <c r="AJ746" s="9"/>
      <c r="AK746" s="9"/>
      <c r="AL746" s="9"/>
      <c r="AM746" s="9"/>
      <c r="AN746" s="9"/>
      <c r="AO746" s="8">
        <v>53</v>
      </c>
      <c r="AP746" s="8">
        <v>3</v>
      </c>
      <c r="AQ746" s="8">
        <v>2</v>
      </c>
      <c r="AR746" s="8">
        <v>6</v>
      </c>
      <c r="AS746" s="8">
        <v>4.6000000000000048E-2</v>
      </c>
      <c r="AT746" s="8">
        <v>2.4694999999999991</v>
      </c>
      <c r="AU746" s="15">
        <v>63</v>
      </c>
      <c r="AV746" s="15">
        <v>3</v>
      </c>
      <c r="AW746" s="15">
        <v>30</v>
      </c>
      <c r="AX746" s="15">
        <v>5</v>
      </c>
      <c r="AY746" s="15">
        <v>7.7400000000000163E-2</v>
      </c>
      <c r="AZ746" s="15">
        <v>0.14000000000000012</v>
      </c>
      <c r="BA746" s="16">
        <f>Q746*参数!$D$3+W746</f>
        <v>0</v>
      </c>
      <c r="BB746" s="16">
        <f>R746*参数!$D$3+X746</f>
        <v>0</v>
      </c>
      <c r="BC746" s="16">
        <f>S746*参数!$D$3+Y746</f>
        <v>0</v>
      </c>
      <c r="BD746" s="16">
        <f>T746*参数!$D$3+Z746</f>
        <v>0</v>
      </c>
      <c r="BE746" s="16">
        <f>U746*参数!$D$3+AA746</f>
        <v>0</v>
      </c>
      <c r="BF746" s="16">
        <f>V746*参数!$D$3+AB746</f>
        <v>0</v>
      </c>
      <c r="BG746" s="16">
        <f>AC746*参数!$D$3+AI746</f>
        <v>0</v>
      </c>
      <c r="BH746" s="16">
        <f>AD746*参数!$D$3+AJ746</f>
        <v>0</v>
      </c>
      <c r="BI746" s="16">
        <f>AE746*参数!$D$3+AK746</f>
        <v>0</v>
      </c>
      <c r="BJ746" s="16">
        <f>AF746*参数!$D$3+AL746</f>
        <v>0</v>
      </c>
      <c r="BK746" s="16">
        <f>AG746*参数!$D$3+AM746</f>
        <v>0</v>
      </c>
      <c r="BL746" s="16">
        <f>AH746*参数!$D$3+AN746</f>
        <v>0</v>
      </c>
      <c r="BM746" s="10"/>
      <c r="BN746" s="10"/>
      <c r="BO746" s="10">
        <f t="shared" si="285"/>
        <v>43</v>
      </c>
      <c r="BP746" s="10">
        <f t="shared" si="286"/>
        <v>43</v>
      </c>
      <c r="BQ746" s="10">
        <f t="shared" si="287"/>
        <v>43</v>
      </c>
      <c r="BR746" s="10">
        <f t="shared" si="288"/>
        <v>0</v>
      </c>
      <c r="BS746" s="10">
        <f t="shared" si="289"/>
        <v>43</v>
      </c>
      <c r="BT746" s="10" t="str">
        <f t="shared" si="290"/>
        <v/>
      </c>
      <c r="BU746" s="10" t="str">
        <f t="shared" si="291"/>
        <v/>
      </c>
      <c r="BV746" s="10"/>
      <c r="BW746" s="10">
        <v>0</v>
      </c>
      <c r="BX746" s="10"/>
      <c r="BY746" s="10" t="str">
        <f t="shared" si="292"/>
        <v/>
      </c>
      <c r="BZ746" s="10" t="str">
        <f t="shared" si="293"/>
        <v/>
      </c>
      <c r="CA746" s="10">
        <f t="shared" si="294"/>
        <v>43</v>
      </c>
      <c r="CB746" s="10">
        <f t="shared" si="295"/>
        <v>0</v>
      </c>
      <c r="CC746" s="10">
        <f t="shared" si="296"/>
        <v>0</v>
      </c>
      <c r="CD746" s="10" t="str">
        <f t="shared" si="297"/>
        <v/>
      </c>
    </row>
    <row r="747" spans="2:82" x14ac:dyDescent="0.15">
      <c r="B747" s="19">
        <v>42638</v>
      </c>
      <c r="C747" s="3">
        <v>43</v>
      </c>
      <c r="D747" s="3" t="s">
        <v>306</v>
      </c>
      <c r="E747" s="4">
        <v>42638.916666666664</v>
      </c>
      <c r="F747" s="3" t="s">
        <v>310</v>
      </c>
      <c r="G747" s="3" t="s">
        <v>990</v>
      </c>
      <c r="H747" s="3" t="s">
        <v>310</v>
      </c>
      <c r="I747" s="3" t="s">
        <v>990</v>
      </c>
      <c r="J747" s="6">
        <v>1.23</v>
      </c>
      <c r="K747" s="6">
        <v>4.4000000000000004</v>
      </c>
      <c r="L747" s="6">
        <v>11.25</v>
      </c>
      <c r="M747" s="10">
        <v>1.93</v>
      </c>
      <c r="N747" s="10">
        <v>3.35</v>
      </c>
      <c r="O747" s="10">
        <v>3.2</v>
      </c>
      <c r="P747" s="15">
        <v>-1</v>
      </c>
      <c r="Q747" s="13"/>
      <c r="R747" s="13"/>
      <c r="S747" s="13"/>
      <c r="T747" s="13"/>
      <c r="U747" s="13"/>
      <c r="V747" s="13"/>
      <c r="W747" s="9"/>
      <c r="X747" s="9"/>
      <c r="Y747" s="9"/>
      <c r="Z747" s="9"/>
      <c r="AA747" s="9"/>
      <c r="AB747" s="9"/>
      <c r="AC747" s="13"/>
      <c r="AD747" s="13"/>
      <c r="AE747" s="13"/>
      <c r="AF747" s="13"/>
      <c r="AG747" s="13"/>
      <c r="AH747" s="13"/>
      <c r="AI747" s="9"/>
      <c r="AJ747" s="9"/>
      <c r="AK747" s="9"/>
      <c r="AL747" s="9"/>
      <c r="AM747" s="9"/>
      <c r="AN747" s="9"/>
      <c r="AO747" s="8"/>
      <c r="AP747" s="8"/>
      <c r="AQ747" s="8"/>
      <c r="AR747" s="8"/>
      <c r="AS747" s="8"/>
      <c r="AT747" s="8"/>
      <c r="AU747" s="15"/>
      <c r="AV747" s="15"/>
      <c r="AW747" s="15"/>
      <c r="AX747" s="15"/>
      <c r="AY747" s="15"/>
      <c r="AZ747" s="15"/>
      <c r="BA747" s="16">
        <f>Q747*参数!$D$3+W747</f>
        <v>0</v>
      </c>
      <c r="BB747" s="16">
        <f>R747*参数!$D$3+X747</f>
        <v>0</v>
      </c>
      <c r="BC747" s="16">
        <f>S747*参数!$D$3+Y747</f>
        <v>0</v>
      </c>
      <c r="BD747" s="16">
        <f>T747*参数!$D$3+Z747</f>
        <v>0</v>
      </c>
      <c r="BE747" s="16">
        <f>U747*参数!$D$3+AA747</f>
        <v>0</v>
      </c>
      <c r="BF747" s="16">
        <f>V747*参数!$D$3+AB747</f>
        <v>0</v>
      </c>
      <c r="BG747" s="16">
        <f>AC747*参数!$D$3+AI747</f>
        <v>0</v>
      </c>
      <c r="BH747" s="16">
        <f>AD747*参数!$D$3+AJ747</f>
        <v>0</v>
      </c>
      <c r="BI747" s="16">
        <f>AE747*参数!$D$3+AK747</f>
        <v>0</v>
      </c>
      <c r="BJ747" s="16">
        <f>AF747*参数!$D$3+AL747</f>
        <v>0</v>
      </c>
      <c r="BK747" s="16">
        <f>AG747*参数!$D$3+AM747</f>
        <v>0</v>
      </c>
      <c r="BL747" s="16">
        <f>AH747*参数!$D$3+AN747</f>
        <v>0</v>
      </c>
      <c r="BM747" s="10"/>
      <c r="BN747" s="10"/>
      <c r="BO747" s="10">
        <f t="shared" si="285"/>
        <v>40</v>
      </c>
      <c r="BP747" s="10">
        <f t="shared" si="286"/>
        <v>40</v>
      </c>
      <c r="BQ747" s="10">
        <f t="shared" si="287"/>
        <v>3</v>
      </c>
      <c r="BR747" s="10">
        <f t="shared" si="288"/>
        <v>40</v>
      </c>
      <c r="BS747" s="10">
        <f t="shared" si="289"/>
        <v>40</v>
      </c>
      <c r="BT747" s="10" t="str">
        <f t="shared" si="290"/>
        <v/>
      </c>
      <c r="BU747" s="10" t="str">
        <f t="shared" si="291"/>
        <v/>
      </c>
      <c r="BV747" s="10"/>
      <c r="BW747" s="10"/>
      <c r="BX747" s="10"/>
      <c r="BY747" s="10"/>
      <c r="BZ747" s="10"/>
      <c r="CA747" s="10" t="str">
        <f t="shared" si="294"/>
        <v/>
      </c>
      <c r="CB747" s="10" t="str">
        <f t="shared" si="295"/>
        <v/>
      </c>
      <c r="CC747" s="10" t="str">
        <f t="shared" si="296"/>
        <v/>
      </c>
      <c r="CD747" s="10" t="str">
        <f t="shared" si="297"/>
        <v/>
      </c>
    </row>
    <row r="748" spans="2:82" x14ac:dyDescent="0.15">
      <c r="B748" s="19">
        <v>42638</v>
      </c>
      <c r="C748" s="3">
        <v>44</v>
      </c>
      <c r="D748" s="3" t="s">
        <v>335</v>
      </c>
      <c r="E748" s="4">
        <v>42638.916666666664</v>
      </c>
      <c r="F748" s="3" t="s">
        <v>635</v>
      </c>
      <c r="G748" s="3" t="s">
        <v>642</v>
      </c>
      <c r="H748" s="3" t="s">
        <v>635</v>
      </c>
      <c r="I748" s="3" t="s">
        <v>642</v>
      </c>
      <c r="J748" s="6">
        <v>2.16</v>
      </c>
      <c r="K748" s="6">
        <v>2.85</v>
      </c>
      <c r="L748" s="6">
        <v>3.18</v>
      </c>
      <c r="M748" s="10">
        <v>4.8499999999999996</v>
      </c>
      <c r="N748" s="10">
        <v>3.85</v>
      </c>
      <c r="O748" s="10">
        <v>1.51</v>
      </c>
      <c r="P748" s="15">
        <v>-1</v>
      </c>
      <c r="Q748" s="13"/>
      <c r="R748" s="13"/>
      <c r="S748" s="13"/>
      <c r="T748" s="13"/>
      <c r="U748" s="13"/>
      <c r="V748" s="13"/>
      <c r="W748" s="9"/>
      <c r="X748" s="9"/>
      <c r="Y748" s="9"/>
      <c r="Z748" s="9"/>
      <c r="AA748" s="9"/>
      <c r="AB748" s="9"/>
      <c r="AC748" s="13"/>
      <c r="AD748" s="13"/>
      <c r="AE748" s="13"/>
      <c r="AF748" s="13"/>
      <c r="AG748" s="13"/>
      <c r="AH748" s="13"/>
      <c r="AI748" s="9"/>
      <c r="AJ748" s="9"/>
      <c r="AK748" s="9"/>
      <c r="AL748" s="9"/>
      <c r="AM748" s="9"/>
      <c r="AN748" s="9"/>
      <c r="AO748" s="8"/>
      <c r="AP748" s="8"/>
      <c r="AQ748" s="8"/>
      <c r="AR748" s="8"/>
      <c r="AS748" s="8"/>
      <c r="AT748" s="8"/>
      <c r="AU748" s="15"/>
      <c r="AV748" s="15"/>
      <c r="AW748" s="15"/>
      <c r="AX748" s="15"/>
      <c r="AY748" s="15"/>
      <c r="AZ748" s="15"/>
      <c r="BA748" s="16">
        <f>Q748*参数!$D$3+W748</f>
        <v>0</v>
      </c>
      <c r="BB748" s="16">
        <f>R748*参数!$D$3+X748</f>
        <v>0</v>
      </c>
      <c r="BC748" s="16">
        <f>S748*参数!$D$3+Y748</f>
        <v>0</v>
      </c>
      <c r="BD748" s="16">
        <f>T748*参数!$D$3+Z748</f>
        <v>0</v>
      </c>
      <c r="BE748" s="16">
        <f>U748*参数!$D$3+AA748</f>
        <v>0</v>
      </c>
      <c r="BF748" s="16">
        <f>V748*参数!$D$3+AB748</f>
        <v>0</v>
      </c>
      <c r="BG748" s="16">
        <f>AC748*参数!$D$3+AI748</f>
        <v>0</v>
      </c>
      <c r="BH748" s="16">
        <f>AD748*参数!$D$3+AJ748</f>
        <v>0</v>
      </c>
      <c r="BI748" s="16">
        <f>AE748*参数!$D$3+AK748</f>
        <v>0</v>
      </c>
      <c r="BJ748" s="16">
        <f>AF748*参数!$D$3+AL748</f>
        <v>0</v>
      </c>
      <c r="BK748" s="16">
        <f>AG748*参数!$D$3+AM748</f>
        <v>0</v>
      </c>
      <c r="BL748" s="16">
        <f>AH748*参数!$D$3+AN748</f>
        <v>0</v>
      </c>
      <c r="BM748" s="10"/>
      <c r="BN748" s="10"/>
      <c r="BO748" s="10">
        <f t="shared" si="285"/>
        <v>40</v>
      </c>
      <c r="BP748" s="10">
        <f t="shared" si="286"/>
        <v>40</v>
      </c>
      <c r="BQ748" s="10">
        <f t="shared" si="287"/>
        <v>3</v>
      </c>
      <c r="BR748" s="10">
        <f t="shared" si="288"/>
        <v>40</v>
      </c>
      <c r="BS748" s="10">
        <f t="shared" si="289"/>
        <v>40</v>
      </c>
      <c r="BT748" s="10" t="str">
        <f t="shared" si="290"/>
        <v/>
      </c>
      <c r="BU748" s="10" t="str">
        <f t="shared" si="291"/>
        <v/>
      </c>
      <c r="BV748" s="10"/>
      <c r="BW748" s="10"/>
      <c r="BX748" s="10"/>
      <c r="BY748" s="10"/>
      <c r="BZ748" s="10"/>
      <c r="CA748" s="10" t="str">
        <f t="shared" si="294"/>
        <v/>
      </c>
      <c r="CB748" s="10" t="str">
        <f t="shared" si="295"/>
        <v/>
      </c>
      <c r="CC748" s="10" t="str">
        <f t="shared" si="296"/>
        <v/>
      </c>
      <c r="CD748" s="10" t="str">
        <f t="shared" si="297"/>
        <v/>
      </c>
    </row>
    <row r="749" spans="2:82" x14ac:dyDescent="0.15">
      <c r="B749" s="19">
        <v>42638</v>
      </c>
      <c r="C749" s="3">
        <v>45</v>
      </c>
      <c r="D749" s="3" t="s">
        <v>335</v>
      </c>
      <c r="E749" s="4">
        <v>42638.916666666664</v>
      </c>
      <c r="F749" s="3" t="s">
        <v>339</v>
      </c>
      <c r="G749" s="3" t="s">
        <v>337</v>
      </c>
      <c r="H749" s="3" t="s">
        <v>339</v>
      </c>
      <c r="I749" s="3" t="s">
        <v>338</v>
      </c>
      <c r="J749" s="6">
        <v>2.2000000000000002</v>
      </c>
      <c r="K749" s="6">
        <v>2.88</v>
      </c>
      <c r="L749" s="6">
        <v>3.05</v>
      </c>
      <c r="M749" s="10">
        <v>5.05</v>
      </c>
      <c r="N749" s="10">
        <v>3.85</v>
      </c>
      <c r="O749" s="10">
        <v>1.49</v>
      </c>
      <c r="P749" s="15">
        <v>-1</v>
      </c>
      <c r="Q749" s="13"/>
      <c r="R749" s="13"/>
      <c r="S749" s="13"/>
      <c r="T749" s="13"/>
      <c r="U749" s="13"/>
      <c r="V749" s="13"/>
      <c r="W749" s="9"/>
      <c r="X749" s="9"/>
      <c r="Y749" s="9"/>
      <c r="Z749" s="9"/>
      <c r="AA749" s="9"/>
      <c r="AB749" s="9"/>
      <c r="AC749" s="13"/>
      <c r="AD749" s="13"/>
      <c r="AE749" s="13"/>
      <c r="AF749" s="13"/>
      <c r="AG749" s="13"/>
      <c r="AH749" s="13"/>
      <c r="AI749" s="9"/>
      <c r="AJ749" s="9"/>
      <c r="AK749" s="9"/>
      <c r="AL749" s="9"/>
      <c r="AM749" s="9"/>
      <c r="AN749" s="9"/>
      <c r="AO749" s="8"/>
      <c r="AP749" s="8"/>
      <c r="AQ749" s="8"/>
      <c r="AR749" s="8"/>
      <c r="AS749" s="8"/>
      <c r="AT749" s="8"/>
      <c r="AU749" s="15"/>
      <c r="AV749" s="15"/>
      <c r="AW749" s="15"/>
      <c r="AX749" s="15"/>
      <c r="AY749" s="15"/>
      <c r="AZ749" s="15"/>
      <c r="BA749" s="16">
        <f>Q749*参数!$D$3+W749</f>
        <v>0</v>
      </c>
      <c r="BB749" s="16">
        <f>R749*参数!$D$3+X749</f>
        <v>0</v>
      </c>
      <c r="BC749" s="16">
        <f>S749*参数!$D$3+Y749</f>
        <v>0</v>
      </c>
      <c r="BD749" s="16">
        <f>T749*参数!$D$3+Z749</f>
        <v>0</v>
      </c>
      <c r="BE749" s="16">
        <f>U749*参数!$D$3+AA749</f>
        <v>0</v>
      </c>
      <c r="BF749" s="16">
        <f>V749*参数!$D$3+AB749</f>
        <v>0</v>
      </c>
      <c r="BG749" s="16">
        <f>AC749*参数!$D$3+AI749</f>
        <v>0</v>
      </c>
      <c r="BH749" s="16">
        <f>AD749*参数!$D$3+AJ749</f>
        <v>0</v>
      </c>
      <c r="BI749" s="16">
        <f>AE749*参数!$D$3+AK749</f>
        <v>0</v>
      </c>
      <c r="BJ749" s="16">
        <f>AF749*参数!$D$3+AL749</f>
        <v>0</v>
      </c>
      <c r="BK749" s="16">
        <f>AG749*参数!$D$3+AM749</f>
        <v>0</v>
      </c>
      <c r="BL749" s="16">
        <f>AH749*参数!$D$3+AN749</f>
        <v>0</v>
      </c>
      <c r="BM749" s="10"/>
      <c r="BN749" s="10"/>
      <c r="BO749" s="10">
        <f t="shared" si="285"/>
        <v>40</v>
      </c>
      <c r="BP749" s="10">
        <f t="shared" si="286"/>
        <v>40</v>
      </c>
      <c r="BQ749" s="10">
        <f t="shared" si="287"/>
        <v>3</v>
      </c>
      <c r="BR749" s="10">
        <f t="shared" si="288"/>
        <v>40</v>
      </c>
      <c r="BS749" s="10">
        <f t="shared" si="289"/>
        <v>40</v>
      </c>
      <c r="BT749" s="10" t="str">
        <f t="shared" si="290"/>
        <v/>
      </c>
      <c r="BU749" s="10" t="str">
        <f t="shared" si="291"/>
        <v/>
      </c>
      <c r="BV749" s="10"/>
      <c r="BW749" s="10"/>
      <c r="BX749" s="10"/>
      <c r="BY749" s="10"/>
      <c r="BZ749" s="10"/>
      <c r="CA749" s="10" t="str">
        <f t="shared" si="294"/>
        <v/>
      </c>
      <c r="CB749" s="10" t="str">
        <f t="shared" si="295"/>
        <v/>
      </c>
      <c r="CC749" s="10" t="str">
        <f t="shared" si="296"/>
        <v/>
      </c>
      <c r="CD749" s="10" t="str">
        <f t="shared" si="297"/>
        <v/>
      </c>
    </row>
    <row r="750" spans="2:82" x14ac:dyDescent="0.15">
      <c r="B750" s="19">
        <v>42638</v>
      </c>
      <c r="C750" s="3">
        <v>46</v>
      </c>
      <c r="D750" s="3" t="s">
        <v>161</v>
      </c>
      <c r="E750" s="4">
        <v>42638.927083333336</v>
      </c>
      <c r="F750" s="3" t="s">
        <v>716</v>
      </c>
      <c r="G750" s="3" t="s">
        <v>1127</v>
      </c>
      <c r="H750" s="3" t="s">
        <v>716</v>
      </c>
      <c r="I750" s="3" t="s">
        <v>1127</v>
      </c>
      <c r="J750" s="6">
        <v>1.08</v>
      </c>
      <c r="K750" s="6">
        <v>6.45</v>
      </c>
      <c r="L750" s="6">
        <v>21</v>
      </c>
      <c r="M750" s="10">
        <v>1.48</v>
      </c>
      <c r="N750" s="10">
        <v>4</v>
      </c>
      <c r="O750" s="10">
        <v>4.95</v>
      </c>
      <c r="P750" s="15">
        <v>-1</v>
      </c>
      <c r="Q750" s="13"/>
      <c r="R750" s="13"/>
      <c r="S750" s="13"/>
      <c r="T750" s="13"/>
      <c r="U750" s="13"/>
      <c r="V750" s="13"/>
      <c r="W750" s="9"/>
      <c r="X750" s="9"/>
      <c r="Y750" s="9"/>
      <c r="Z750" s="9"/>
      <c r="AA750" s="9"/>
      <c r="AB750" s="9"/>
      <c r="AC750" s="13"/>
      <c r="AD750" s="13"/>
      <c r="AE750" s="13"/>
      <c r="AF750" s="13"/>
      <c r="AG750" s="13"/>
      <c r="AH750" s="13"/>
      <c r="AI750" s="9"/>
      <c r="AJ750" s="9"/>
      <c r="AK750" s="9"/>
      <c r="AL750" s="9"/>
      <c r="AM750" s="9"/>
      <c r="AN750" s="9"/>
      <c r="AO750" s="8"/>
      <c r="AP750" s="8"/>
      <c r="AQ750" s="8"/>
      <c r="AR750" s="8"/>
      <c r="AS750" s="8"/>
      <c r="AT750" s="8"/>
      <c r="AU750" s="15"/>
      <c r="AV750" s="15"/>
      <c r="AW750" s="15"/>
      <c r="AX750" s="15"/>
      <c r="AY750" s="15"/>
      <c r="AZ750" s="15"/>
      <c r="BA750" s="16">
        <f>Q750*参数!$D$3+W750</f>
        <v>0</v>
      </c>
      <c r="BB750" s="16">
        <f>R750*参数!$D$3+X750</f>
        <v>0</v>
      </c>
      <c r="BC750" s="16">
        <f>S750*参数!$D$3+Y750</f>
        <v>0</v>
      </c>
      <c r="BD750" s="16">
        <f>T750*参数!$D$3+Z750</f>
        <v>0</v>
      </c>
      <c r="BE750" s="16">
        <f>U750*参数!$D$3+AA750</f>
        <v>0</v>
      </c>
      <c r="BF750" s="16">
        <f>V750*参数!$D$3+AB750</f>
        <v>0</v>
      </c>
      <c r="BG750" s="16">
        <f>AC750*参数!$D$3+AI750</f>
        <v>0</v>
      </c>
      <c r="BH750" s="16">
        <f>AD750*参数!$D$3+AJ750</f>
        <v>0</v>
      </c>
      <c r="BI750" s="16">
        <f>AE750*参数!$D$3+AK750</f>
        <v>0</v>
      </c>
      <c r="BJ750" s="16">
        <f>AF750*参数!$D$3+AL750</f>
        <v>0</v>
      </c>
      <c r="BK750" s="16">
        <f>AG750*参数!$D$3+AM750</f>
        <v>0</v>
      </c>
      <c r="BL750" s="16">
        <f>AH750*参数!$D$3+AN750</f>
        <v>0</v>
      </c>
      <c r="BM750" s="10"/>
      <c r="BN750" s="10"/>
      <c r="BO750" s="10">
        <f t="shared" si="285"/>
        <v>40</v>
      </c>
      <c r="BP750" s="10">
        <f t="shared" si="286"/>
        <v>40</v>
      </c>
      <c r="BQ750" s="10">
        <f t="shared" si="287"/>
        <v>3</v>
      </c>
      <c r="BR750" s="10">
        <f t="shared" si="288"/>
        <v>40</v>
      </c>
      <c r="BS750" s="10">
        <f t="shared" si="289"/>
        <v>40</v>
      </c>
      <c r="BT750" s="10" t="str">
        <f t="shared" si="290"/>
        <v/>
      </c>
      <c r="BU750" s="10" t="str">
        <f t="shared" si="291"/>
        <v/>
      </c>
      <c r="BV750" s="10"/>
      <c r="BW750" s="10"/>
      <c r="BX750" s="10"/>
      <c r="BY750" s="10"/>
      <c r="BZ750" s="10"/>
      <c r="CA750" s="10" t="str">
        <f t="shared" si="294"/>
        <v/>
      </c>
      <c r="CB750" s="10" t="str">
        <f t="shared" si="295"/>
        <v/>
      </c>
      <c r="CC750" s="10" t="str">
        <f t="shared" si="296"/>
        <v/>
      </c>
      <c r="CD750" s="10" t="str">
        <f t="shared" si="297"/>
        <v/>
      </c>
    </row>
    <row r="751" spans="2:82" x14ac:dyDescent="0.15">
      <c r="B751" s="19">
        <v>42638</v>
      </c>
      <c r="C751" s="3">
        <v>47</v>
      </c>
      <c r="D751" s="3" t="s">
        <v>219</v>
      </c>
      <c r="E751" s="4">
        <v>42638.947916666664</v>
      </c>
      <c r="F751" s="3" t="s">
        <v>800</v>
      </c>
      <c r="G751" s="3" t="s">
        <v>996</v>
      </c>
      <c r="H751" s="3" t="s">
        <v>800</v>
      </c>
      <c r="I751" s="3" t="s">
        <v>996</v>
      </c>
      <c r="J751" s="6">
        <v>1.06</v>
      </c>
      <c r="K751" s="6">
        <v>7.65</v>
      </c>
      <c r="L751" s="6">
        <v>18</v>
      </c>
      <c r="M751" s="10">
        <v>1.38</v>
      </c>
      <c r="N751" s="10">
        <v>4.5</v>
      </c>
      <c r="O751" s="10">
        <v>5.5</v>
      </c>
      <c r="P751" s="15">
        <v>-1</v>
      </c>
      <c r="Q751" s="13"/>
      <c r="R751" s="13"/>
      <c r="S751" s="13"/>
      <c r="T751" s="13"/>
      <c r="U751" s="13"/>
      <c r="V751" s="13"/>
      <c r="W751" s="9"/>
      <c r="X751" s="9"/>
      <c r="Y751" s="9"/>
      <c r="Z751" s="9"/>
      <c r="AA751" s="9"/>
      <c r="AB751" s="9"/>
      <c r="AC751" s="13"/>
      <c r="AD751" s="13"/>
      <c r="AE751" s="13"/>
      <c r="AF751" s="13"/>
      <c r="AG751" s="13"/>
      <c r="AH751" s="13"/>
      <c r="AI751" s="9"/>
      <c r="AJ751" s="9"/>
      <c r="AK751" s="9"/>
      <c r="AL751" s="9"/>
      <c r="AM751" s="9"/>
      <c r="AN751" s="9"/>
      <c r="AO751" s="8"/>
      <c r="AP751" s="8"/>
      <c r="AQ751" s="8"/>
      <c r="AR751" s="8"/>
      <c r="AS751" s="8"/>
      <c r="AT751" s="8"/>
      <c r="AU751" s="15"/>
      <c r="AV751" s="15"/>
      <c r="AW751" s="15"/>
      <c r="AX751" s="15"/>
      <c r="AY751" s="15"/>
      <c r="AZ751" s="15"/>
      <c r="BA751" s="16">
        <f>Q751*参数!$D$3+W751</f>
        <v>0</v>
      </c>
      <c r="BB751" s="16">
        <f>R751*参数!$D$3+X751</f>
        <v>0</v>
      </c>
      <c r="BC751" s="16">
        <f>S751*参数!$D$3+Y751</f>
        <v>0</v>
      </c>
      <c r="BD751" s="16">
        <f>T751*参数!$D$3+Z751</f>
        <v>0</v>
      </c>
      <c r="BE751" s="16">
        <f>U751*参数!$D$3+AA751</f>
        <v>0</v>
      </c>
      <c r="BF751" s="16">
        <f>V751*参数!$D$3+AB751</f>
        <v>0</v>
      </c>
      <c r="BG751" s="16">
        <f>AC751*参数!$D$3+AI751</f>
        <v>0</v>
      </c>
      <c r="BH751" s="16">
        <f>AD751*参数!$D$3+AJ751</f>
        <v>0</v>
      </c>
      <c r="BI751" s="16">
        <f>AE751*参数!$D$3+AK751</f>
        <v>0</v>
      </c>
      <c r="BJ751" s="16">
        <f>AF751*参数!$D$3+AL751</f>
        <v>0</v>
      </c>
      <c r="BK751" s="16">
        <f>AG751*参数!$D$3+AM751</f>
        <v>0</v>
      </c>
      <c r="BL751" s="16">
        <f>AH751*参数!$D$3+AN751</f>
        <v>0</v>
      </c>
      <c r="BM751" s="10"/>
      <c r="BN751" s="10"/>
      <c r="BO751" s="10">
        <f t="shared" si="285"/>
        <v>40</v>
      </c>
      <c r="BP751" s="10">
        <f t="shared" si="286"/>
        <v>40</v>
      </c>
      <c r="BQ751" s="10">
        <f t="shared" si="287"/>
        <v>3</v>
      </c>
      <c r="BR751" s="10">
        <f t="shared" si="288"/>
        <v>40</v>
      </c>
      <c r="BS751" s="10">
        <f t="shared" si="289"/>
        <v>40</v>
      </c>
      <c r="BT751" s="10" t="str">
        <f t="shared" si="290"/>
        <v/>
      </c>
      <c r="BU751" s="10" t="str">
        <f t="shared" si="291"/>
        <v/>
      </c>
      <c r="BV751" s="10"/>
      <c r="BW751" s="10"/>
      <c r="BX751" s="10"/>
      <c r="BY751" s="10"/>
      <c r="BZ751" s="10"/>
      <c r="CA751" s="10" t="str">
        <f t="shared" si="294"/>
        <v/>
      </c>
      <c r="CB751" s="10" t="str">
        <f t="shared" si="295"/>
        <v/>
      </c>
      <c r="CC751" s="10" t="str">
        <f t="shared" si="296"/>
        <v/>
      </c>
      <c r="CD751" s="10" t="str">
        <f t="shared" si="297"/>
        <v/>
      </c>
    </row>
    <row r="752" spans="2:82" x14ac:dyDescent="0.15">
      <c r="B752" s="19">
        <v>42638</v>
      </c>
      <c r="C752" s="3">
        <v>48</v>
      </c>
      <c r="D752" s="3" t="s">
        <v>3</v>
      </c>
      <c r="E752" s="4">
        <v>42638.958333333336</v>
      </c>
      <c r="F752" s="3" t="s">
        <v>4</v>
      </c>
      <c r="G752" s="3" t="s">
        <v>838</v>
      </c>
      <c r="H752" s="3" t="s">
        <v>4</v>
      </c>
      <c r="I752" s="3" t="s">
        <v>840</v>
      </c>
      <c r="J752" s="6">
        <v>2.9</v>
      </c>
      <c r="K752" s="6">
        <v>3</v>
      </c>
      <c r="L752" s="6">
        <v>2.2200000000000002</v>
      </c>
      <c r="M752" s="10">
        <v>1.48</v>
      </c>
      <c r="N752" s="10">
        <v>4.0999999999999996</v>
      </c>
      <c r="O752" s="10">
        <v>4.8</v>
      </c>
      <c r="P752" s="15">
        <v>1</v>
      </c>
      <c r="Q752" s="13"/>
      <c r="R752" s="13"/>
      <c r="S752" s="13"/>
      <c r="T752" s="13"/>
      <c r="U752" s="13"/>
      <c r="V752" s="13"/>
      <c r="W752" s="9"/>
      <c r="X752" s="9"/>
      <c r="Y752" s="9"/>
      <c r="Z752" s="9"/>
      <c r="AA752" s="9"/>
      <c r="AB752" s="9"/>
      <c r="AC752" s="13"/>
      <c r="AD752" s="13"/>
      <c r="AE752" s="13"/>
      <c r="AF752" s="13"/>
      <c r="AG752" s="13"/>
      <c r="AH752" s="13"/>
      <c r="AI752" s="9"/>
      <c r="AJ752" s="9"/>
      <c r="AK752" s="9"/>
      <c r="AL752" s="9"/>
      <c r="AM752" s="9"/>
      <c r="AN752" s="9"/>
      <c r="AO752" s="8"/>
      <c r="AP752" s="8"/>
      <c r="AQ752" s="8"/>
      <c r="AR752" s="8"/>
      <c r="AS752" s="8"/>
      <c r="AT752" s="8"/>
      <c r="AU752" s="15"/>
      <c r="AV752" s="15"/>
      <c r="AW752" s="15"/>
      <c r="AX752" s="15"/>
      <c r="AY752" s="15"/>
      <c r="AZ752" s="15"/>
      <c r="BA752" s="16">
        <f>Q752*参数!$D$3+W752</f>
        <v>0</v>
      </c>
      <c r="BB752" s="16">
        <f>R752*参数!$D$3+X752</f>
        <v>0</v>
      </c>
      <c r="BC752" s="16">
        <f>S752*参数!$D$3+Y752</f>
        <v>0</v>
      </c>
      <c r="BD752" s="16">
        <f>T752*参数!$D$3+Z752</f>
        <v>0</v>
      </c>
      <c r="BE752" s="16">
        <f>U752*参数!$D$3+AA752</f>
        <v>0</v>
      </c>
      <c r="BF752" s="16">
        <f>V752*参数!$D$3+AB752</f>
        <v>0</v>
      </c>
      <c r="BG752" s="16">
        <f>AC752*参数!$D$3+AI752</f>
        <v>0</v>
      </c>
      <c r="BH752" s="16">
        <f>AD752*参数!$D$3+AJ752</f>
        <v>0</v>
      </c>
      <c r="BI752" s="16">
        <f>AE752*参数!$D$3+AK752</f>
        <v>0</v>
      </c>
      <c r="BJ752" s="16">
        <f>AF752*参数!$D$3+AL752</f>
        <v>0</v>
      </c>
      <c r="BK752" s="16">
        <f>AG752*参数!$D$3+AM752</f>
        <v>0</v>
      </c>
      <c r="BL752" s="16">
        <f>AH752*参数!$D$3+AN752</f>
        <v>0</v>
      </c>
      <c r="BM752" s="10"/>
      <c r="BN752" s="10"/>
      <c r="BO752" s="10">
        <f t="shared" si="285"/>
        <v>43</v>
      </c>
      <c r="BP752" s="10">
        <f t="shared" si="286"/>
        <v>43</v>
      </c>
      <c r="BQ752" s="10">
        <f t="shared" si="287"/>
        <v>43</v>
      </c>
      <c r="BR752" s="10">
        <f t="shared" si="288"/>
        <v>0</v>
      </c>
      <c r="BS752" s="10">
        <f t="shared" si="289"/>
        <v>43</v>
      </c>
      <c r="BT752" s="10" t="str">
        <f t="shared" si="290"/>
        <v/>
      </c>
      <c r="BU752" s="10" t="str">
        <f t="shared" si="291"/>
        <v/>
      </c>
      <c r="BV752" s="10"/>
      <c r="BW752" s="10"/>
      <c r="BX752" s="10"/>
      <c r="BY752" s="10"/>
      <c r="BZ752" s="10"/>
      <c r="CA752" s="10" t="str">
        <f t="shared" si="294"/>
        <v/>
      </c>
      <c r="CB752" s="10" t="str">
        <f t="shared" si="295"/>
        <v/>
      </c>
      <c r="CC752" s="10" t="str">
        <f t="shared" si="296"/>
        <v/>
      </c>
      <c r="CD752" s="10" t="str">
        <f t="shared" si="297"/>
        <v/>
      </c>
    </row>
    <row r="753" spans="2:82" x14ac:dyDescent="0.15">
      <c r="B753" s="19">
        <v>42638</v>
      </c>
      <c r="C753" s="3">
        <v>49</v>
      </c>
      <c r="D753" s="3" t="s">
        <v>192</v>
      </c>
      <c r="E753" s="4">
        <v>42638.958333333336</v>
      </c>
      <c r="F753" s="3" t="s">
        <v>999</v>
      </c>
      <c r="G753" s="3" t="s">
        <v>832</v>
      </c>
      <c r="H753" s="3" t="s">
        <v>999</v>
      </c>
      <c r="I753" s="3" t="s">
        <v>832</v>
      </c>
      <c r="J753" s="6">
        <v>2.39</v>
      </c>
      <c r="K753" s="6">
        <v>2.88</v>
      </c>
      <c r="L753" s="6">
        <v>2.75</v>
      </c>
      <c r="M753" s="10">
        <v>5.6</v>
      </c>
      <c r="N753" s="10">
        <v>4.1500000000000004</v>
      </c>
      <c r="O753" s="10">
        <v>1.41</v>
      </c>
      <c r="P753" s="15">
        <v>-1</v>
      </c>
      <c r="Q753" s="13"/>
      <c r="R753" s="13"/>
      <c r="S753" s="13"/>
      <c r="T753" s="13"/>
      <c r="U753" s="13"/>
      <c r="V753" s="13"/>
      <c r="W753" s="9"/>
      <c r="X753" s="9"/>
      <c r="Y753" s="9"/>
      <c r="Z753" s="9"/>
      <c r="AA753" s="9"/>
      <c r="AB753" s="9"/>
      <c r="AC753" s="13"/>
      <c r="AD753" s="13"/>
      <c r="AE753" s="13"/>
      <c r="AF753" s="13"/>
      <c r="AG753" s="13"/>
      <c r="AH753" s="13"/>
      <c r="AI753" s="9"/>
      <c r="AJ753" s="9"/>
      <c r="AK753" s="9"/>
      <c r="AL753" s="9"/>
      <c r="AM753" s="9"/>
      <c r="AN753" s="9"/>
      <c r="AO753" s="8">
        <v>1</v>
      </c>
      <c r="AP753" s="8">
        <v>3</v>
      </c>
      <c r="AQ753" s="8">
        <v>1</v>
      </c>
      <c r="AR753" s="8">
        <v>4</v>
      </c>
      <c r="AS753" s="8">
        <v>1.2909999999999997</v>
      </c>
      <c r="AT753" s="8">
        <v>1.2909999999999997</v>
      </c>
      <c r="AU753" s="15">
        <v>4</v>
      </c>
      <c r="AV753" s="15">
        <v>3</v>
      </c>
      <c r="AW753" s="15">
        <v>4</v>
      </c>
      <c r="AX753" s="15">
        <v>4</v>
      </c>
      <c r="AY753" s="15">
        <v>0.77099999999999991</v>
      </c>
      <c r="AZ753" s="15">
        <v>0.77099999999999991</v>
      </c>
      <c r="BA753" s="16">
        <f>Q753*参数!$D$3+W753</f>
        <v>0</v>
      </c>
      <c r="BB753" s="16">
        <f>R753*参数!$D$3+X753</f>
        <v>0</v>
      </c>
      <c r="BC753" s="16">
        <f>S753*参数!$D$3+Y753</f>
        <v>0</v>
      </c>
      <c r="BD753" s="16">
        <f>T753*参数!$D$3+Z753</f>
        <v>0</v>
      </c>
      <c r="BE753" s="16">
        <f>U753*参数!$D$3+AA753</f>
        <v>0</v>
      </c>
      <c r="BF753" s="16">
        <f>V753*参数!$D$3+AB753</f>
        <v>0</v>
      </c>
      <c r="BG753" s="16">
        <f>AC753*参数!$D$3+AI753</f>
        <v>0</v>
      </c>
      <c r="BH753" s="16">
        <f>AD753*参数!$D$3+AJ753</f>
        <v>0</v>
      </c>
      <c r="BI753" s="16">
        <f>AE753*参数!$D$3+AK753</f>
        <v>0</v>
      </c>
      <c r="BJ753" s="16">
        <f>AF753*参数!$D$3+AL753</f>
        <v>0</v>
      </c>
      <c r="BK753" s="16">
        <f>AG753*参数!$D$3+AM753</f>
        <v>0</v>
      </c>
      <c r="BL753" s="16">
        <f>AH753*参数!$D$3+AN753</f>
        <v>0</v>
      </c>
      <c r="BM753" s="10"/>
      <c r="BN753" s="10"/>
      <c r="BO753" s="10">
        <f t="shared" si="285"/>
        <v>40</v>
      </c>
      <c r="BP753" s="10">
        <f t="shared" si="286"/>
        <v>40</v>
      </c>
      <c r="BQ753" s="10">
        <f t="shared" si="287"/>
        <v>3</v>
      </c>
      <c r="BR753" s="10">
        <f t="shared" si="288"/>
        <v>40</v>
      </c>
      <c r="BS753" s="10">
        <f t="shared" si="289"/>
        <v>40</v>
      </c>
      <c r="BT753" s="10" t="str">
        <f t="shared" si="290"/>
        <v/>
      </c>
      <c r="BU753" s="10" t="str">
        <f t="shared" si="291"/>
        <v/>
      </c>
      <c r="BV753" s="10"/>
      <c r="BW753" s="10">
        <v>40</v>
      </c>
      <c r="BX753" s="10"/>
      <c r="BY753" s="10">
        <f t="shared" si="292"/>
        <v>40</v>
      </c>
      <c r="BZ753" s="10">
        <f t="shared" si="293"/>
        <v>40</v>
      </c>
      <c r="CA753" s="10">
        <f t="shared" si="294"/>
        <v>40</v>
      </c>
      <c r="CB753" s="10">
        <f t="shared" si="295"/>
        <v>40</v>
      </c>
      <c r="CC753" s="10">
        <f t="shared" si="296"/>
        <v>40</v>
      </c>
      <c r="CD753" s="10">
        <f t="shared" si="297"/>
        <v>40</v>
      </c>
    </row>
    <row r="754" spans="2:82" x14ac:dyDescent="0.15">
      <c r="B754" s="19">
        <v>42638</v>
      </c>
      <c r="C754" s="3">
        <v>50</v>
      </c>
      <c r="D754" s="3" t="s">
        <v>82</v>
      </c>
      <c r="E754" s="4">
        <v>42638.958333333336</v>
      </c>
      <c r="F754" s="3" t="s">
        <v>101</v>
      </c>
      <c r="G754" s="3" t="s">
        <v>696</v>
      </c>
      <c r="H754" s="3" t="s">
        <v>101</v>
      </c>
      <c r="I754" s="3" t="s">
        <v>696</v>
      </c>
      <c r="J754" s="6">
        <v>1.88</v>
      </c>
      <c r="K754" s="6">
        <v>3</v>
      </c>
      <c r="L754" s="6">
        <v>3.8</v>
      </c>
      <c r="M754" s="10">
        <v>3.98</v>
      </c>
      <c r="N754" s="10">
        <v>3.55</v>
      </c>
      <c r="O754" s="10">
        <v>1.68</v>
      </c>
      <c r="P754" s="15">
        <v>-1</v>
      </c>
      <c r="Q754" s="13"/>
      <c r="R754" s="13"/>
      <c r="S754" s="13"/>
      <c r="T754" s="13"/>
      <c r="U754" s="13"/>
      <c r="V754" s="13"/>
      <c r="W754" s="9"/>
      <c r="X754" s="9"/>
      <c r="Y754" s="9"/>
      <c r="Z754" s="9"/>
      <c r="AA754" s="9"/>
      <c r="AB754" s="9"/>
      <c r="AC754" s="13"/>
      <c r="AD754" s="13"/>
      <c r="AE754" s="13"/>
      <c r="AF754" s="13"/>
      <c r="AG754" s="13"/>
      <c r="AH754" s="13"/>
      <c r="AI754" s="9"/>
      <c r="AJ754" s="9"/>
      <c r="AK754" s="9"/>
      <c r="AL754" s="9"/>
      <c r="AM754" s="9"/>
      <c r="AN754" s="9"/>
      <c r="AO754" s="8"/>
      <c r="AP754" s="8"/>
      <c r="AQ754" s="8"/>
      <c r="AR754" s="8"/>
      <c r="AS754" s="8"/>
      <c r="AT754" s="8"/>
      <c r="AU754" s="15"/>
      <c r="AV754" s="15"/>
      <c r="AW754" s="15"/>
      <c r="AX754" s="15"/>
      <c r="AY754" s="15"/>
      <c r="AZ754" s="15"/>
      <c r="BA754" s="16">
        <f>Q754*参数!$D$3+W754</f>
        <v>0</v>
      </c>
      <c r="BB754" s="16">
        <f>R754*参数!$D$3+X754</f>
        <v>0</v>
      </c>
      <c r="BC754" s="16">
        <f>S754*参数!$D$3+Y754</f>
        <v>0</v>
      </c>
      <c r="BD754" s="16">
        <f>T754*参数!$D$3+Z754</f>
        <v>0</v>
      </c>
      <c r="BE754" s="16">
        <f>U754*参数!$D$3+AA754</f>
        <v>0</v>
      </c>
      <c r="BF754" s="16">
        <f>V754*参数!$D$3+AB754</f>
        <v>0</v>
      </c>
      <c r="BG754" s="16">
        <f>AC754*参数!$D$3+AI754</f>
        <v>0</v>
      </c>
      <c r="BH754" s="16">
        <f>AD754*参数!$D$3+AJ754</f>
        <v>0</v>
      </c>
      <c r="BI754" s="16">
        <f>AE754*参数!$D$3+AK754</f>
        <v>0</v>
      </c>
      <c r="BJ754" s="16">
        <f>AF754*参数!$D$3+AL754</f>
        <v>0</v>
      </c>
      <c r="BK754" s="16">
        <f>AG754*参数!$D$3+AM754</f>
        <v>0</v>
      </c>
      <c r="BL754" s="16">
        <f>AH754*参数!$D$3+AN754</f>
        <v>0</v>
      </c>
      <c r="BM754" s="10"/>
      <c r="BN754" s="10"/>
      <c r="BO754" s="10">
        <f t="shared" si="285"/>
        <v>40</v>
      </c>
      <c r="BP754" s="10">
        <f t="shared" si="286"/>
        <v>40</v>
      </c>
      <c r="BQ754" s="10">
        <f t="shared" si="287"/>
        <v>3</v>
      </c>
      <c r="BR754" s="10">
        <f t="shared" si="288"/>
        <v>40</v>
      </c>
      <c r="BS754" s="10">
        <f t="shared" si="289"/>
        <v>40</v>
      </c>
      <c r="BT754" s="10" t="str">
        <f t="shared" si="290"/>
        <v/>
      </c>
      <c r="BU754" s="10" t="str">
        <f t="shared" si="291"/>
        <v/>
      </c>
      <c r="BV754" s="10"/>
      <c r="BW754" s="10"/>
      <c r="BX754" s="10"/>
      <c r="BY754" s="10"/>
      <c r="BZ754" s="10"/>
      <c r="CA754" s="10" t="str">
        <f t="shared" si="294"/>
        <v/>
      </c>
      <c r="CB754" s="10" t="str">
        <f t="shared" si="295"/>
        <v/>
      </c>
      <c r="CC754" s="10" t="str">
        <f t="shared" si="296"/>
        <v/>
      </c>
      <c r="CD754" s="10" t="str">
        <f t="shared" si="297"/>
        <v/>
      </c>
    </row>
    <row r="755" spans="2:82" x14ac:dyDescent="0.15">
      <c r="B755" s="19">
        <v>42638</v>
      </c>
      <c r="C755" s="3">
        <v>51</v>
      </c>
      <c r="D755" s="3" t="s">
        <v>206</v>
      </c>
      <c r="E755" s="4">
        <v>42638.958333333336</v>
      </c>
      <c r="F755" s="3" t="s">
        <v>233</v>
      </c>
      <c r="G755" s="3" t="s">
        <v>858</v>
      </c>
      <c r="H755" s="3" t="s">
        <v>234</v>
      </c>
      <c r="I755" s="3" t="s">
        <v>860</v>
      </c>
      <c r="J755" s="6">
        <v>3.45</v>
      </c>
      <c r="K755" s="6">
        <v>3.7</v>
      </c>
      <c r="L755" s="6">
        <v>1.76</v>
      </c>
      <c r="M755" s="10">
        <v>1.79</v>
      </c>
      <c r="N755" s="10">
        <v>3.8</v>
      </c>
      <c r="O755" s="10">
        <v>3.25</v>
      </c>
      <c r="P755" s="15">
        <v>1</v>
      </c>
      <c r="Q755" s="13"/>
      <c r="R755" s="13"/>
      <c r="S755" s="13"/>
      <c r="T755" s="13"/>
      <c r="U755" s="13"/>
      <c r="V755" s="13"/>
      <c r="W755" s="9"/>
      <c r="X755" s="9"/>
      <c r="Y755" s="9"/>
      <c r="Z755" s="9"/>
      <c r="AA755" s="9"/>
      <c r="AB755" s="9"/>
      <c r="AC755" s="13"/>
      <c r="AD755" s="13"/>
      <c r="AE755" s="13"/>
      <c r="AF755" s="13"/>
      <c r="AG755" s="13"/>
      <c r="AH755" s="13"/>
      <c r="AI755" s="9"/>
      <c r="AJ755" s="9"/>
      <c r="AK755" s="9"/>
      <c r="AL755" s="9"/>
      <c r="AM755" s="9"/>
      <c r="AN755" s="9"/>
      <c r="AO755" s="8"/>
      <c r="AP755" s="8"/>
      <c r="AQ755" s="8"/>
      <c r="AR755" s="8"/>
      <c r="AS755" s="8"/>
      <c r="AT755" s="8"/>
      <c r="AU755" s="15"/>
      <c r="AV755" s="15"/>
      <c r="AW755" s="15"/>
      <c r="AX755" s="15"/>
      <c r="AY755" s="15"/>
      <c r="AZ755" s="15"/>
      <c r="BA755" s="16">
        <f>Q755*参数!$D$3+W755</f>
        <v>0</v>
      </c>
      <c r="BB755" s="16">
        <f>R755*参数!$D$3+X755</f>
        <v>0</v>
      </c>
      <c r="BC755" s="16">
        <f>S755*参数!$D$3+Y755</f>
        <v>0</v>
      </c>
      <c r="BD755" s="16">
        <f>T755*参数!$D$3+Z755</f>
        <v>0</v>
      </c>
      <c r="BE755" s="16">
        <f>U755*参数!$D$3+AA755</f>
        <v>0</v>
      </c>
      <c r="BF755" s="16">
        <f>V755*参数!$D$3+AB755</f>
        <v>0</v>
      </c>
      <c r="BG755" s="16">
        <f>AC755*参数!$D$3+AI755</f>
        <v>0</v>
      </c>
      <c r="BH755" s="16">
        <f>AD755*参数!$D$3+AJ755</f>
        <v>0</v>
      </c>
      <c r="BI755" s="16">
        <f>AE755*参数!$D$3+AK755</f>
        <v>0</v>
      </c>
      <c r="BJ755" s="16">
        <f>AF755*参数!$D$3+AL755</f>
        <v>0</v>
      </c>
      <c r="BK755" s="16">
        <f>AG755*参数!$D$3+AM755</f>
        <v>0</v>
      </c>
      <c r="BL755" s="16">
        <f>AH755*参数!$D$3+AN755</f>
        <v>0</v>
      </c>
      <c r="BM755" s="10"/>
      <c r="BN755" s="10"/>
      <c r="BO755" s="10">
        <f t="shared" si="285"/>
        <v>43</v>
      </c>
      <c r="BP755" s="10">
        <f t="shared" si="286"/>
        <v>43</v>
      </c>
      <c r="BQ755" s="10">
        <f t="shared" si="287"/>
        <v>43</v>
      </c>
      <c r="BR755" s="10">
        <f t="shared" si="288"/>
        <v>0</v>
      </c>
      <c r="BS755" s="10">
        <f t="shared" si="289"/>
        <v>43</v>
      </c>
      <c r="BT755" s="10" t="str">
        <f t="shared" si="290"/>
        <v/>
      </c>
      <c r="BU755" s="10" t="str">
        <f t="shared" si="291"/>
        <v/>
      </c>
      <c r="BV755" s="10"/>
      <c r="BW755" s="10"/>
      <c r="BX755" s="10"/>
      <c r="BY755" s="10"/>
      <c r="BZ755" s="10"/>
      <c r="CA755" s="10" t="str">
        <f t="shared" si="294"/>
        <v/>
      </c>
      <c r="CB755" s="10" t="str">
        <f t="shared" si="295"/>
        <v/>
      </c>
      <c r="CC755" s="10" t="str">
        <f t="shared" si="296"/>
        <v/>
      </c>
      <c r="CD755" s="10" t="str">
        <f t="shared" si="297"/>
        <v/>
      </c>
    </row>
    <row r="756" spans="2:82" x14ac:dyDescent="0.15">
      <c r="B756" s="19">
        <v>42638</v>
      </c>
      <c r="C756" s="3">
        <v>53</v>
      </c>
      <c r="D756" s="3" t="s">
        <v>331</v>
      </c>
      <c r="E756" s="4">
        <v>42638.979166666664</v>
      </c>
      <c r="F756" s="3" t="s">
        <v>259</v>
      </c>
      <c r="G756" s="3" t="s">
        <v>288</v>
      </c>
      <c r="H756" s="3" t="s">
        <v>259</v>
      </c>
      <c r="I756" s="3" t="s">
        <v>288</v>
      </c>
      <c r="J756" s="6">
        <v>1.19</v>
      </c>
      <c r="K756" s="6">
        <v>5.45</v>
      </c>
      <c r="L756" s="6">
        <v>9.5</v>
      </c>
      <c r="M756" s="10">
        <v>1.71</v>
      </c>
      <c r="N756" s="10">
        <v>3.85</v>
      </c>
      <c r="O756" s="10">
        <v>3.51</v>
      </c>
      <c r="P756" s="15">
        <v>-1</v>
      </c>
      <c r="Q756" s="13"/>
      <c r="R756" s="13"/>
      <c r="S756" s="13"/>
      <c r="T756" s="13"/>
      <c r="U756" s="13"/>
      <c r="V756" s="13"/>
      <c r="W756" s="9"/>
      <c r="X756" s="9"/>
      <c r="Y756" s="9"/>
      <c r="Z756" s="9"/>
      <c r="AA756" s="9"/>
      <c r="AB756" s="9"/>
      <c r="AC756" s="13"/>
      <c r="AD756" s="13"/>
      <c r="AE756" s="13"/>
      <c r="AF756" s="13"/>
      <c r="AG756" s="13"/>
      <c r="AH756" s="13"/>
      <c r="AI756" s="9"/>
      <c r="AJ756" s="9"/>
      <c r="AK756" s="9"/>
      <c r="AL756" s="9"/>
      <c r="AM756" s="9"/>
      <c r="AN756" s="9"/>
      <c r="AO756" s="8"/>
      <c r="AP756" s="8"/>
      <c r="AQ756" s="8"/>
      <c r="AR756" s="8"/>
      <c r="AS756" s="8"/>
      <c r="AT756" s="8"/>
      <c r="AU756" s="15"/>
      <c r="AV756" s="15"/>
      <c r="AW756" s="15"/>
      <c r="AX756" s="15"/>
      <c r="AY756" s="15"/>
      <c r="AZ756" s="15"/>
      <c r="BA756" s="16">
        <f>Q756*参数!$D$3+W756</f>
        <v>0</v>
      </c>
      <c r="BB756" s="16">
        <f>R756*参数!$D$3+X756</f>
        <v>0</v>
      </c>
      <c r="BC756" s="16">
        <f>S756*参数!$D$3+Y756</f>
        <v>0</v>
      </c>
      <c r="BD756" s="16">
        <f>T756*参数!$D$3+Z756</f>
        <v>0</v>
      </c>
      <c r="BE756" s="16">
        <f>U756*参数!$D$3+AA756</f>
        <v>0</v>
      </c>
      <c r="BF756" s="16">
        <f>V756*参数!$D$3+AB756</f>
        <v>0</v>
      </c>
      <c r="BG756" s="16">
        <f>AC756*参数!$D$3+AI756</f>
        <v>0</v>
      </c>
      <c r="BH756" s="16">
        <f>AD756*参数!$D$3+AJ756</f>
        <v>0</v>
      </c>
      <c r="BI756" s="16">
        <f>AE756*参数!$D$3+AK756</f>
        <v>0</v>
      </c>
      <c r="BJ756" s="16">
        <f>AF756*参数!$D$3+AL756</f>
        <v>0</v>
      </c>
      <c r="BK756" s="16">
        <f>AG756*参数!$D$3+AM756</f>
        <v>0</v>
      </c>
      <c r="BL756" s="16">
        <f>AH756*参数!$D$3+AN756</f>
        <v>0</v>
      </c>
      <c r="BM756" s="10"/>
      <c r="BN756" s="10"/>
      <c r="BO756" s="10">
        <f t="shared" si="285"/>
        <v>40</v>
      </c>
      <c r="BP756" s="10">
        <f t="shared" si="286"/>
        <v>40</v>
      </c>
      <c r="BQ756" s="10">
        <f t="shared" si="287"/>
        <v>3</v>
      </c>
      <c r="BR756" s="10">
        <f t="shared" si="288"/>
        <v>40</v>
      </c>
      <c r="BS756" s="10">
        <f t="shared" si="289"/>
        <v>40</v>
      </c>
      <c r="BT756" s="10" t="str">
        <f t="shared" si="290"/>
        <v/>
      </c>
      <c r="BU756" s="10" t="str">
        <f t="shared" si="291"/>
        <v/>
      </c>
      <c r="BV756" s="10"/>
      <c r="BW756" s="10"/>
      <c r="BX756" s="10"/>
      <c r="BY756" s="10"/>
      <c r="BZ756" s="10"/>
      <c r="CA756" s="10" t="str">
        <f t="shared" si="294"/>
        <v/>
      </c>
      <c r="CB756" s="10" t="str">
        <f t="shared" si="295"/>
        <v/>
      </c>
      <c r="CC756" s="10" t="str">
        <f t="shared" si="296"/>
        <v/>
      </c>
      <c r="CD756" s="10" t="str">
        <f t="shared" si="297"/>
        <v/>
      </c>
    </row>
    <row r="757" spans="2:82" x14ac:dyDescent="0.15">
      <c r="B757" s="19">
        <v>42638</v>
      </c>
      <c r="C757" s="3">
        <v>52</v>
      </c>
      <c r="D757" s="3" t="s">
        <v>246</v>
      </c>
      <c r="E757" s="4">
        <v>42638.989583333336</v>
      </c>
      <c r="F757" s="3" t="s">
        <v>919</v>
      </c>
      <c r="G757" s="3" t="s">
        <v>270</v>
      </c>
      <c r="H757" s="3" t="s">
        <v>919</v>
      </c>
      <c r="I757" s="3" t="s">
        <v>270</v>
      </c>
      <c r="J757" s="6">
        <v>2.1</v>
      </c>
      <c r="K757" s="6">
        <v>3.18</v>
      </c>
      <c r="L757" s="6">
        <v>2.95</v>
      </c>
      <c r="M757" s="10">
        <v>4.3499999999999996</v>
      </c>
      <c r="N757" s="10">
        <v>4</v>
      </c>
      <c r="O757" s="10">
        <v>1.54</v>
      </c>
      <c r="P757" s="15">
        <v>-1</v>
      </c>
      <c r="Q757" s="13"/>
      <c r="R757" s="13"/>
      <c r="S757" s="13"/>
      <c r="T757" s="13"/>
      <c r="U757" s="13"/>
      <c r="V757" s="13"/>
      <c r="W757" s="9"/>
      <c r="X757" s="9"/>
      <c r="Y757" s="9"/>
      <c r="Z757" s="9"/>
      <c r="AA757" s="9"/>
      <c r="AB757" s="9"/>
      <c r="AC757" s="13"/>
      <c r="AD757" s="13"/>
      <c r="AE757" s="13"/>
      <c r="AF757" s="13"/>
      <c r="AG757" s="13"/>
      <c r="AH757" s="13"/>
      <c r="AI757" s="9"/>
      <c r="AJ757" s="9"/>
      <c r="AK757" s="9"/>
      <c r="AL757" s="9"/>
      <c r="AM757" s="9"/>
      <c r="AN757" s="9"/>
      <c r="AO757" s="8"/>
      <c r="AP757" s="8"/>
      <c r="AQ757" s="8"/>
      <c r="AR757" s="8"/>
      <c r="AS757" s="8"/>
      <c r="AT757" s="8"/>
      <c r="AU757" s="15"/>
      <c r="AV757" s="15"/>
      <c r="AW757" s="15"/>
      <c r="AX757" s="15"/>
      <c r="AY757" s="15"/>
      <c r="AZ757" s="15"/>
      <c r="BA757" s="16">
        <f>Q757*参数!$D$3+W757</f>
        <v>0</v>
      </c>
      <c r="BB757" s="16">
        <f>R757*参数!$D$3+X757</f>
        <v>0</v>
      </c>
      <c r="BC757" s="16">
        <f>S757*参数!$D$3+Y757</f>
        <v>0</v>
      </c>
      <c r="BD757" s="16">
        <f>T757*参数!$D$3+Z757</f>
        <v>0</v>
      </c>
      <c r="BE757" s="16">
        <f>U757*参数!$D$3+AA757</f>
        <v>0</v>
      </c>
      <c r="BF757" s="16">
        <f>V757*参数!$D$3+AB757</f>
        <v>0</v>
      </c>
      <c r="BG757" s="16">
        <f>AC757*参数!$D$3+AI757</f>
        <v>0</v>
      </c>
      <c r="BH757" s="16">
        <f>AD757*参数!$D$3+AJ757</f>
        <v>0</v>
      </c>
      <c r="BI757" s="16">
        <f>AE757*参数!$D$3+AK757</f>
        <v>0</v>
      </c>
      <c r="BJ757" s="16">
        <f>AF757*参数!$D$3+AL757</f>
        <v>0</v>
      </c>
      <c r="BK757" s="16">
        <f>AG757*参数!$D$3+AM757</f>
        <v>0</v>
      </c>
      <c r="BL757" s="16">
        <f>AH757*参数!$D$3+AN757</f>
        <v>0</v>
      </c>
      <c r="BM757" s="10"/>
      <c r="BN757" s="10"/>
      <c r="BO757" s="10">
        <f t="shared" si="285"/>
        <v>40</v>
      </c>
      <c r="BP757" s="10">
        <f t="shared" si="286"/>
        <v>40</v>
      </c>
      <c r="BQ757" s="10">
        <f t="shared" si="287"/>
        <v>3</v>
      </c>
      <c r="BR757" s="10">
        <f t="shared" si="288"/>
        <v>40</v>
      </c>
      <c r="BS757" s="10">
        <f t="shared" si="289"/>
        <v>40</v>
      </c>
      <c r="BT757" s="10" t="str">
        <f t="shared" si="290"/>
        <v/>
      </c>
      <c r="BU757" s="10" t="str">
        <f t="shared" si="291"/>
        <v/>
      </c>
      <c r="BV757" s="10"/>
      <c r="BW757" s="10"/>
      <c r="BX757" s="10"/>
      <c r="BY757" s="10"/>
      <c r="BZ757" s="10"/>
      <c r="CA757" s="10" t="str">
        <f t="shared" si="294"/>
        <v/>
      </c>
      <c r="CB757" s="10" t="str">
        <f t="shared" si="295"/>
        <v/>
      </c>
      <c r="CC757" s="10" t="str">
        <f t="shared" si="296"/>
        <v/>
      </c>
      <c r="CD757" s="10" t="str">
        <f t="shared" si="297"/>
        <v/>
      </c>
    </row>
    <row r="758" spans="2:82" x14ac:dyDescent="0.15">
      <c r="B758" s="19">
        <v>42638</v>
      </c>
      <c r="C758" s="3">
        <v>54</v>
      </c>
      <c r="D758" s="3" t="s">
        <v>313</v>
      </c>
      <c r="E758" s="4">
        <v>42639</v>
      </c>
      <c r="F758" s="3" t="s">
        <v>322</v>
      </c>
      <c r="G758" s="3" t="s">
        <v>881</v>
      </c>
      <c r="H758" s="3" t="s">
        <v>322</v>
      </c>
      <c r="I758" s="3" t="s">
        <v>881</v>
      </c>
      <c r="J758" s="6">
        <v>4.1500000000000004</v>
      </c>
      <c r="K758" s="6">
        <v>3.8</v>
      </c>
      <c r="L758" s="6">
        <v>1.6</v>
      </c>
      <c r="M758" s="10">
        <v>1.99</v>
      </c>
      <c r="N758" s="10">
        <v>3.6</v>
      </c>
      <c r="O758" s="10">
        <v>2.86</v>
      </c>
      <c r="P758" s="15">
        <v>1</v>
      </c>
      <c r="Q758" s="13"/>
      <c r="R758" s="13"/>
      <c r="S758" s="13"/>
      <c r="T758" s="13"/>
      <c r="U758" s="13"/>
      <c r="V758" s="13"/>
      <c r="W758" s="9"/>
      <c r="X758" s="9"/>
      <c r="Y758" s="9"/>
      <c r="Z758" s="9"/>
      <c r="AA758" s="9"/>
      <c r="AB758" s="9"/>
      <c r="AC758" s="13"/>
      <c r="AD758" s="13"/>
      <c r="AE758" s="13"/>
      <c r="AF758" s="13"/>
      <c r="AG758" s="13"/>
      <c r="AH758" s="13"/>
      <c r="AI758" s="9"/>
      <c r="AJ758" s="9"/>
      <c r="AK758" s="9"/>
      <c r="AL758" s="9"/>
      <c r="AM758" s="9"/>
      <c r="AN758" s="9"/>
      <c r="AO758" s="8"/>
      <c r="AP758" s="8"/>
      <c r="AQ758" s="8"/>
      <c r="AR758" s="8"/>
      <c r="AS758" s="8"/>
      <c r="AT758" s="8"/>
      <c r="AU758" s="15"/>
      <c r="AV758" s="15"/>
      <c r="AW758" s="15"/>
      <c r="AX758" s="15"/>
      <c r="AY758" s="15"/>
      <c r="AZ758" s="15"/>
      <c r="BA758" s="16">
        <f>Q758*参数!$D$3+W758</f>
        <v>0</v>
      </c>
      <c r="BB758" s="16">
        <f>R758*参数!$D$3+X758</f>
        <v>0</v>
      </c>
      <c r="BC758" s="16">
        <f>S758*参数!$D$3+Y758</f>
        <v>0</v>
      </c>
      <c r="BD758" s="16">
        <f>T758*参数!$D$3+Z758</f>
        <v>0</v>
      </c>
      <c r="BE758" s="16">
        <f>U758*参数!$D$3+AA758</f>
        <v>0</v>
      </c>
      <c r="BF758" s="16">
        <f>V758*参数!$D$3+AB758</f>
        <v>0</v>
      </c>
      <c r="BG758" s="16">
        <f>AC758*参数!$D$3+AI758</f>
        <v>0</v>
      </c>
      <c r="BH758" s="16">
        <f>AD758*参数!$D$3+AJ758</f>
        <v>0</v>
      </c>
      <c r="BI758" s="16">
        <f>AE758*参数!$D$3+AK758</f>
        <v>0</v>
      </c>
      <c r="BJ758" s="16">
        <f>AF758*参数!$D$3+AL758</f>
        <v>0</v>
      </c>
      <c r="BK758" s="16">
        <f>AG758*参数!$D$3+AM758</f>
        <v>0</v>
      </c>
      <c r="BL758" s="16">
        <f>AH758*参数!$D$3+AN758</f>
        <v>0</v>
      </c>
      <c r="BM758" s="10"/>
      <c r="BN758" s="10"/>
      <c r="BO758" s="10">
        <f t="shared" si="285"/>
        <v>43</v>
      </c>
      <c r="BP758" s="10">
        <f t="shared" si="286"/>
        <v>43</v>
      </c>
      <c r="BQ758" s="10">
        <f t="shared" si="287"/>
        <v>43</v>
      </c>
      <c r="BR758" s="10">
        <f t="shared" si="288"/>
        <v>0</v>
      </c>
      <c r="BS758" s="10">
        <f t="shared" si="289"/>
        <v>43</v>
      </c>
      <c r="BT758" s="10" t="str">
        <f t="shared" si="290"/>
        <v/>
      </c>
      <c r="BU758" s="10" t="str">
        <f t="shared" si="291"/>
        <v/>
      </c>
      <c r="BV758" s="10"/>
      <c r="BW758" s="10"/>
      <c r="BX758" s="10"/>
      <c r="BY758" s="10"/>
      <c r="BZ758" s="10"/>
      <c r="CA758" s="10" t="str">
        <f t="shared" si="294"/>
        <v/>
      </c>
      <c r="CB758" s="10" t="str">
        <f t="shared" si="295"/>
        <v/>
      </c>
      <c r="CC758" s="10" t="str">
        <f t="shared" si="296"/>
        <v/>
      </c>
      <c r="CD758" s="10" t="str">
        <f t="shared" si="297"/>
        <v/>
      </c>
    </row>
    <row r="759" spans="2:82" x14ac:dyDescent="0.15">
      <c r="B759" s="19">
        <v>42638</v>
      </c>
      <c r="C759" s="3">
        <v>55</v>
      </c>
      <c r="D759" s="3" t="s">
        <v>313</v>
      </c>
      <c r="E759" s="4">
        <v>42639</v>
      </c>
      <c r="F759" s="3" t="s">
        <v>1112</v>
      </c>
      <c r="G759" s="3" t="s">
        <v>315</v>
      </c>
      <c r="H759" s="3" t="s">
        <v>1112</v>
      </c>
      <c r="I759" s="3" t="s">
        <v>317</v>
      </c>
      <c r="J759" s="6">
        <v>2.2000000000000002</v>
      </c>
      <c r="K759" s="6">
        <v>3.4</v>
      </c>
      <c r="L759" s="6">
        <v>2.63</v>
      </c>
      <c r="M759" s="10">
        <v>4.5</v>
      </c>
      <c r="N759" s="10">
        <v>4.25</v>
      </c>
      <c r="O759" s="10">
        <v>1.49</v>
      </c>
      <c r="P759" s="15">
        <v>-1</v>
      </c>
      <c r="Q759" s="13"/>
      <c r="R759" s="13"/>
      <c r="S759" s="13"/>
      <c r="T759" s="13"/>
      <c r="U759" s="13"/>
      <c r="V759" s="13"/>
      <c r="W759" s="9"/>
      <c r="X759" s="9"/>
      <c r="Y759" s="9"/>
      <c r="Z759" s="9"/>
      <c r="AA759" s="9"/>
      <c r="AB759" s="9"/>
      <c r="AC759" s="13"/>
      <c r="AD759" s="13"/>
      <c r="AE759" s="13"/>
      <c r="AF759" s="13"/>
      <c r="AG759" s="13"/>
      <c r="AH759" s="13"/>
      <c r="AI759" s="9"/>
      <c r="AJ759" s="9"/>
      <c r="AK759" s="9"/>
      <c r="AL759" s="9"/>
      <c r="AM759" s="9"/>
      <c r="AN759" s="9"/>
      <c r="AO759" s="8">
        <v>53</v>
      </c>
      <c r="AP759" s="8">
        <v>3</v>
      </c>
      <c r="AQ759" s="8">
        <v>2</v>
      </c>
      <c r="AR759" s="8">
        <v>6</v>
      </c>
      <c r="AS759" s="8">
        <v>0.13190000000000002</v>
      </c>
      <c r="AT759" s="8">
        <v>0.44890000000000041</v>
      </c>
      <c r="AU759" s="15">
        <v>64</v>
      </c>
      <c r="AV759" s="15">
        <v>3</v>
      </c>
      <c r="AW759" s="15">
        <v>2</v>
      </c>
      <c r="AX759" s="15">
        <v>6</v>
      </c>
      <c r="AY759" s="15">
        <v>1.1399999999999917E-2</v>
      </c>
      <c r="AZ759" s="15">
        <v>15.931499999999996</v>
      </c>
      <c r="BA759" s="16">
        <f>Q759*参数!$D$3+W759</f>
        <v>0</v>
      </c>
      <c r="BB759" s="16">
        <f>R759*参数!$D$3+X759</f>
        <v>0</v>
      </c>
      <c r="BC759" s="16">
        <f>S759*参数!$D$3+Y759</f>
        <v>0</v>
      </c>
      <c r="BD759" s="16">
        <f>T759*参数!$D$3+Z759</f>
        <v>0</v>
      </c>
      <c r="BE759" s="16">
        <f>U759*参数!$D$3+AA759</f>
        <v>0</v>
      </c>
      <c r="BF759" s="16">
        <f>V759*参数!$D$3+AB759</f>
        <v>0</v>
      </c>
      <c r="BG759" s="16">
        <f>AC759*参数!$D$3+AI759</f>
        <v>0</v>
      </c>
      <c r="BH759" s="16">
        <f>AD759*参数!$D$3+AJ759</f>
        <v>0</v>
      </c>
      <c r="BI759" s="16">
        <f>AE759*参数!$D$3+AK759</f>
        <v>0</v>
      </c>
      <c r="BJ759" s="16">
        <f>AF759*参数!$D$3+AL759</f>
        <v>0</v>
      </c>
      <c r="BK759" s="16">
        <f>AG759*参数!$D$3+AM759</f>
        <v>0</v>
      </c>
      <c r="BL759" s="16">
        <f>AH759*参数!$D$3+AN759</f>
        <v>0</v>
      </c>
      <c r="BM759" s="10"/>
      <c r="BN759" s="10"/>
      <c r="BO759" s="10">
        <f t="shared" si="285"/>
        <v>40</v>
      </c>
      <c r="BP759" s="10">
        <f t="shared" si="286"/>
        <v>40</v>
      </c>
      <c r="BQ759" s="10">
        <f t="shared" si="287"/>
        <v>3</v>
      </c>
      <c r="BR759" s="10">
        <f t="shared" si="288"/>
        <v>40</v>
      </c>
      <c r="BS759" s="10">
        <f t="shared" si="289"/>
        <v>40</v>
      </c>
      <c r="BT759" s="10" t="str">
        <f t="shared" si="290"/>
        <v/>
      </c>
      <c r="BU759" s="10" t="str">
        <f t="shared" si="291"/>
        <v/>
      </c>
      <c r="BV759" s="10"/>
      <c r="BW759" s="10">
        <v>3</v>
      </c>
      <c r="BX759" s="10"/>
      <c r="BY759" s="10" t="str">
        <f t="shared" si="292"/>
        <v/>
      </c>
      <c r="BZ759" s="10" t="str">
        <f t="shared" si="293"/>
        <v/>
      </c>
      <c r="CA759" s="10">
        <f t="shared" si="294"/>
        <v>40</v>
      </c>
      <c r="CB759" s="10" t="str">
        <f t="shared" si="295"/>
        <v/>
      </c>
      <c r="CC759" s="10">
        <f t="shared" si="296"/>
        <v>40</v>
      </c>
      <c r="CD759" s="10">
        <f t="shared" si="297"/>
        <v>3</v>
      </c>
    </row>
    <row r="760" spans="2:82" x14ac:dyDescent="0.15">
      <c r="B760" s="19">
        <v>42638</v>
      </c>
      <c r="C760" s="3">
        <v>56</v>
      </c>
      <c r="D760" s="3" t="s">
        <v>313</v>
      </c>
      <c r="E760" s="4">
        <v>42639</v>
      </c>
      <c r="F760" s="3" t="s">
        <v>323</v>
      </c>
      <c r="G760" s="3" t="s">
        <v>1111</v>
      </c>
      <c r="H760" s="3" t="s">
        <v>323</v>
      </c>
      <c r="I760" s="3" t="s">
        <v>1111</v>
      </c>
      <c r="J760" s="6">
        <v>1.42</v>
      </c>
      <c r="K760" s="6">
        <v>4.3</v>
      </c>
      <c r="L760" s="6">
        <v>5.2</v>
      </c>
      <c r="M760" s="10">
        <v>2.2999999999999998</v>
      </c>
      <c r="N760" s="10">
        <v>3.7</v>
      </c>
      <c r="O760" s="10">
        <v>2.36</v>
      </c>
      <c r="P760" s="15">
        <v>-1</v>
      </c>
      <c r="Q760" s="13"/>
      <c r="R760" s="13"/>
      <c r="S760" s="13"/>
      <c r="T760" s="13"/>
      <c r="U760" s="13"/>
      <c r="V760" s="13"/>
      <c r="W760" s="9"/>
      <c r="X760" s="9"/>
      <c r="Y760" s="9"/>
      <c r="Z760" s="9"/>
      <c r="AA760" s="9"/>
      <c r="AB760" s="9"/>
      <c r="AC760" s="13"/>
      <c r="AD760" s="13"/>
      <c r="AE760" s="13"/>
      <c r="AF760" s="13"/>
      <c r="AG760" s="13"/>
      <c r="AH760" s="13"/>
      <c r="AI760" s="9"/>
      <c r="AJ760" s="9"/>
      <c r="AK760" s="9"/>
      <c r="AL760" s="9"/>
      <c r="AM760" s="9"/>
      <c r="AN760" s="9"/>
      <c r="AO760" s="8">
        <v>7</v>
      </c>
      <c r="AP760" s="8">
        <v>3</v>
      </c>
      <c r="AQ760" s="8">
        <v>5</v>
      </c>
      <c r="AR760" s="8">
        <v>5</v>
      </c>
      <c r="AS760" s="8">
        <v>1.0170999999999999</v>
      </c>
      <c r="AT760" s="8">
        <v>3.6120000000000001</v>
      </c>
      <c r="AU760" s="15">
        <v>7</v>
      </c>
      <c r="AV760" s="15">
        <v>3</v>
      </c>
      <c r="AW760" s="15">
        <v>1</v>
      </c>
      <c r="AX760" s="15">
        <v>6</v>
      </c>
      <c r="AY760" s="15">
        <v>0.38890000000000036</v>
      </c>
      <c r="AZ760" s="15">
        <v>2.3847</v>
      </c>
      <c r="BA760" s="16">
        <f>Q760*参数!$D$3+W760</f>
        <v>0</v>
      </c>
      <c r="BB760" s="16">
        <f>R760*参数!$D$3+X760</f>
        <v>0</v>
      </c>
      <c r="BC760" s="16">
        <f>S760*参数!$D$3+Y760</f>
        <v>0</v>
      </c>
      <c r="BD760" s="16">
        <f>T760*参数!$D$3+Z760</f>
        <v>0</v>
      </c>
      <c r="BE760" s="16">
        <f>U760*参数!$D$3+AA760</f>
        <v>0</v>
      </c>
      <c r="BF760" s="16">
        <f>V760*参数!$D$3+AB760</f>
        <v>0</v>
      </c>
      <c r="BG760" s="16">
        <f>AC760*参数!$D$3+AI760</f>
        <v>0</v>
      </c>
      <c r="BH760" s="16">
        <f>AD760*参数!$D$3+AJ760</f>
        <v>0</v>
      </c>
      <c r="BI760" s="16">
        <f>AE760*参数!$D$3+AK760</f>
        <v>0</v>
      </c>
      <c r="BJ760" s="16">
        <f>AF760*参数!$D$3+AL760</f>
        <v>0</v>
      </c>
      <c r="BK760" s="16">
        <f>AG760*参数!$D$3+AM760</f>
        <v>0</v>
      </c>
      <c r="BL760" s="16">
        <f>AH760*参数!$D$3+AN760</f>
        <v>0</v>
      </c>
      <c r="BM760" s="10"/>
      <c r="BN760" s="10"/>
      <c r="BO760" s="10">
        <f t="shared" si="285"/>
        <v>40</v>
      </c>
      <c r="BP760" s="10">
        <f t="shared" si="286"/>
        <v>40</v>
      </c>
      <c r="BQ760" s="10">
        <f t="shared" si="287"/>
        <v>3</v>
      </c>
      <c r="BR760" s="10">
        <f t="shared" si="288"/>
        <v>40</v>
      </c>
      <c r="BS760" s="10">
        <f t="shared" si="289"/>
        <v>40</v>
      </c>
      <c r="BT760" s="10" t="str">
        <f t="shared" si="290"/>
        <v/>
      </c>
      <c r="BU760" s="10" t="str">
        <f t="shared" si="291"/>
        <v/>
      </c>
      <c r="BV760" s="10"/>
      <c r="BW760" s="10">
        <v>3</v>
      </c>
      <c r="BX760" s="10"/>
      <c r="BY760" s="10">
        <f t="shared" si="292"/>
        <v>40</v>
      </c>
      <c r="BZ760" s="10">
        <f t="shared" si="293"/>
        <v>40</v>
      </c>
      <c r="CA760" s="10" t="str">
        <f t="shared" si="294"/>
        <v/>
      </c>
      <c r="CB760" s="10">
        <f t="shared" si="295"/>
        <v>40</v>
      </c>
      <c r="CC760" s="10">
        <f t="shared" si="296"/>
        <v>40</v>
      </c>
      <c r="CD760" s="10" t="str">
        <f t="shared" si="297"/>
        <v/>
      </c>
    </row>
    <row r="761" spans="2:82" x14ac:dyDescent="0.15">
      <c r="B761" s="19">
        <v>42638</v>
      </c>
      <c r="C761" s="3">
        <v>57</v>
      </c>
      <c r="D761" s="3" t="s">
        <v>329</v>
      </c>
      <c r="E761" s="4">
        <v>42639</v>
      </c>
      <c r="F761" s="3" t="s">
        <v>1013</v>
      </c>
      <c r="G761" s="3" t="s">
        <v>345</v>
      </c>
      <c r="H761" s="3" t="s">
        <v>1013</v>
      </c>
      <c r="I761" s="3" t="s">
        <v>347</v>
      </c>
      <c r="J761" s="6">
        <v>2.52</v>
      </c>
      <c r="K761" s="6">
        <v>3.2</v>
      </c>
      <c r="L761" s="6">
        <v>2.38</v>
      </c>
      <c r="M761" s="10">
        <v>5.75</v>
      </c>
      <c r="N761" s="10">
        <v>4.45</v>
      </c>
      <c r="O761" s="10">
        <v>1.37</v>
      </c>
      <c r="P761" s="15">
        <v>-1</v>
      </c>
      <c r="Q761" s="13"/>
      <c r="R761" s="13"/>
      <c r="S761" s="13"/>
      <c r="T761" s="13"/>
      <c r="U761" s="13"/>
      <c r="V761" s="13"/>
      <c r="W761" s="9"/>
      <c r="X761" s="9"/>
      <c r="Y761" s="9"/>
      <c r="Z761" s="9"/>
      <c r="AA761" s="9"/>
      <c r="AB761" s="9"/>
      <c r="AC761" s="13"/>
      <c r="AD761" s="13"/>
      <c r="AE761" s="13"/>
      <c r="AF761" s="13"/>
      <c r="AG761" s="13"/>
      <c r="AH761" s="13"/>
      <c r="AI761" s="9"/>
      <c r="AJ761" s="9"/>
      <c r="AK761" s="9"/>
      <c r="AL761" s="9"/>
      <c r="AM761" s="9"/>
      <c r="AN761" s="9"/>
      <c r="AO761" s="8">
        <v>2</v>
      </c>
      <c r="AP761" s="8">
        <v>3</v>
      </c>
      <c r="AQ761" s="8">
        <v>2</v>
      </c>
      <c r="AR761" s="8">
        <v>5</v>
      </c>
      <c r="AS761" s="8">
        <v>10.847400000000004</v>
      </c>
      <c r="AT761" s="8">
        <v>10.847400000000004</v>
      </c>
      <c r="AU761" s="15">
        <v>7</v>
      </c>
      <c r="AV761" s="15">
        <v>3</v>
      </c>
      <c r="AW761" s="15">
        <v>1</v>
      </c>
      <c r="AX761" s="15">
        <v>6</v>
      </c>
      <c r="AY761" s="15">
        <v>2.4299999999999836E-2</v>
      </c>
      <c r="AZ761" s="15">
        <v>2.4299999999999836E-2</v>
      </c>
      <c r="BA761" s="16">
        <f>Q761*参数!$D$3+W761</f>
        <v>0</v>
      </c>
      <c r="BB761" s="16">
        <f>R761*参数!$D$3+X761</f>
        <v>0</v>
      </c>
      <c r="BC761" s="16">
        <f>S761*参数!$D$3+Y761</f>
        <v>0</v>
      </c>
      <c r="BD761" s="16">
        <f>T761*参数!$D$3+Z761</f>
        <v>0</v>
      </c>
      <c r="BE761" s="16">
        <f>U761*参数!$D$3+AA761</f>
        <v>0</v>
      </c>
      <c r="BF761" s="16">
        <f>V761*参数!$D$3+AB761</f>
        <v>0</v>
      </c>
      <c r="BG761" s="16">
        <f>AC761*参数!$D$3+AI761</f>
        <v>0</v>
      </c>
      <c r="BH761" s="16">
        <f>AD761*参数!$D$3+AJ761</f>
        <v>0</v>
      </c>
      <c r="BI761" s="16">
        <f>AE761*参数!$D$3+AK761</f>
        <v>0</v>
      </c>
      <c r="BJ761" s="16">
        <f>AF761*参数!$D$3+AL761</f>
        <v>0</v>
      </c>
      <c r="BK761" s="16">
        <f>AG761*参数!$D$3+AM761</f>
        <v>0</v>
      </c>
      <c r="BL761" s="16">
        <f>AH761*参数!$D$3+AN761</f>
        <v>0</v>
      </c>
      <c r="BM761" s="10"/>
      <c r="BN761" s="10"/>
      <c r="BO761" s="10">
        <f t="shared" si="285"/>
        <v>40</v>
      </c>
      <c r="BP761" s="10">
        <f t="shared" si="286"/>
        <v>40</v>
      </c>
      <c r="BQ761" s="10">
        <f t="shared" si="287"/>
        <v>3</v>
      </c>
      <c r="BR761" s="10">
        <f t="shared" si="288"/>
        <v>40</v>
      </c>
      <c r="BS761" s="10">
        <f t="shared" si="289"/>
        <v>40</v>
      </c>
      <c r="BT761" s="10" t="str">
        <f t="shared" si="290"/>
        <v/>
      </c>
      <c r="BU761" s="10" t="str">
        <f t="shared" si="291"/>
        <v/>
      </c>
      <c r="BV761" s="10"/>
      <c r="BW761" s="10">
        <v>40</v>
      </c>
      <c r="BX761" s="10">
        <v>40</v>
      </c>
      <c r="BY761" s="10">
        <f t="shared" si="292"/>
        <v>40</v>
      </c>
      <c r="BZ761" s="10">
        <f t="shared" si="293"/>
        <v>40</v>
      </c>
      <c r="CA761" s="10">
        <f t="shared" si="294"/>
        <v>40</v>
      </c>
      <c r="CB761" s="10">
        <f t="shared" si="295"/>
        <v>40</v>
      </c>
      <c r="CC761" s="10">
        <f t="shared" si="296"/>
        <v>40</v>
      </c>
      <c r="CD761" s="10" t="str">
        <f t="shared" si="297"/>
        <v/>
      </c>
    </row>
    <row r="762" spans="2:82" x14ac:dyDescent="0.15">
      <c r="B762" s="19">
        <v>42638</v>
      </c>
      <c r="C762" s="3">
        <v>58</v>
      </c>
      <c r="D762" s="3" t="s">
        <v>161</v>
      </c>
      <c r="E762" s="4">
        <v>42639.020833333336</v>
      </c>
      <c r="F762" s="3" t="s">
        <v>172</v>
      </c>
      <c r="G762" s="3" t="s">
        <v>1089</v>
      </c>
      <c r="H762" s="3" t="s">
        <v>172</v>
      </c>
      <c r="I762" s="3" t="s">
        <v>1089</v>
      </c>
      <c r="J762" s="6">
        <v>1.21</v>
      </c>
      <c r="K762" s="6">
        <v>4.75</v>
      </c>
      <c r="L762" s="6">
        <v>11</v>
      </c>
      <c r="M762" s="10">
        <v>1.87</v>
      </c>
      <c r="N762" s="10">
        <v>3.4</v>
      </c>
      <c r="O762" s="10">
        <v>3.35</v>
      </c>
      <c r="P762" s="15">
        <v>-1</v>
      </c>
      <c r="Q762" s="13"/>
      <c r="R762" s="13"/>
      <c r="S762" s="13"/>
      <c r="T762" s="13"/>
      <c r="U762" s="13"/>
      <c r="V762" s="13"/>
      <c r="W762" s="9"/>
      <c r="X762" s="9"/>
      <c r="Y762" s="9"/>
      <c r="Z762" s="9"/>
      <c r="AA762" s="9"/>
      <c r="AB762" s="9"/>
      <c r="AC762" s="13"/>
      <c r="AD762" s="13"/>
      <c r="AE762" s="13"/>
      <c r="AF762" s="13"/>
      <c r="AG762" s="13"/>
      <c r="AH762" s="13"/>
      <c r="AI762" s="9"/>
      <c r="AJ762" s="9"/>
      <c r="AK762" s="9"/>
      <c r="AL762" s="9"/>
      <c r="AM762" s="9"/>
      <c r="AN762" s="9"/>
      <c r="AO762" s="8"/>
      <c r="AP762" s="8"/>
      <c r="AQ762" s="8"/>
      <c r="AR762" s="8"/>
      <c r="AS762" s="8"/>
      <c r="AT762" s="8"/>
      <c r="AU762" s="15"/>
      <c r="AV762" s="15"/>
      <c r="AW762" s="15"/>
      <c r="AX762" s="15"/>
      <c r="AY762" s="15"/>
      <c r="AZ762" s="15"/>
      <c r="BA762" s="16">
        <f>Q762*参数!$D$3+W762</f>
        <v>0</v>
      </c>
      <c r="BB762" s="16">
        <f>R762*参数!$D$3+X762</f>
        <v>0</v>
      </c>
      <c r="BC762" s="16">
        <f>S762*参数!$D$3+Y762</f>
        <v>0</v>
      </c>
      <c r="BD762" s="16">
        <f>T762*参数!$D$3+Z762</f>
        <v>0</v>
      </c>
      <c r="BE762" s="16">
        <f>U762*参数!$D$3+AA762</f>
        <v>0</v>
      </c>
      <c r="BF762" s="16">
        <f>V762*参数!$D$3+AB762</f>
        <v>0</v>
      </c>
      <c r="BG762" s="16">
        <f>AC762*参数!$D$3+AI762</f>
        <v>0</v>
      </c>
      <c r="BH762" s="16">
        <f>AD762*参数!$D$3+AJ762</f>
        <v>0</v>
      </c>
      <c r="BI762" s="16">
        <f>AE762*参数!$D$3+AK762</f>
        <v>0</v>
      </c>
      <c r="BJ762" s="16">
        <f>AF762*参数!$D$3+AL762</f>
        <v>0</v>
      </c>
      <c r="BK762" s="16">
        <f>AG762*参数!$D$3+AM762</f>
        <v>0</v>
      </c>
      <c r="BL762" s="16">
        <f>AH762*参数!$D$3+AN762</f>
        <v>0</v>
      </c>
      <c r="BM762" s="10"/>
      <c r="BN762" s="10"/>
      <c r="BO762" s="10">
        <f t="shared" si="285"/>
        <v>40</v>
      </c>
      <c r="BP762" s="10">
        <f t="shared" si="286"/>
        <v>40</v>
      </c>
      <c r="BQ762" s="10">
        <f t="shared" si="287"/>
        <v>3</v>
      </c>
      <c r="BR762" s="10">
        <f t="shared" si="288"/>
        <v>40</v>
      </c>
      <c r="BS762" s="10">
        <f t="shared" si="289"/>
        <v>40</v>
      </c>
      <c r="BT762" s="10" t="str">
        <f t="shared" si="290"/>
        <v/>
      </c>
      <c r="BU762" s="10" t="str">
        <f t="shared" si="291"/>
        <v/>
      </c>
      <c r="BV762" s="10"/>
      <c r="BW762" s="10"/>
      <c r="BX762" s="10"/>
      <c r="BY762" s="10"/>
      <c r="BZ762" s="10"/>
      <c r="CA762" s="10" t="str">
        <f t="shared" si="294"/>
        <v/>
      </c>
      <c r="CB762" s="10" t="str">
        <f t="shared" si="295"/>
        <v/>
      </c>
      <c r="CC762" s="10" t="str">
        <f t="shared" si="296"/>
        <v/>
      </c>
      <c r="CD762" s="10" t="str">
        <f t="shared" si="297"/>
        <v/>
      </c>
    </row>
    <row r="763" spans="2:82" x14ac:dyDescent="0.15">
      <c r="B763" s="19">
        <v>42638</v>
      </c>
      <c r="C763" s="3">
        <v>59</v>
      </c>
      <c r="D763" s="3" t="s">
        <v>306</v>
      </c>
      <c r="E763" s="4">
        <v>42639.020833333336</v>
      </c>
      <c r="F763" s="3" t="s">
        <v>289</v>
      </c>
      <c r="G763" s="3" t="s">
        <v>819</v>
      </c>
      <c r="H763" s="3" t="s">
        <v>290</v>
      </c>
      <c r="I763" s="3" t="s">
        <v>820</v>
      </c>
      <c r="J763" s="6">
        <v>8.6</v>
      </c>
      <c r="K763" s="6">
        <v>4.0999999999999996</v>
      </c>
      <c r="L763" s="6">
        <v>1.3</v>
      </c>
      <c r="M763" s="10">
        <v>2.8</v>
      </c>
      <c r="N763" s="10">
        <v>3.45</v>
      </c>
      <c r="O763" s="10">
        <v>2.08</v>
      </c>
      <c r="P763" s="15">
        <v>1</v>
      </c>
      <c r="Q763" s="13"/>
      <c r="R763" s="13"/>
      <c r="S763" s="13"/>
      <c r="T763" s="13"/>
      <c r="U763" s="13"/>
      <c r="V763" s="13"/>
      <c r="W763" s="9"/>
      <c r="X763" s="9"/>
      <c r="Y763" s="9"/>
      <c r="Z763" s="9"/>
      <c r="AA763" s="9"/>
      <c r="AB763" s="9"/>
      <c r="AC763" s="13"/>
      <c r="AD763" s="13"/>
      <c r="AE763" s="13"/>
      <c r="AF763" s="13"/>
      <c r="AG763" s="13"/>
      <c r="AH763" s="13"/>
      <c r="AI763" s="9"/>
      <c r="AJ763" s="9"/>
      <c r="AK763" s="9"/>
      <c r="AL763" s="9"/>
      <c r="AM763" s="9"/>
      <c r="AN763" s="9"/>
      <c r="AO763" s="8"/>
      <c r="AP763" s="8"/>
      <c r="AQ763" s="8"/>
      <c r="AR763" s="8"/>
      <c r="AS763" s="8"/>
      <c r="AT763" s="8"/>
      <c r="AU763" s="15"/>
      <c r="AV763" s="15"/>
      <c r="AW763" s="15"/>
      <c r="AX763" s="15"/>
      <c r="AY763" s="15"/>
      <c r="AZ763" s="15"/>
      <c r="BA763" s="16">
        <f>Q763*参数!$D$3+W763</f>
        <v>0</v>
      </c>
      <c r="BB763" s="16">
        <f>R763*参数!$D$3+X763</f>
        <v>0</v>
      </c>
      <c r="BC763" s="16">
        <f>S763*参数!$D$3+Y763</f>
        <v>0</v>
      </c>
      <c r="BD763" s="16">
        <f>T763*参数!$D$3+Z763</f>
        <v>0</v>
      </c>
      <c r="BE763" s="16">
        <f>U763*参数!$D$3+AA763</f>
        <v>0</v>
      </c>
      <c r="BF763" s="16">
        <f>V763*参数!$D$3+AB763</f>
        <v>0</v>
      </c>
      <c r="BG763" s="16">
        <f>AC763*参数!$D$3+AI763</f>
        <v>0</v>
      </c>
      <c r="BH763" s="16">
        <f>AD763*参数!$D$3+AJ763</f>
        <v>0</v>
      </c>
      <c r="BI763" s="16">
        <f>AE763*参数!$D$3+AK763</f>
        <v>0</v>
      </c>
      <c r="BJ763" s="16">
        <f>AF763*参数!$D$3+AL763</f>
        <v>0</v>
      </c>
      <c r="BK763" s="16">
        <f>AG763*参数!$D$3+AM763</f>
        <v>0</v>
      </c>
      <c r="BL763" s="16">
        <f>AH763*参数!$D$3+AN763</f>
        <v>0</v>
      </c>
      <c r="BM763" s="10"/>
      <c r="BN763" s="10"/>
      <c r="BO763" s="10">
        <f t="shared" si="285"/>
        <v>43</v>
      </c>
      <c r="BP763" s="10">
        <f t="shared" si="286"/>
        <v>43</v>
      </c>
      <c r="BQ763" s="10">
        <f t="shared" si="287"/>
        <v>43</v>
      </c>
      <c r="BR763" s="10">
        <f t="shared" si="288"/>
        <v>0</v>
      </c>
      <c r="BS763" s="10">
        <f t="shared" si="289"/>
        <v>43</v>
      </c>
      <c r="BT763" s="10" t="str">
        <f t="shared" si="290"/>
        <v/>
      </c>
      <c r="BU763" s="10" t="str">
        <f t="shared" si="291"/>
        <v/>
      </c>
      <c r="BV763" s="10"/>
      <c r="BW763" s="10"/>
      <c r="BX763" s="10"/>
      <c r="BY763" s="10"/>
      <c r="BZ763" s="10"/>
      <c r="CA763" s="10" t="str">
        <f t="shared" si="294"/>
        <v/>
      </c>
      <c r="CB763" s="10" t="str">
        <f t="shared" si="295"/>
        <v/>
      </c>
      <c r="CC763" s="10" t="str">
        <f t="shared" si="296"/>
        <v/>
      </c>
      <c r="CD763" s="10" t="str">
        <f t="shared" si="297"/>
        <v/>
      </c>
    </row>
    <row r="764" spans="2:82" x14ac:dyDescent="0.15">
      <c r="B764" s="19">
        <v>42638</v>
      </c>
      <c r="C764" s="3">
        <v>60</v>
      </c>
      <c r="D764" s="3" t="s">
        <v>82</v>
      </c>
      <c r="E764" s="4">
        <v>42639.041666666664</v>
      </c>
      <c r="F764" s="3" t="s">
        <v>995</v>
      </c>
      <c r="G764" s="3" t="s">
        <v>168</v>
      </c>
      <c r="H764" s="3" t="s">
        <v>995</v>
      </c>
      <c r="I764" s="3" t="s">
        <v>168</v>
      </c>
      <c r="J764" s="6">
        <v>2.73</v>
      </c>
      <c r="K764" s="6">
        <v>2.88</v>
      </c>
      <c r="L764" s="6">
        <v>2.41</v>
      </c>
      <c r="M764" s="10">
        <v>6.93</v>
      </c>
      <c r="N764" s="10">
        <v>4.5</v>
      </c>
      <c r="O764" s="10">
        <v>1.31</v>
      </c>
      <c r="P764" s="15">
        <v>-1</v>
      </c>
      <c r="Q764" s="13"/>
      <c r="R764" s="13"/>
      <c r="S764" s="13"/>
      <c r="T764" s="13"/>
      <c r="U764" s="13"/>
      <c r="V764" s="13"/>
      <c r="W764" s="9"/>
      <c r="X764" s="9"/>
      <c r="Y764" s="9"/>
      <c r="Z764" s="9"/>
      <c r="AA764" s="9"/>
      <c r="AB764" s="9"/>
      <c r="AC764" s="13"/>
      <c r="AD764" s="13"/>
      <c r="AE764" s="13"/>
      <c r="AF764" s="13"/>
      <c r="AG764" s="13"/>
      <c r="AH764" s="13"/>
      <c r="AI764" s="9"/>
      <c r="AJ764" s="9"/>
      <c r="AK764" s="9"/>
      <c r="AL764" s="9"/>
      <c r="AM764" s="9"/>
      <c r="AN764" s="9"/>
      <c r="AO764" s="8">
        <v>3</v>
      </c>
      <c r="AP764" s="8">
        <v>3</v>
      </c>
      <c r="AQ764" s="8">
        <v>3</v>
      </c>
      <c r="AR764" s="8">
        <v>4</v>
      </c>
      <c r="AS764" s="8">
        <v>2.0045999999999999</v>
      </c>
      <c r="AT764" s="8">
        <v>2.0045999999999999</v>
      </c>
      <c r="AU764" s="15">
        <v>2</v>
      </c>
      <c r="AV764" s="15">
        <v>3</v>
      </c>
      <c r="AW764" s="15">
        <v>1</v>
      </c>
      <c r="AX764" s="15">
        <v>5</v>
      </c>
      <c r="AY764" s="15">
        <v>19.158799999999996</v>
      </c>
      <c r="AZ764" s="15">
        <v>33.151899999999998</v>
      </c>
      <c r="BA764" s="16">
        <f>Q764*参数!$D$3+W764</f>
        <v>0</v>
      </c>
      <c r="BB764" s="16">
        <f>R764*参数!$D$3+X764</f>
        <v>0</v>
      </c>
      <c r="BC764" s="16">
        <f>S764*参数!$D$3+Y764</f>
        <v>0</v>
      </c>
      <c r="BD764" s="16">
        <f>T764*参数!$D$3+Z764</f>
        <v>0</v>
      </c>
      <c r="BE764" s="16">
        <f>U764*参数!$D$3+AA764</f>
        <v>0</v>
      </c>
      <c r="BF764" s="16">
        <f>V764*参数!$D$3+AB764</f>
        <v>0</v>
      </c>
      <c r="BG764" s="16">
        <f>AC764*参数!$D$3+AI764</f>
        <v>0</v>
      </c>
      <c r="BH764" s="16">
        <f>AD764*参数!$D$3+AJ764</f>
        <v>0</v>
      </c>
      <c r="BI764" s="16">
        <f>AE764*参数!$D$3+AK764</f>
        <v>0</v>
      </c>
      <c r="BJ764" s="16">
        <f>AF764*参数!$D$3+AL764</f>
        <v>0</v>
      </c>
      <c r="BK764" s="16">
        <f>AG764*参数!$D$3+AM764</f>
        <v>0</v>
      </c>
      <c r="BL764" s="16">
        <f>AH764*参数!$D$3+AN764</f>
        <v>0</v>
      </c>
      <c r="BM764" s="10"/>
      <c r="BN764" s="10"/>
      <c r="BO764" s="10">
        <f t="shared" si="285"/>
        <v>40</v>
      </c>
      <c r="BP764" s="10">
        <f t="shared" si="286"/>
        <v>40</v>
      </c>
      <c r="BQ764" s="10">
        <f t="shared" si="287"/>
        <v>3</v>
      </c>
      <c r="BR764" s="10">
        <f t="shared" si="288"/>
        <v>40</v>
      </c>
      <c r="BS764" s="10">
        <f t="shared" si="289"/>
        <v>40</v>
      </c>
      <c r="BT764" s="10" t="str">
        <f t="shared" si="290"/>
        <v/>
      </c>
      <c r="BU764" s="10" t="str">
        <f t="shared" si="291"/>
        <v/>
      </c>
      <c r="BV764" s="10"/>
      <c r="BW764" s="10">
        <v>40</v>
      </c>
      <c r="BX764" s="10"/>
      <c r="BY764" s="10" t="str">
        <f t="shared" si="292"/>
        <v/>
      </c>
      <c r="BZ764" s="10" t="str">
        <f t="shared" si="293"/>
        <v/>
      </c>
      <c r="CA764" s="10">
        <f t="shared" si="294"/>
        <v>3</v>
      </c>
      <c r="CB764" s="10">
        <f t="shared" si="295"/>
        <v>40</v>
      </c>
      <c r="CC764" s="10">
        <f t="shared" si="296"/>
        <v>3</v>
      </c>
      <c r="CD764" s="10" t="str">
        <f t="shared" si="297"/>
        <v/>
      </c>
    </row>
    <row r="765" spans="2:82" x14ac:dyDescent="0.15">
      <c r="B765" s="19">
        <v>42638</v>
      </c>
      <c r="C765" s="3">
        <v>61</v>
      </c>
      <c r="D765" s="3" t="s">
        <v>265</v>
      </c>
      <c r="E765" s="4">
        <v>42639.041666666664</v>
      </c>
      <c r="F765" s="3" t="s">
        <v>217</v>
      </c>
      <c r="G765" s="3" t="s">
        <v>700</v>
      </c>
      <c r="H765" s="3" t="s">
        <v>218</v>
      </c>
      <c r="I765" s="3" t="s">
        <v>701</v>
      </c>
      <c r="J765" s="6">
        <v>1.33</v>
      </c>
      <c r="K765" s="6">
        <v>3.65</v>
      </c>
      <c r="L765" s="6">
        <v>9.75</v>
      </c>
      <c r="M765" s="10">
        <v>2.29</v>
      </c>
      <c r="N765" s="10">
        <v>3.15</v>
      </c>
      <c r="O765" s="10">
        <v>2.67</v>
      </c>
      <c r="P765" s="15">
        <v>-1</v>
      </c>
      <c r="Q765" s="13"/>
      <c r="R765" s="13"/>
      <c r="S765" s="13"/>
      <c r="T765" s="13"/>
      <c r="U765" s="13"/>
      <c r="V765" s="13"/>
      <c r="W765" s="9"/>
      <c r="X765" s="9"/>
      <c r="Y765" s="9"/>
      <c r="Z765" s="9"/>
      <c r="AA765" s="9"/>
      <c r="AB765" s="9"/>
      <c r="AC765" s="13"/>
      <c r="AD765" s="13"/>
      <c r="AE765" s="13"/>
      <c r="AF765" s="13"/>
      <c r="AG765" s="13"/>
      <c r="AH765" s="13"/>
      <c r="AI765" s="9"/>
      <c r="AJ765" s="9"/>
      <c r="AK765" s="9"/>
      <c r="AL765" s="9"/>
      <c r="AM765" s="9"/>
      <c r="AN765" s="9"/>
      <c r="AO765" s="8"/>
      <c r="AP765" s="8"/>
      <c r="AQ765" s="8"/>
      <c r="AR765" s="8"/>
      <c r="AS765" s="8"/>
      <c r="AT765" s="8"/>
      <c r="AU765" s="15"/>
      <c r="AV765" s="15"/>
      <c r="AW765" s="15"/>
      <c r="AX765" s="15"/>
      <c r="AY765" s="15"/>
      <c r="AZ765" s="15"/>
      <c r="BA765" s="16">
        <f>Q765*参数!$D$3+W765</f>
        <v>0</v>
      </c>
      <c r="BB765" s="16">
        <f>R765*参数!$D$3+X765</f>
        <v>0</v>
      </c>
      <c r="BC765" s="16">
        <f>S765*参数!$D$3+Y765</f>
        <v>0</v>
      </c>
      <c r="BD765" s="16">
        <f>T765*参数!$D$3+Z765</f>
        <v>0</v>
      </c>
      <c r="BE765" s="16">
        <f>U765*参数!$D$3+AA765</f>
        <v>0</v>
      </c>
      <c r="BF765" s="16">
        <f>V765*参数!$D$3+AB765</f>
        <v>0</v>
      </c>
      <c r="BG765" s="16">
        <f>AC765*参数!$D$3+AI765</f>
        <v>0</v>
      </c>
      <c r="BH765" s="16">
        <f>AD765*参数!$D$3+AJ765</f>
        <v>0</v>
      </c>
      <c r="BI765" s="16">
        <f>AE765*参数!$D$3+AK765</f>
        <v>0</v>
      </c>
      <c r="BJ765" s="16">
        <f>AF765*参数!$D$3+AL765</f>
        <v>0</v>
      </c>
      <c r="BK765" s="16">
        <f>AG765*参数!$D$3+AM765</f>
        <v>0</v>
      </c>
      <c r="BL765" s="16">
        <f>AH765*参数!$D$3+AN765</f>
        <v>0</v>
      </c>
      <c r="BM765" s="10"/>
      <c r="BN765" s="10"/>
      <c r="BO765" s="10">
        <f t="shared" si="285"/>
        <v>40</v>
      </c>
      <c r="BP765" s="10">
        <f t="shared" si="286"/>
        <v>40</v>
      </c>
      <c r="BQ765" s="10">
        <f t="shared" si="287"/>
        <v>3</v>
      </c>
      <c r="BR765" s="10">
        <f t="shared" si="288"/>
        <v>40</v>
      </c>
      <c r="BS765" s="10">
        <f t="shared" si="289"/>
        <v>40</v>
      </c>
      <c r="BT765" s="10" t="str">
        <f t="shared" si="290"/>
        <v/>
      </c>
      <c r="BU765" s="10" t="str">
        <f t="shared" si="291"/>
        <v/>
      </c>
      <c r="BV765" s="10"/>
      <c r="BW765" s="10"/>
      <c r="BX765" s="10"/>
      <c r="BY765" s="10"/>
      <c r="BZ765" s="10"/>
      <c r="CA765" s="10" t="str">
        <f t="shared" si="294"/>
        <v/>
      </c>
      <c r="CB765" s="10" t="str">
        <f t="shared" si="295"/>
        <v/>
      </c>
      <c r="CC765" s="10" t="str">
        <f t="shared" si="296"/>
        <v/>
      </c>
      <c r="CD765" s="10" t="str">
        <f t="shared" si="297"/>
        <v/>
      </c>
    </row>
    <row r="766" spans="2:82" x14ac:dyDescent="0.15">
      <c r="B766" s="19">
        <v>42638</v>
      </c>
      <c r="C766" s="3">
        <v>62</v>
      </c>
      <c r="D766" s="3" t="s">
        <v>190</v>
      </c>
      <c r="E766" s="4">
        <v>42639.041666666664</v>
      </c>
      <c r="F766" s="3" t="s">
        <v>203</v>
      </c>
      <c r="G766" s="3" t="s">
        <v>196</v>
      </c>
      <c r="H766" s="3" t="s">
        <v>204</v>
      </c>
      <c r="I766" s="3" t="s">
        <v>196</v>
      </c>
      <c r="J766" s="6">
        <v>2.06</v>
      </c>
      <c r="K766" s="6">
        <v>3.4</v>
      </c>
      <c r="L766" s="6">
        <v>2.86</v>
      </c>
      <c r="M766" s="10">
        <v>4.25</v>
      </c>
      <c r="N766" s="10">
        <v>3.95</v>
      </c>
      <c r="O766" s="10">
        <v>1.56</v>
      </c>
      <c r="P766" s="15">
        <v>-1</v>
      </c>
      <c r="Q766" s="13"/>
      <c r="R766" s="13"/>
      <c r="S766" s="13"/>
      <c r="T766" s="13"/>
      <c r="U766" s="13"/>
      <c r="V766" s="13"/>
      <c r="W766" s="9"/>
      <c r="X766" s="9"/>
      <c r="Y766" s="9"/>
      <c r="Z766" s="9"/>
      <c r="AA766" s="9"/>
      <c r="AB766" s="9"/>
      <c r="AC766" s="13"/>
      <c r="AD766" s="13"/>
      <c r="AE766" s="13"/>
      <c r="AF766" s="13"/>
      <c r="AG766" s="13"/>
      <c r="AH766" s="13"/>
      <c r="AI766" s="9"/>
      <c r="AJ766" s="9"/>
      <c r="AK766" s="9"/>
      <c r="AL766" s="9"/>
      <c r="AM766" s="9"/>
      <c r="AN766" s="9"/>
      <c r="AO766" s="8">
        <v>10</v>
      </c>
      <c r="AP766" s="8">
        <v>3</v>
      </c>
      <c r="AQ766" s="8">
        <v>1</v>
      </c>
      <c r="AR766" s="8">
        <v>6</v>
      </c>
      <c r="AS766" s="8">
        <v>8.5206999999999997</v>
      </c>
      <c r="AT766" s="8">
        <v>12.350100000000003</v>
      </c>
      <c r="AU766" s="15">
        <v>19</v>
      </c>
      <c r="AV766" s="15">
        <v>3</v>
      </c>
      <c r="AW766" s="15">
        <v>2</v>
      </c>
      <c r="AX766" s="15">
        <v>6</v>
      </c>
      <c r="AY766" s="15">
        <v>0.23049999999999965</v>
      </c>
      <c r="AZ766" s="15">
        <v>4.0937000000000001</v>
      </c>
      <c r="BA766" s="16">
        <f>Q766*参数!$D$3+W766</f>
        <v>0</v>
      </c>
      <c r="BB766" s="16">
        <f>R766*参数!$D$3+X766</f>
        <v>0</v>
      </c>
      <c r="BC766" s="16">
        <f>S766*参数!$D$3+Y766</f>
        <v>0</v>
      </c>
      <c r="BD766" s="16">
        <f>T766*参数!$D$3+Z766</f>
        <v>0</v>
      </c>
      <c r="BE766" s="16">
        <f>U766*参数!$D$3+AA766</f>
        <v>0</v>
      </c>
      <c r="BF766" s="16">
        <f>V766*参数!$D$3+AB766</f>
        <v>0</v>
      </c>
      <c r="BG766" s="16">
        <f>AC766*参数!$D$3+AI766</f>
        <v>0</v>
      </c>
      <c r="BH766" s="16">
        <f>AD766*参数!$D$3+AJ766</f>
        <v>0</v>
      </c>
      <c r="BI766" s="16">
        <f>AE766*参数!$D$3+AK766</f>
        <v>0</v>
      </c>
      <c r="BJ766" s="16">
        <f>AF766*参数!$D$3+AL766</f>
        <v>0</v>
      </c>
      <c r="BK766" s="16">
        <f>AG766*参数!$D$3+AM766</f>
        <v>0</v>
      </c>
      <c r="BL766" s="16">
        <f>AH766*参数!$D$3+AN766</f>
        <v>0</v>
      </c>
      <c r="BM766" s="10"/>
      <c r="BN766" s="10"/>
      <c r="BO766" s="10">
        <f t="shared" si="285"/>
        <v>40</v>
      </c>
      <c r="BP766" s="10">
        <f t="shared" si="286"/>
        <v>40</v>
      </c>
      <c r="BQ766" s="10">
        <f t="shared" si="287"/>
        <v>3</v>
      </c>
      <c r="BR766" s="10">
        <f t="shared" si="288"/>
        <v>40</v>
      </c>
      <c r="BS766" s="10">
        <f t="shared" si="289"/>
        <v>40</v>
      </c>
      <c r="BT766" s="10" t="str">
        <f t="shared" si="290"/>
        <v/>
      </c>
      <c r="BU766" s="10" t="str">
        <f t="shared" si="291"/>
        <v/>
      </c>
      <c r="BV766" s="10"/>
      <c r="BW766" s="10">
        <v>40</v>
      </c>
      <c r="BX766" s="10">
        <v>40</v>
      </c>
      <c r="BY766" s="10">
        <f t="shared" si="292"/>
        <v>40</v>
      </c>
      <c r="BZ766" s="10">
        <f t="shared" si="293"/>
        <v>40</v>
      </c>
      <c r="CA766" s="10">
        <f t="shared" si="294"/>
        <v>40</v>
      </c>
      <c r="CB766" s="10">
        <f t="shared" si="295"/>
        <v>40</v>
      </c>
      <c r="CC766" s="10">
        <f t="shared" si="296"/>
        <v>40</v>
      </c>
      <c r="CD766" s="10">
        <f t="shared" si="297"/>
        <v>40</v>
      </c>
    </row>
    <row r="767" spans="2:82" x14ac:dyDescent="0.15">
      <c r="B767" s="19">
        <v>42638</v>
      </c>
      <c r="C767" s="3">
        <v>63</v>
      </c>
      <c r="D767" s="3" t="s">
        <v>313</v>
      </c>
      <c r="E767" s="4">
        <v>42639.083333333336</v>
      </c>
      <c r="F767" s="3" t="s">
        <v>1113</v>
      </c>
      <c r="G767" s="3" t="s">
        <v>300</v>
      </c>
      <c r="H767" s="3" t="s">
        <v>1113</v>
      </c>
      <c r="I767" s="3" t="s">
        <v>300</v>
      </c>
      <c r="J767" s="6">
        <v>1.46</v>
      </c>
      <c r="K767" s="6">
        <v>3.8</v>
      </c>
      <c r="L767" s="6">
        <v>5.5</v>
      </c>
      <c r="M767" s="10">
        <v>2.57</v>
      </c>
      <c r="N767" s="10">
        <v>3.35</v>
      </c>
      <c r="O767" s="10">
        <v>2.27</v>
      </c>
      <c r="P767" s="15">
        <v>-1</v>
      </c>
      <c r="Q767" s="13"/>
      <c r="R767" s="13"/>
      <c r="S767" s="13"/>
      <c r="T767" s="13"/>
      <c r="U767" s="13"/>
      <c r="V767" s="13"/>
      <c r="W767" s="9"/>
      <c r="X767" s="9"/>
      <c r="Y767" s="9"/>
      <c r="Z767" s="9"/>
      <c r="AA767" s="9"/>
      <c r="AB767" s="9"/>
      <c r="AC767" s="13"/>
      <c r="AD767" s="13"/>
      <c r="AE767" s="13"/>
      <c r="AF767" s="13"/>
      <c r="AG767" s="13"/>
      <c r="AH767" s="13"/>
      <c r="AI767" s="9"/>
      <c r="AJ767" s="9"/>
      <c r="AK767" s="9"/>
      <c r="AL767" s="9"/>
      <c r="AM767" s="9"/>
      <c r="AN767" s="9"/>
      <c r="AO767" s="8"/>
      <c r="AP767" s="8"/>
      <c r="AQ767" s="8"/>
      <c r="AR767" s="8"/>
      <c r="AS767" s="8"/>
      <c r="AT767" s="8"/>
      <c r="AU767" s="15"/>
      <c r="AV767" s="15"/>
      <c r="AW767" s="15"/>
      <c r="AX767" s="15"/>
      <c r="AY767" s="15"/>
      <c r="AZ767" s="15"/>
      <c r="BA767" s="16">
        <f>Q767*参数!$D$3+W767</f>
        <v>0</v>
      </c>
      <c r="BB767" s="16">
        <f>R767*参数!$D$3+X767</f>
        <v>0</v>
      </c>
      <c r="BC767" s="16">
        <f>S767*参数!$D$3+Y767</f>
        <v>0</v>
      </c>
      <c r="BD767" s="16">
        <f>T767*参数!$D$3+Z767</f>
        <v>0</v>
      </c>
      <c r="BE767" s="16">
        <f>U767*参数!$D$3+AA767</f>
        <v>0</v>
      </c>
      <c r="BF767" s="16">
        <f>V767*参数!$D$3+AB767</f>
        <v>0</v>
      </c>
      <c r="BG767" s="16">
        <f>AC767*参数!$D$3+AI767</f>
        <v>0</v>
      </c>
      <c r="BH767" s="16">
        <f>AD767*参数!$D$3+AJ767</f>
        <v>0</v>
      </c>
      <c r="BI767" s="16">
        <f>AE767*参数!$D$3+AK767</f>
        <v>0</v>
      </c>
      <c r="BJ767" s="16">
        <f>AF767*参数!$D$3+AL767</f>
        <v>0</v>
      </c>
      <c r="BK767" s="16">
        <f>AG767*参数!$D$3+AM767</f>
        <v>0</v>
      </c>
      <c r="BL767" s="16">
        <f>AH767*参数!$D$3+AN767</f>
        <v>0</v>
      </c>
      <c r="BM767" s="10"/>
      <c r="BN767" s="10"/>
      <c r="BO767" s="10">
        <f t="shared" si="285"/>
        <v>40</v>
      </c>
      <c r="BP767" s="10">
        <f t="shared" si="286"/>
        <v>40</v>
      </c>
      <c r="BQ767" s="10">
        <f t="shared" si="287"/>
        <v>3</v>
      </c>
      <c r="BR767" s="10">
        <f t="shared" si="288"/>
        <v>40</v>
      </c>
      <c r="BS767" s="10">
        <f t="shared" si="289"/>
        <v>40</v>
      </c>
      <c r="BT767" s="10" t="str">
        <f t="shared" si="290"/>
        <v/>
      </c>
      <c r="BU767" s="10" t="str">
        <f t="shared" si="291"/>
        <v/>
      </c>
      <c r="BV767" s="10"/>
      <c r="BW767" s="10"/>
      <c r="BX767" s="10"/>
      <c r="BY767" s="10"/>
      <c r="BZ767" s="10"/>
      <c r="CA767" s="10" t="str">
        <f t="shared" si="294"/>
        <v/>
      </c>
      <c r="CB767" s="10" t="str">
        <f t="shared" si="295"/>
        <v/>
      </c>
      <c r="CC767" s="10" t="str">
        <f t="shared" si="296"/>
        <v/>
      </c>
      <c r="CD767" s="10" t="str">
        <f t="shared" si="297"/>
        <v/>
      </c>
    </row>
    <row r="768" spans="2:82" x14ac:dyDescent="0.15">
      <c r="B768" s="19">
        <v>42638</v>
      </c>
      <c r="C768" s="3">
        <v>64</v>
      </c>
      <c r="D768" s="3" t="s">
        <v>329</v>
      </c>
      <c r="E768" s="4">
        <v>42639.083333333336</v>
      </c>
      <c r="F768" s="3" t="s">
        <v>284</v>
      </c>
      <c r="G768" s="3" t="s">
        <v>1006</v>
      </c>
      <c r="H768" s="3" t="s">
        <v>284</v>
      </c>
      <c r="I768" s="3" t="s">
        <v>1008</v>
      </c>
      <c r="J768" s="6">
        <v>1.06</v>
      </c>
      <c r="K768" s="6">
        <v>7.75</v>
      </c>
      <c r="L768" s="6">
        <v>17.5</v>
      </c>
      <c r="M768" s="10">
        <v>1.36</v>
      </c>
      <c r="N768" s="10">
        <v>4.7</v>
      </c>
      <c r="O768" s="10">
        <v>5.5</v>
      </c>
      <c r="P768" s="15">
        <v>-1</v>
      </c>
      <c r="Q768" s="13"/>
      <c r="R768" s="13"/>
      <c r="S768" s="13"/>
      <c r="T768" s="13"/>
      <c r="U768" s="13"/>
      <c r="V768" s="13"/>
      <c r="W768" s="9"/>
      <c r="X768" s="9"/>
      <c r="Y768" s="9"/>
      <c r="Z768" s="9"/>
      <c r="AA768" s="9"/>
      <c r="AB768" s="9"/>
      <c r="AC768" s="13"/>
      <c r="AD768" s="13"/>
      <c r="AE768" s="13"/>
      <c r="AF768" s="13"/>
      <c r="AG768" s="13"/>
      <c r="AH768" s="13"/>
      <c r="AI768" s="9"/>
      <c r="AJ768" s="9"/>
      <c r="AK768" s="9"/>
      <c r="AL768" s="9"/>
      <c r="AM768" s="9"/>
      <c r="AN768" s="9"/>
      <c r="AO768" s="8"/>
      <c r="AP768" s="8"/>
      <c r="AQ768" s="8"/>
      <c r="AR768" s="8"/>
      <c r="AS768" s="8"/>
      <c r="AT768" s="8"/>
      <c r="AU768" s="15"/>
      <c r="AV768" s="15"/>
      <c r="AW768" s="15"/>
      <c r="AX768" s="15"/>
      <c r="AY768" s="15"/>
      <c r="AZ768" s="15"/>
      <c r="BA768" s="16">
        <f>Q768*参数!$D$3+W768</f>
        <v>0</v>
      </c>
      <c r="BB768" s="16">
        <f>R768*参数!$D$3+X768</f>
        <v>0</v>
      </c>
      <c r="BC768" s="16">
        <f>S768*参数!$D$3+Y768</f>
        <v>0</v>
      </c>
      <c r="BD768" s="16">
        <f>T768*参数!$D$3+Z768</f>
        <v>0</v>
      </c>
      <c r="BE768" s="16">
        <f>U768*参数!$D$3+AA768</f>
        <v>0</v>
      </c>
      <c r="BF768" s="16">
        <f>V768*参数!$D$3+AB768</f>
        <v>0</v>
      </c>
      <c r="BG768" s="16">
        <f>AC768*参数!$D$3+AI768</f>
        <v>0</v>
      </c>
      <c r="BH768" s="16">
        <f>AD768*参数!$D$3+AJ768</f>
        <v>0</v>
      </c>
      <c r="BI768" s="16">
        <f>AE768*参数!$D$3+AK768</f>
        <v>0</v>
      </c>
      <c r="BJ768" s="16">
        <f>AF768*参数!$D$3+AL768</f>
        <v>0</v>
      </c>
      <c r="BK768" s="16">
        <f>AG768*参数!$D$3+AM768</f>
        <v>0</v>
      </c>
      <c r="BL768" s="16">
        <f>AH768*参数!$D$3+AN768</f>
        <v>0</v>
      </c>
      <c r="BM768" s="10"/>
      <c r="BN768" s="10"/>
      <c r="BO768" s="10">
        <f t="shared" si="285"/>
        <v>40</v>
      </c>
      <c r="BP768" s="10">
        <f t="shared" si="286"/>
        <v>40</v>
      </c>
      <c r="BQ768" s="10">
        <f t="shared" si="287"/>
        <v>3</v>
      </c>
      <c r="BR768" s="10">
        <f t="shared" si="288"/>
        <v>40</v>
      </c>
      <c r="BS768" s="10">
        <f t="shared" si="289"/>
        <v>40</v>
      </c>
      <c r="BT768" s="10" t="str">
        <f t="shared" si="290"/>
        <v/>
      </c>
      <c r="BU768" s="10" t="str">
        <f t="shared" si="291"/>
        <v/>
      </c>
      <c r="BV768" s="10"/>
      <c r="BW768" s="10"/>
      <c r="BX768" s="10"/>
      <c r="BY768" s="10"/>
      <c r="BZ768" s="10"/>
      <c r="CA768" s="10" t="str">
        <f t="shared" si="294"/>
        <v/>
      </c>
      <c r="CB768" s="10" t="str">
        <f t="shared" si="295"/>
        <v/>
      </c>
      <c r="CC768" s="10" t="str">
        <f t="shared" si="296"/>
        <v/>
      </c>
      <c r="CD768" s="10" t="str">
        <f t="shared" si="297"/>
        <v/>
      </c>
    </row>
    <row r="769" spans="2:82" x14ac:dyDescent="0.15">
      <c r="B769" s="19">
        <v>42638</v>
      </c>
      <c r="C769" s="3">
        <v>65</v>
      </c>
      <c r="D769" s="3" t="s">
        <v>265</v>
      </c>
      <c r="E769" s="4">
        <v>42639.083333333336</v>
      </c>
      <c r="F769" s="3" t="s">
        <v>274</v>
      </c>
      <c r="G769" s="3" t="s">
        <v>273</v>
      </c>
      <c r="H769" s="3" t="s">
        <v>275</v>
      </c>
      <c r="I769" s="3" t="s">
        <v>273</v>
      </c>
      <c r="J769" s="6">
        <v>1.65</v>
      </c>
      <c r="K769" s="6">
        <v>3.15</v>
      </c>
      <c r="L769" s="6">
        <v>4.8499999999999996</v>
      </c>
      <c r="M769" s="10">
        <v>3.35</v>
      </c>
      <c r="N769" s="10">
        <v>3.25</v>
      </c>
      <c r="O769" s="10">
        <v>1.92</v>
      </c>
      <c r="P769" s="15">
        <v>-1</v>
      </c>
      <c r="Q769" s="13"/>
      <c r="R769" s="13"/>
      <c r="S769" s="13"/>
      <c r="T769" s="13"/>
      <c r="U769" s="13"/>
      <c r="V769" s="13"/>
      <c r="W769" s="9"/>
      <c r="X769" s="9"/>
      <c r="Y769" s="9"/>
      <c r="Z769" s="9"/>
      <c r="AA769" s="9"/>
      <c r="AB769" s="9"/>
      <c r="AC769" s="13"/>
      <c r="AD769" s="13"/>
      <c r="AE769" s="13"/>
      <c r="AF769" s="13"/>
      <c r="AG769" s="13"/>
      <c r="AH769" s="13"/>
      <c r="AI769" s="9"/>
      <c r="AJ769" s="9"/>
      <c r="AK769" s="9"/>
      <c r="AL769" s="9"/>
      <c r="AM769" s="9"/>
      <c r="AN769" s="9"/>
      <c r="AO769" s="8"/>
      <c r="AP769" s="8"/>
      <c r="AQ769" s="8"/>
      <c r="AR769" s="8"/>
      <c r="AS769" s="8"/>
      <c r="AT769" s="8"/>
      <c r="AU769" s="15"/>
      <c r="AV769" s="15"/>
      <c r="AW769" s="15"/>
      <c r="AX769" s="15"/>
      <c r="AY769" s="15"/>
      <c r="AZ769" s="15"/>
      <c r="BA769" s="16">
        <f>Q769*参数!$D$3+W769</f>
        <v>0</v>
      </c>
      <c r="BB769" s="16">
        <f>R769*参数!$D$3+X769</f>
        <v>0</v>
      </c>
      <c r="BC769" s="16">
        <f>S769*参数!$D$3+Y769</f>
        <v>0</v>
      </c>
      <c r="BD769" s="16">
        <f>T769*参数!$D$3+Z769</f>
        <v>0</v>
      </c>
      <c r="BE769" s="16">
        <f>U769*参数!$D$3+AA769</f>
        <v>0</v>
      </c>
      <c r="BF769" s="16">
        <f>V769*参数!$D$3+AB769</f>
        <v>0</v>
      </c>
      <c r="BG769" s="16">
        <f>AC769*参数!$D$3+AI769</f>
        <v>0</v>
      </c>
      <c r="BH769" s="16">
        <f>AD769*参数!$D$3+AJ769</f>
        <v>0</v>
      </c>
      <c r="BI769" s="16">
        <f>AE769*参数!$D$3+AK769</f>
        <v>0</v>
      </c>
      <c r="BJ769" s="16">
        <f>AF769*参数!$D$3+AL769</f>
        <v>0</v>
      </c>
      <c r="BK769" s="16">
        <f>AG769*参数!$D$3+AM769</f>
        <v>0</v>
      </c>
      <c r="BL769" s="16">
        <f>AH769*参数!$D$3+AN769</f>
        <v>0</v>
      </c>
      <c r="BM769" s="10"/>
      <c r="BN769" s="10"/>
      <c r="BO769" s="10">
        <f t="shared" si="285"/>
        <v>40</v>
      </c>
      <c r="BP769" s="10">
        <f t="shared" si="286"/>
        <v>40</v>
      </c>
      <c r="BQ769" s="10">
        <f t="shared" si="287"/>
        <v>3</v>
      </c>
      <c r="BR769" s="10">
        <f t="shared" si="288"/>
        <v>40</v>
      </c>
      <c r="BS769" s="10">
        <f t="shared" si="289"/>
        <v>40</v>
      </c>
      <c r="BT769" s="10" t="str">
        <f t="shared" si="290"/>
        <v/>
      </c>
      <c r="BU769" s="10" t="str">
        <f t="shared" si="291"/>
        <v/>
      </c>
      <c r="BV769" s="10"/>
      <c r="BW769" s="10"/>
      <c r="BX769" s="10"/>
      <c r="BY769" s="10"/>
      <c r="BZ769" s="10"/>
      <c r="CA769" s="10" t="str">
        <f t="shared" si="294"/>
        <v/>
      </c>
      <c r="CB769" s="10" t="str">
        <f t="shared" si="295"/>
        <v/>
      </c>
      <c r="CC769" s="10" t="str">
        <f t="shared" si="296"/>
        <v/>
      </c>
      <c r="CD769" s="10" t="str">
        <f t="shared" si="297"/>
        <v/>
      </c>
    </row>
    <row r="770" spans="2:82" x14ac:dyDescent="0.15">
      <c r="B770" s="19">
        <v>42638</v>
      </c>
      <c r="C770" s="3">
        <v>66</v>
      </c>
      <c r="D770" s="3" t="s">
        <v>206</v>
      </c>
      <c r="E770" s="4">
        <v>42639.104166666664</v>
      </c>
      <c r="F770" s="3" t="s">
        <v>851</v>
      </c>
      <c r="G770" s="3" t="s">
        <v>242</v>
      </c>
      <c r="H770" s="3" t="s">
        <v>851</v>
      </c>
      <c r="I770" s="3" t="s">
        <v>243</v>
      </c>
      <c r="J770" s="6">
        <v>1.88</v>
      </c>
      <c r="K770" s="6">
        <v>3.45</v>
      </c>
      <c r="L770" s="6">
        <v>3.25</v>
      </c>
      <c r="M770" s="10">
        <v>3.65</v>
      </c>
      <c r="N770" s="10">
        <v>3.85</v>
      </c>
      <c r="O770" s="10">
        <v>1.68</v>
      </c>
      <c r="P770" s="15">
        <v>-1</v>
      </c>
      <c r="Q770" s="13"/>
      <c r="R770" s="13"/>
      <c r="S770" s="13"/>
      <c r="T770" s="13"/>
      <c r="U770" s="13"/>
      <c r="V770" s="13"/>
      <c r="W770" s="9"/>
      <c r="X770" s="9"/>
      <c r="Y770" s="9"/>
      <c r="Z770" s="9"/>
      <c r="AA770" s="9"/>
      <c r="AB770" s="9"/>
      <c r="AC770" s="13"/>
      <c r="AD770" s="13"/>
      <c r="AE770" s="13"/>
      <c r="AF770" s="13"/>
      <c r="AG770" s="13"/>
      <c r="AH770" s="13"/>
      <c r="AI770" s="9"/>
      <c r="AJ770" s="9"/>
      <c r="AK770" s="9"/>
      <c r="AL770" s="9"/>
      <c r="AM770" s="9"/>
      <c r="AN770" s="9"/>
      <c r="AO770" s="8">
        <v>7</v>
      </c>
      <c r="AP770" s="8">
        <v>3</v>
      </c>
      <c r="AQ770" s="8">
        <v>2</v>
      </c>
      <c r="AR770" s="8">
        <v>5</v>
      </c>
      <c r="AS770" s="8">
        <v>1.1055999999999999</v>
      </c>
      <c r="AT770" s="8">
        <v>2.8056000000000019</v>
      </c>
      <c r="AU770" s="15">
        <v>8</v>
      </c>
      <c r="AV770" s="15">
        <v>3</v>
      </c>
      <c r="AW770" s="15">
        <v>3</v>
      </c>
      <c r="AX770" s="15">
        <v>5</v>
      </c>
      <c r="AY770" s="15">
        <v>0.40560000000000052</v>
      </c>
      <c r="AZ770" s="15">
        <v>0.40560000000000052</v>
      </c>
      <c r="BA770" s="16">
        <f>Q770*参数!$D$3+W770</f>
        <v>0</v>
      </c>
      <c r="BB770" s="16">
        <f>R770*参数!$D$3+X770</f>
        <v>0</v>
      </c>
      <c r="BC770" s="16">
        <f>S770*参数!$D$3+Y770</f>
        <v>0</v>
      </c>
      <c r="BD770" s="16">
        <f>T770*参数!$D$3+Z770</f>
        <v>0</v>
      </c>
      <c r="BE770" s="16">
        <f>U770*参数!$D$3+AA770</f>
        <v>0</v>
      </c>
      <c r="BF770" s="16">
        <f>V770*参数!$D$3+AB770</f>
        <v>0</v>
      </c>
      <c r="BG770" s="16">
        <f>AC770*参数!$D$3+AI770</f>
        <v>0</v>
      </c>
      <c r="BH770" s="16">
        <f>AD770*参数!$D$3+AJ770</f>
        <v>0</v>
      </c>
      <c r="BI770" s="16">
        <f>AE770*参数!$D$3+AK770</f>
        <v>0</v>
      </c>
      <c r="BJ770" s="16">
        <f>AF770*参数!$D$3+AL770</f>
        <v>0</v>
      </c>
      <c r="BK770" s="16">
        <f>AG770*参数!$D$3+AM770</f>
        <v>0</v>
      </c>
      <c r="BL770" s="16">
        <f>AH770*参数!$D$3+AN770</f>
        <v>0</v>
      </c>
      <c r="BM770" s="10"/>
      <c r="BN770" s="10"/>
      <c r="BO770" s="10">
        <f t="shared" si="285"/>
        <v>40</v>
      </c>
      <c r="BP770" s="10">
        <f t="shared" si="286"/>
        <v>40</v>
      </c>
      <c r="BQ770" s="10">
        <f t="shared" si="287"/>
        <v>3</v>
      </c>
      <c r="BR770" s="10">
        <f t="shared" si="288"/>
        <v>40</v>
      </c>
      <c r="BS770" s="10">
        <f t="shared" si="289"/>
        <v>40</v>
      </c>
      <c r="BT770" s="10" t="str">
        <f t="shared" si="290"/>
        <v/>
      </c>
      <c r="BU770" s="10" t="str">
        <f t="shared" si="291"/>
        <v/>
      </c>
      <c r="BV770" s="10"/>
      <c r="BW770" s="10">
        <v>40</v>
      </c>
      <c r="BX770" s="10"/>
      <c r="BY770" s="10">
        <f t="shared" si="292"/>
        <v>40</v>
      </c>
      <c r="BZ770" s="10">
        <f t="shared" si="293"/>
        <v>40</v>
      </c>
      <c r="CA770" s="10">
        <f t="shared" si="294"/>
        <v>40</v>
      </c>
      <c r="CB770" s="10">
        <f t="shared" si="295"/>
        <v>40</v>
      </c>
      <c r="CC770" s="10">
        <f t="shared" si="296"/>
        <v>40</v>
      </c>
      <c r="CD770" s="10">
        <f t="shared" si="297"/>
        <v>40</v>
      </c>
    </row>
    <row r="771" spans="2:82" x14ac:dyDescent="0.15">
      <c r="B771" s="19">
        <v>42638</v>
      </c>
      <c r="C771" s="3">
        <v>67</v>
      </c>
      <c r="D771" s="3" t="s">
        <v>174</v>
      </c>
      <c r="E771" s="4">
        <v>42639.114583333336</v>
      </c>
      <c r="F771" s="3" t="s">
        <v>183</v>
      </c>
      <c r="G771" s="3" t="s">
        <v>922</v>
      </c>
      <c r="H771" s="3" t="s">
        <v>183</v>
      </c>
      <c r="I771" s="3" t="s">
        <v>922</v>
      </c>
      <c r="J771" s="6">
        <v>2.0499999999999998</v>
      </c>
      <c r="K771" s="6">
        <v>3.1</v>
      </c>
      <c r="L771" s="6">
        <v>3.14</v>
      </c>
      <c r="M771" s="10">
        <v>4.38</v>
      </c>
      <c r="N771" s="10">
        <v>3.85</v>
      </c>
      <c r="O771" s="10">
        <v>1.56</v>
      </c>
      <c r="P771" s="15">
        <v>-1</v>
      </c>
      <c r="Q771" s="13"/>
      <c r="R771" s="13"/>
      <c r="S771" s="13"/>
      <c r="T771" s="13"/>
      <c r="U771" s="13"/>
      <c r="V771" s="13"/>
      <c r="W771" s="9"/>
      <c r="X771" s="9"/>
      <c r="Y771" s="9"/>
      <c r="Z771" s="9"/>
      <c r="AA771" s="9"/>
      <c r="AB771" s="9"/>
      <c r="AC771" s="13"/>
      <c r="AD771" s="13"/>
      <c r="AE771" s="13"/>
      <c r="AF771" s="13"/>
      <c r="AG771" s="13"/>
      <c r="AH771" s="13"/>
      <c r="AI771" s="9"/>
      <c r="AJ771" s="9"/>
      <c r="AK771" s="9"/>
      <c r="AL771" s="9"/>
      <c r="AM771" s="9"/>
      <c r="AN771" s="9"/>
      <c r="AO771" s="8">
        <v>53</v>
      </c>
      <c r="AP771" s="8">
        <v>3</v>
      </c>
      <c r="AQ771" s="8">
        <v>1</v>
      </c>
      <c r="AR771" s="8">
        <v>6</v>
      </c>
      <c r="AS771" s="8">
        <v>1.6000000000000077E-2</v>
      </c>
      <c r="AT771" s="8">
        <v>16.655900000000003</v>
      </c>
      <c r="AU771" s="15">
        <v>65</v>
      </c>
      <c r="AV771" s="15">
        <v>3</v>
      </c>
      <c r="AW771" s="15">
        <v>4</v>
      </c>
      <c r="AX771" s="15">
        <v>5</v>
      </c>
      <c r="AY771" s="15">
        <v>5.9899999999999967E-2</v>
      </c>
      <c r="AZ771" s="15">
        <v>7.9999999999999988E-2</v>
      </c>
      <c r="BA771" s="16">
        <f>Q771*参数!$D$3+W771</f>
        <v>0</v>
      </c>
      <c r="BB771" s="16">
        <f>R771*参数!$D$3+X771</f>
        <v>0</v>
      </c>
      <c r="BC771" s="16">
        <f>S771*参数!$D$3+Y771</f>
        <v>0</v>
      </c>
      <c r="BD771" s="16">
        <f>T771*参数!$D$3+Z771</f>
        <v>0</v>
      </c>
      <c r="BE771" s="16">
        <f>U771*参数!$D$3+AA771</f>
        <v>0</v>
      </c>
      <c r="BF771" s="16">
        <f>V771*参数!$D$3+AB771</f>
        <v>0</v>
      </c>
      <c r="BG771" s="16">
        <f>AC771*参数!$D$3+AI771</f>
        <v>0</v>
      </c>
      <c r="BH771" s="16">
        <f>AD771*参数!$D$3+AJ771</f>
        <v>0</v>
      </c>
      <c r="BI771" s="16">
        <f>AE771*参数!$D$3+AK771</f>
        <v>0</v>
      </c>
      <c r="BJ771" s="16">
        <f>AF771*参数!$D$3+AL771</f>
        <v>0</v>
      </c>
      <c r="BK771" s="16">
        <f>AG771*参数!$D$3+AM771</f>
        <v>0</v>
      </c>
      <c r="BL771" s="16">
        <f>AH771*参数!$D$3+AN771</f>
        <v>0</v>
      </c>
      <c r="BM771" s="10"/>
      <c r="BN771" s="10"/>
      <c r="BO771" s="10">
        <f t="shared" si="285"/>
        <v>40</v>
      </c>
      <c r="BP771" s="10">
        <f t="shared" si="286"/>
        <v>40</v>
      </c>
      <c r="BQ771" s="10">
        <f t="shared" si="287"/>
        <v>3</v>
      </c>
      <c r="BR771" s="10">
        <f t="shared" si="288"/>
        <v>40</v>
      </c>
      <c r="BS771" s="10">
        <f t="shared" si="289"/>
        <v>40</v>
      </c>
      <c r="BT771" s="10" t="str">
        <f t="shared" si="290"/>
        <v/>
      </c>
      <c r="BU771" s="10" t="str">
        <f t="shared" si="291"/>
        <v/>
      </c>
      <c r="BV771" s="10"/>
      <c r="BW771" s="10">
        <v>40</v>
      </c>
      <c r="BX771" s="10"/>
      <c r="BY771" s="10" t="str">
        <f t="shared" si="292"/>
        <v/>
      </c>
      <c r="BZ771" s="10" t="str">
        <f t="shared" si="293"/>
        <v/>
      </c>
      <c r="CA771" s="10">
        <f t="shared" si="294"/>
        <v>40</v>
      </c>
      <c r="CB771" s="10">
        <f t="shared" si="295"/>
        <v>3</v>
      </c>
      <c r="CC771" s="10">
        <f t="shared" si="296"/>
        <v>3</v>
      </c>
      <c r="CD771" s="10" t="str">
        <f t="shared" si="297"/>
        <v/>
      </c>
    </row>
    <row r="772" spans="2:82" x14ac:dyDescent="0.15">
      <c r="B772" s="19">
        <v>42638</v>
      </c>
      <c r="C772" s="3">
        <v>68</v>
      </c>
      <c r="D772" s="3" t="s">
        <v>161</v>
      </c>
      <c r="E772" s="4">
        <v>42639.114583333336</v>
      </c>
      <c r="F772" s="3" t="s">
        <v>1117</v>
      </c>
      <c r="G772" s="3" t="s">
        <v>827</v>
      </c>
      <c r="H772" s="3" t="s">
        <v>1117</v>
      </c>
      <c r="I772" s="3" t="s">
        <v>828</v>
      </c>
      <c r="J772" s="6">
        <v>2.1800000000000002</v>
      </c>
      <c r="K772" s="6">
        <v>3.2</v>
      </c>
      <c r="L772" s="6">
        <v>2.8</v>
      </c>
      <c r="M772" s="10">
        <v>4.7</v>
      </c>
      <c r="N772" s="10">
        <v>4</v>
      </c>
      <c r="O772" s="10">
        <v>1.5</v>
      </c>
      <c r="P772" s="15">
        <v>-1</v>
      </c>
      <c r="Q772" s="13"/>
      <c r="R772" s="13"/>
      <c r="S772" s="13"/>
      <c r="T772" s="13"/>
      <c r="U772" s="13"/>
      <c r="V772" s="13"/>
      <c r="W772" s="9"/>
      <c r="X772" s="9"/>
      <c r="Y772" s="9"/>
      <c r="Z772" s="9"/>
      <c r="AA772" s="9"/>
      <c r="AB772" s="9"/>
      <c r="AC772" s="13"/>
      <c r="AD772" s="13"/>
      <c r="AE772" s="13"/>
      <c r="AF772" s="13"/>
      <c r="AG772" s="13"/>
      <c r="AH772" s="13"/>
      <c r="AI772" s="9"/>
      <c r="AJ772" s="9"/>
      <c r="AK772" s="9"/>
      <c r="AL772" s="9"/>
      <c r="AM772" s="9"/>
      <c r="AN772" s="9"/>
      <c r="AO772" s="8">
        <v>2</v>
      </c>
      <c r="AP772" s="8">
        <v>3</v>
      </c>
      <c r="AQ772" s="8">
        <v>1</v>
      </c>
      <c r="AR772" s="8">
        <v>5</v>
      </c>
      <c r="AS772" s="8">
        <v>1.6674000000000007</v>
      </c>
      <c r="AT772" s="8">
        <v>2.5654000000000008</v>
      </c>
      <c r="AU772" s="15">
        <v>4</v>
      </c>
      <c r="AV772" s="15">
        <v>3</v>
      </c>
      <c r="AW772" s="15">
        <v>1</v>
      </c>
      <c r="AX772" s="15">
        <v>5</v>
      </c>
      <c r="AY772" s="15">
        <v>2.7047000000000008</v>
      </c>
      <c r="AZ772" s="15">
        <v>23.545500000000001</v>
      </c>
      <c r="BA772" s="16">
        <f>Q772*参数!$D$3+W772</f>
        <v>0</v>
      </c>
      <c r="BB772" s="16">
        <f>R772*参数!$D$3+X772</f>
        <v>0</v>
      </c>
      <c r="BC772" s="16">
        <f>S772*参数!$D$3+Y772</f>
        <v>0</v>
      </c>
      <c r="BD772" s="16">
        <f>T772*参数!$D$3+Z772</f>
        <v>0</v>
      </c>
      <c r="BE772" s="16">
        <f>U772*参数!$D$3+AA772</f>
        <v>0</v>
      </c>
      <c r="BF772" s="16">
        <f>V772*参数!$D$3+AB772</f>
        <v>0</v>
      </c>
      <c r="BG772" s="16">
        <f>AC772*参数!$D$3+AI772</f>
        <v>0</v>
      </c>
      <c r="BH772" s="16">
        <f>AD772*参数!$D$3+AJ772</f>
        <v>0</v>
      </c>
      <c r="BI772" s="16">
        <f>AE772*参数!$D$3+AK772</f>
        <v>0</v>
      </c>
      <c r="BJ772" s="16">
        <f>AF772*参数!$D$3+AL772</f>
        <v>0</v>
      </c>
      <c r="BK772" s="16">
        <f>AG772*参数!$D$3+AM772</f>
        <v>0</v>
      </c>
      <c r="BL772" s="16">
        <f>AH772*参数!$D$3+AN772</f>
        <v>0</v>
      </c>
      <c r="BM772" s="10"/>
      <c r="BN772" s="10"/>
      <c r="BO772" s="10">
        <f t="shared" si="285"/>
        <v>40</v>
      </c>
      <c r="BP772" s="10">
        <f t="shared" si="286"/>
        <v>40</v>
      </c>
      <c r="BQ772" s="10">
        <f t="shared" si="287"/>
        <v>3</v>
      </c>
      <c r="BR772" s="10">
        <f t="shared" si="288"/>
        <v>40</v>
      </c>
      <c r="BS772" s="10">
        <f t="shared" si="289"/>
        <v>40</v>
      </c>
      <c r="BT772" s="10" t="str">
        <f t="shared" si="290"/>
        <v/>
      </c>
      <c r="BU772" s="10" t="str">
        <f t="shared" si="291"/>
        <v/>
      </c>
      <c r="BV772" s="10"/>
      <c r="BW772" s="10">
        <v>40</v>
      </c>
      <c r="BX772" s="10"/>
      <c r="BY772" s="10" t="str">
        <f t="shared" si="292"/>
        <v/>
      </c>
      <c r="BZ772" s="10" t="str">
        <f t="shared" si="293"/>
        <v/>
      </c>
      <c r="CA772" s="10">
        <f t="shared" si="294"/>
        <v>40</v>
      </c>
      <c r="CB772" s="10" t="str">
        <f t="shared" si="295"/>
        <v/>
      </c>
      <c r="CC772" s="10">
        <f t="shared" si="296"/>
        <v>3</v>
      </c>
      <c r="CD772" s="10">
        <f t="shared" si="297"/>
        <v>3</v>
      </c>
    </row>
    <row r="773" spans="2:82" x14ac:dyDescent="0.15">
      <c r="B773" s="19">
        <v>42638</v>
      </c>
      <c r="C773" s="3">
        <v>69</v>
      </c>
      <c r="D773" s="3" t="s">
        <v>192</v>
      </c>
      <c r="E773" s="4">
        <v>42639.114583333336</v>
      </c>
      <c r="F773" s="3" t="s">
        <v>1118</v>
      </c>
      <c r="G773" s="3" t="s">
        <v>201</v>
      </c>
      <c r="H773" s="3" t="s">
        <v>1118</v>
      </c>
      <c r="I773" s="3" t="s">
        <v>201</v>
      </c>
      <c r="J773" s="6">
        <v>1.99</v>
      </c>
      <c r="K773" s="6">
        <v>2.95</v>
      </c>
      <c r="L773" s="6">
        <v>3.5</v>
      </c>
      <c r="M773" s="10">
        <v>4.42</v>
      </c>
      <c r="N773" s="10">
        <v>3.6</v>
      </c>
      <c r="O773" s="10">
        <v>1.6</v>
      </c>
      <c r="P773" s="15">
        <v>-1</v>
      </c>
      <c r="Q773" s="13"/>
      <c r="R773" s="13"/>
      <c r="S773" s="13"/>
      <c r="T773" s="13"/>
      <c r="U773" s="13"/>
      <c r="V773" s="13"/>
      <c r="W773" s="9"/>
      <c r="X773" s="9"/>
      <c r="Y773" s="9"/>
      <c r="Z773" s="9"/>
      <c r="AA773" s="9"/>
      <c r="AB773" s="9"/>
      <c r="AC773" s="13"/>
      <c r="AD773" s="13"/>
      <c r="AE773" s="13"/>
      <c r="AF773" s="13"/>
      <c r="AG773" s="13"/>
      <c r="AH773" s="13"/>
      <c r="AI773" s="9"/>
      <c r="AJ773" s="9"/>
      <c r="AK773" s="9"/>
      <c r="AL773" s="9"/>
      <c r="AM773" s="9"/>
      <c r="AN773" s="9"/>
      <c r="AO773" s="8"/>
      <c r="AP773" s="8"/>
      <c r="AQ773" s="8"/>
      <c r="AR773" s="8"/>
      <c r="AS773" s="8"/>
      <c r="AT773" s="8"/>
      <c r="AU773" s="15"/>
      <c r="AV773" s="15"/>
      <c r="AW773" s="15"/>
      <c r="AX773" s="15"/>
      <c r="AY773" s="15"/>
      <c r="AZ773" s="15"/>
      <c r="BA773" s="16">
        <f>Q773*参数!$D$3+W773</f>
        <v>0</v>
      </c>
      <c r="BB773" s="16">
        <f>R773*参数!$D$3+X773</f>
        <v>0</v>
      </c>
      <c r="BC773" s="16">
        <f>S773*参数!$D$3+Y773</f>
        <v>0</v>
      </c>
      <c r="BD773" s="16">
        <f>T773*参数!$D$3+Z773</f>
        <v>0</v>
      </c>
      <c r="BE773" s="16">
        <f>U773*参数!$D$3+AA773</f>
        <v>0</v>
      </c>
      <c r="BF773" s="16">
        <f>V773*参数!$D$3+AB773</f>
        <v>0</v>
      </c>
      <c r="BG773" s="16">
        <f>AC773*参数!$D$3+AI773</f>
        <v>0</v>
      </c>
      <c r="BH773" s="16">
        <f>AD773*参数!$D$3+AJ773</f>
        <v>0</v>
      </c>
      <c r="BI773" s="16">
        <f>AE773*参数!$D$3+AK773</f>
        <v>0</v>
      </c>
      <c r="BJ773" s="16">
        <f>AF773*参数!$D$3+AL773</f>
        <v>0</v>
      </c>
      <c r="BK773" s="16">
        <f>AG773*参数!$D$3+AM773</f>
        <v>0</v>
      </c>
      <c r="BL773" s="16">
        <f>AH773*参数!$D$3+AN773</f>
        <v>0</v>
      </c>
      <c r="BM773" s="10"/>
      <c r="BN773" s="10"/>
      <c r="BO773" s="10">
        <f t="shared" si="285"/>
        <v>40</v>
      </c>
      <c r="BP773" s="10">
        <f t="shared" si="286"/>
        <v>40</v>
      </c>
      <c r="BQ773" s="10">
        <f t="shared" si="287"/>
        <v>3</v>
      </c>
      <c r="BR773" s="10">
        <f t="shared" si="288"/>
        <v>40</v>
      </c>
      <c r="BS773" s="10">
        <f t="shared" si="289"/>
        <v>40</v>
      </c>
      <c r="BT773" s="10" t="str">
        <f t="shared" si="290"/>
        <v/>
      </c>
      <c r="BU773" s="10" t="str">
        <f t="shared" si="291"/>
        <v/>
      </c>
      <c r="BV773" s="10"/>
      <c r="BW773" s="10"/>
      <c r="BX773" s="10"/>
      <c r="BY773" s="10"/>
      <c r="BZ773" s="10"/>
      <c r="CA773" s="10" t="str">
        <f t="shared" si="294"/>
        <v/>
      </c>
      <c r="CB773" s="10" t="str">
        <f t="shared" si="295"/>
        <v/>
      </c>
      <c r="CC773" s="10" t="str">
        <f t="shared" si="296"/>
        <v/>
      </c>
      <c r="CD773" s="10" t="str">
        <f t="shared" si="297"/>
        <v/>
      </c>
    </row>
    <row r="774" spans="2:82" x14ac:dyDescent="0.15">
      <c r="B774" s="19">
        <v>42638</v>
      </c>
      <c r="C774" s="3">
        <v>70</v>
      </c>
      <c r="D774" s="3" t="s">
        <v>265</v>
      </c>
      <c r="E774" s="4">
        <v>42639.114583333336</v>
      </c>
      <c r="F774" s="3" t="s">
        <v>930</v>
      </c>
      <c r="G774" s="3" t="s">
        <v>266</v>
      </c>
      <c r="H774" s="3" t="s">
        <v>931</v>
      </c>
      <c r="I774" s="3" t="s">
        <v>266</v>
      </c>
      <c r="J774" s="6">
        <v>2.09</v>
      </c>
      <c r="K774" s="6">
        <v>2.87</v>
      </c>
      <c r="L774" s="6">
        <v>3.3</v>
      </c>
      <c r="M774" s="10">
        <v>4.7</v>
      </c>
      <c r="N774" s="10">
        <v>3.75</v>
      </c>
      <c r="O774" s="10">
        <v>1.54</v>
      </c>
      <c r="P774" s="15">
        <v>-1</v>
      </c>
      <c r="Q774" s="13"/>
      <c r="R774" s="13"/>
      <c r="S774" s="13"/>
      <c r="T774" s="13"/>
      <c r="U774" s="13"/>
      <c r="V774" s="13"/>
      <c r="W774" s="9"/>
      <c r="X774" s="9"/>
      <c r="Y774" s="9"/>
      <c r="Z774" s="9"/>
      <c r="AA774" s="9"/>
      <c r="AB774" s="9"/>
      <c r="AC774" s="13"/>
      <c r="AD774" s="13"/>
      <c r="AE774" s="13"/>
      <c r="AF774" s="13"/>
      <c r="AG774" s="13"/>
      <c r="AH774" s="13"/>
      <c r="AI774" s="9"/>
      <c r="AJ774" s="9"/>
      <c r="AK774" s="9"/>
      <c r="AL774" s="9"/>
      <c r="AM774" s="9"/>
      <c r="AN774" s="9"/>
      <c r="AO774" s="8">
        <v>21</v>
      </c>
      <c r="AP774" s="8">
        <v>3</v>
      </c>
      <c r="AQ774" s="8">
        <v>2</v>
      </c>
      <c r="AR774" s="8">
        <v>6</v>
      </c>
      <c r="AS774" s="8">
        <v>6.160000000000003E-2</v>
      </c>
      <c r="AT774" s="8">
        <v>6.4600000000000185E-2</v>
      </c>
      <c r="AU774" s="15">
        <v>16</v>
      </c>
      <c r="AV774" s="15">
        <v>3</v>
      </c>
      <c r="AW774" s="15">
        <v>1</v>
      </c>
      <c r="AX774" s="15">
        <v>6</v>
      </c>
      <c r="AY774" s="15">
        <v>1.7600000000000147E-2</v>
      </c>
      <c r="AZ774" s="15">
        <v>32.169499999999999</v>
      </c>
      <c r="BA774" s="16">
        <f>Q774*参数!$D$3+W774</f>
        <v>0</v>
      </c>
      <c r="BB774" s="16">
        <f>R774*参数!$D$3+X774</f>
        <v>0</v>
      </c>
      <c r="BC774" s="16">
        <f>S774*参数!$D$3+Y774</f>
        <v>0</v>
      </c>
      <c r="BD774" s="16">
        <f>T774*参数!$D$3+Z774</f>
        <v>0</v>
      </c>
      <c r="BE774" s="16">
        <f>U774*参数!$D$3+AA774</f>
        <v>0</v>
      </c>
      <c r="BF774" s="16">
        <f>V774*参数!$D$3+AB774</f>
        <v>0</v>
      </c>
      <c r="BG774" s="16">
        <f>AC774*参数!$D$3+AI774</f>
        <v>0</v>
      </c>
      <c r="BH774" s="16">
        <f>AD774*参数!$D$3+AJ774</f>
        <v>0</v>
      </c>
      <c r="BI774" s="16">
        <f>AE774*参数!$D$3+AK774</f>
        <v>0</v>
      </c>
      <c r="BJ774" s="16">
        <f>AF774*参数!$D$3+AL774</f>
        <v>0</v>
      </c>
      <c r="BK774" s="16">
        <f>AG774*参数!$D$3+AM774</f>
        <v>0</v>
      </c>
      <c r="BL774" s="16">
        <f>AH774*参数!$D$3+AN774</f>
        <v>0</v>
      </c>
      <c r="BM774" s="10"/>
      <c r="BN774" s="10"/>
      <c r="BO774" s="10">
        <f t="shared" si="285"/>
        <v>40</v>
      </c>
      <c r="BP774" s="10">
        <f t="shared" si="286"/>
        <v>40</v>
      </c>
      <c r="BQ774" s="10">
        <f t="shared" si="287"/>
        <v>3</v>
      </c>
      <c r="BR774" s="10">
        <f t="shared" si="288"/>
        <v>40</v>
      </c>
      <c r="BS774" s="10">
        <f t="shared" si="289"/>
        <v>40</v>
      </c>
      <c r="BT774" s="10" t="str">
        <f t="shared" si="290"/>
        <v/>
      </c>
      <c r="BU774" s="10" t="str">
        <f t="shared" si="291"/>
        <v/>
      </c>
      <c r="BV774" s="10"/>
      <c r="BW774" s="10">
        <v>3</v>
      </c>
      <c r="BX774" s="10"/>
      <c r="BY774" s="10" t="str">
        <f t="shared" si="292"/>
        <v/>
      </c>
      <c r="BZ774" s="10" t="str">
        <f t="shared" si="293"/>
        <v/>
      </c>
      <c r="CA774" s="10">
        <f t="shared" si="294"/>
        <v>3</v>
      </c>
      <c r="CB774" s="10">
        <f t="shared" si="295"/>
        <v>3</v>
      </c>
      <c r="CC774" s="10">
        <f t="shared" si="296"/>
        <v>40</v>
      </c>
      <c r="CD774" s="10">
        <f t="shared" si="297"/>
        <v>3</v>
      </c>
    </row>
    <row r="775" spans="2:82" x14ac:dyDescent="0.15">
      <c r="B775" s="19">
        <v>42638</v>
      </c>
      <c r="C775" s="3">
        <v>71</v>
      </c>
      <c r="D775" s="3" t="s">
        <v>335</v>
      </c>
      <c r="E775" s="4">
        <v>42639.125</v>
      </c>
      <c r="F775" s="3" t="s">
        <v>469</v>
      </c>
      <c r="G775" s="3" t="s">
        <v>239</v>
      </c>
      <c r="H775" s="3" t="s">
        <v>469</v>
      </c>
      <c r="I775" s="3" t="s">
        <v>239</v>
      </c>
      <c r="J775" s="6">
        <v>1.6</v>
      </c>
      <c r="K775" s="6">
        <v>3.15</v>
      </c>
      <c r="L775" s="6">
        <v>5.35</v>
      </c>
      <c r="M775" s="10">
        <v>3.26</v>
      </c>
      <c r="N775" s="10">
        <v>3.1</v>
      </c>
      <c r="O775" s="10">
        <v>2</v>
      </c>
      <c r="P775" s="15">
        <v>-1</v>
      </c>
      <c r="Q775" s="13"/>
      <c r="R775" s="13"/>
      <c r="S775" s="13"/>
      <c r="T775" s="13"/>
      <c r="U775" s="13"/>
      <c r="V775" s="13"/>
      <c r="W775" s="9"/>
      <c r="X775" s="9"/>
      <c r="Y775" s="9"/>
      <c r="Z775" s="9"/>
      <c r="AA775" s="9"/>
      <c r="AB775" s="9"/>
      <c r="AC775" s="13"/>
      <c r="AD775" s="13"/>
      <c r="AE775" s="13"/>
      <c r="AF775" s="13"/>
      <c r="AG775" s="13"/>
      <c r="AH775" s="13"/>
      <c r="AI775" s="9"/>
      <c r="AJ775" s="9"/>
      <c r="AK775" s="9"/>
      <c r="AL775" s="9"/>
      <c r="AM775" s="9"/>
      <c r="AN775" s="9"/>
      <c r="AO775" s="8"/>
      <c r="AP775" s="8"/>
      <c r="AQ775" s="8"/>
      <c r="AR775" s="8"/>
      <c r="AS775" s="8"/>
      <c r="AT775" s="8"/>
      <c r="AU775" s="15"/>
      <c r="AV775" s="15"/>
      <c r="AW775" s="15"/>
      <c r="AX775" s="15"/>
      <c r="AY775" s="15"/>
      <c r="AZ775" s="15"/>
      <c r="BA775" s="16">
        <f>Q775*参数!$D$3+W775</f>
        <v>0</v>
      </c>
      <c r="BB775" s="16">
        <f>R775*参数!$D$3+X775</f>
        <v>0</v>
      </c>
      <c r="BC775" s="16">
        <f>S775*参数!$D$3+Y775</f>
        <v>0</v>
      </c>
      <c r="BD775" s="16">
        <f>T775*参数!$D$3+Z775</f>
        <v>0</v>
      </c>
      <c r="BE775" s="16">
        <f>U775*参数!$D$3+AA775</f>
        <v>0</v>
      </c>
      <c r="BF775" s="16">
        <f>V775*参数!$D$3+AB775</f>
        <v>0</v>
      </c>
      <c r="BG775" s="16">
        <f>AC775*参数!$D$3+AI775</f>
        <v>0</v>
      </c>
      <c r="BH775" s="16">
        <f>AD775*参数!$D$3+AJ775</f>
        <v>0</v>
      </c>
      <c r="BI775" s="16">
        <f>AE775*参数!$D$3+AK775</f>
        <v>0</v>
      </c>
      <c r="BJ775" s="16">
        <f>AF775*参数!$D$3+AL775</f>
        <v>0</v>
      </c>
      <c r="BK775" s="16">
        <f>AG775*参数!$D$3+AM775</f>
        <v>0</v>
      </c>
      <c r="BL775" s="16">
        <f>AH775*参数!$D$3+AN775</f>
        <v>0</v>
      </c>
      <c r="BM775" s="10"/>
      <c r="BN775" s="10"/>
      <c r="BO775" s="10">
        <f t="shared" si="285"/>
        <v>40</v>
      </c>
      <c r="BP775" s="10">
        <f t="shared" si="286"/>
        <v>40</v>
      </c>
      <c r="BQ775" s="10">
        <f t="shared" si="287"/>
        <v>3</v>
      </c>
      <c r="BR775" s="10">
        <f t="shared" si="288"/>
        <v>40</v>
      </c>
      <c r="BS775" s="10">
        <f t="shared" si="289"/>
        <v>40</v>
      </c>
      <c r="BT775" s="10" t="str">
        <f t="shared" si="290"/>
        <v/>
      </c>
      <c r="BU775" s="10" t="str">
        <f t="shared" si="291"/>
        <v/>
      </c>
      <c r="BV775" s="10"/>
      <c r="BW775" s="10"/>
      <c r="BX775" s="10"/>
      <c r="BY775" s="10"/>
      <c r="BZ775" s="10"/>
      <c r="CA775" s="10" t="str">
        <f t="shared" si="294"/>
        <v/>
      </c>
      <c r="CB775" s="10" t="str">
        <f t="shared" si="295"/>
        <v/>
      </c>
      <c r="CC775" s="10" t="str">
        <f t="shared" si="296"/>
        <v/>
      </c>
      <c r="CD775" s="10" t="str">
        <f t="shared" si="297"/>
        <v/>
      </c>
    </row>
    <row r="776" spans="2:82" x14ac:dyDescent="0.15">
      <c r="B776" s="19">
        <v>42638</v>
      </c>
      <c r="C776" s="3">
        <v>72</v>
      </c>
      <c r="D776" s="3" t="s">
        <v>335</v>
      </c>
      <c r="E776" s="4">
        <v>42639.125</v>
      </c>
      <c r="F776" s="3" t="s">
        <v>353</v>
      </c>
      <c r="G776" s="3" t="s">
        <v>336</v>
      </c>
      <c r="H776" s="3" t="s">
        <v>353</v>
      </c>
      <c r="I776" s="3" t="s">
        <v>336</v>
      </c>
      <c r="J776" s="6">
        <v>1.68</v>
      </c>
      <c r="K776" s="6">
        <v>3.35</v>
      </c>
      <c r="L776" s="6">
        <v>4.25</v>
      </c>
      <c r="M776" s="10">
        <v>3.25</v>
      </c>
      <c r="N776" s="10">
        <v>3.45</v>
      </c>
      <c r="O776" s="10">
        <v>1.88</v>
      </c>
      <c r="P776" s="15">
        <v>-1</v>
      </c>
      <c r="Q776" s="13"/>
      <c r="R776" s="13"/>
      <c r="S776" s="13"/>
      <c r="T776" s="13"/>
      <c r="U776" s="13"/>
      <c r="V776" s="13"/>
      <c r="W776" s="9"/>
      <c r="X776" s="9"/>
      <c r="Y776" s="9"/>
      <c r="Z776" s="9"/>
      <c r="AA776" s="9"/>
      <c r="AB776" s="9"/>
      <c r="AC776" s="13"/>
      <c r="AD776" s="13"/>
      <c r="AE776" s="13"/>
      <c r="AF776" s="13"/>
      <c r="AG776" s="13"/>
      <c r="AH776" s="13"/>
      <c r="AI776" s="9"/>
      <c r="AJ776" s="9"/>
      <c r="AK776" s="9"/>
      <c r="AL776" s="9"/>
      <c r="AM776" s="9"/>
      <c r="AN776" s="9"/>
      <c r="AO776" s="8"/>
      <c r="AP776" s="8"/>
      <c r="AQ776" s="8"/>
      <c r="AR776" s="8"/>
      <c r="AS776" s="8"/>
      <c r="AT776" s="8"/>
      <c r="AU776" s="15"/>
      <c r="AV776" s="15"/>
      <c r="AW776" s="15"/>
      <c r="AX776" s="15"/>
      <c r="AY776" s="15"/>
      <c r="AZ776" s="15"/>
      <c r="BA776" s="16">
        <f>Q776*参数!$D$3+W776</f>
        <v>0</v>
      </c>
      <c r="BB776" s="16">
        <f>R776*参数!$D$3+X776</f>
        <v>0</v>
      </c>
      <c r="BC776" s="16">
        <f>S776*参数!$D$3+Y776</f>
        <v>0</v>
      </c>
      <c r="BD776" s="16">
        <f>T776*参数!$D$3+Z776</f>
        <v>0</v>
      </c>
      <c r="BE776" s="16">
        <f>U776*参数!$D$3+AA776</f>
        <v>0</v>
      </c>
      <c r="BF776" s="16">
        <f>V776*参数!$D$3+AB776</f>
        <v>0</v>
      </c>
      <c r="BG776" s="16">
        <f>AC776*参数!$D$3+AI776</f>
        <v>0</v>
      </c>
      <c r="BH776" s="16">
        <f>AD776*参数!$D$3+AJ776</f>
        <v>0</v>
      </c>
      <c r="BI776" s="16">
        <f>AE776*参数!$D$3+AK776</f>
        <v>0</v>
      </c>
      <c r="BJ776" s="16">
        <f>AF776*参数!$D$3+AL776</f>
        <v>0</v>
      </c>
      <c r="BK776" s="16">
        <f>AG776*参数!$D$3+AM776</f>
        <v>0</v>
      </c>
      <c r="BL776" s="16">
        <f>AH776*参数!$D$3+AN776</f>
        <v>0</v>
      </c>
      <c r="BM776" s="10"/>
      <c r="BN776" s="10"/>
      <c r="BO776" s="10">
        <f t="shared" si="285"/>
        <v>40</v>
      </c>
      <c r="BP776" s="10">
        <f t="shared" si="286"/>
        <v>40</v>
      </c>
      <c r="BQ776" s="10">
        <f t="shared" si="287"/>
        <v>3</v>
      </c>
      <c r="BR776" s="10">
        <f t="shared" si="288"/>
        <v>40</v>
      </c>
      <c r="BS776" s="10">
        <f t="shared" si="289"/>
        <v>40</v>
      </c>
      <c r="BT776" s="10" t="str">
        <f t="shared" si="290"/>
        <v/>
      </c>
      <c r="BU776" s="10" t="str">
        <f t="shared" si="291"/>
        <v/>
      </c>
      <c r="BV776" s="10"/>
      <c r="BW776" s="10"/>
      <c r="BX776" s="10"/>
      <c r="BY776" s="10"/>
      <c r="BZ776" s="10"/>
      <c r="CA776" s="10" t="str">
        <f t="shared" si="294"/>
        <v/>
      </c>
      <c r="CB776" s="10" t="str">
        <f t="shared" si="295"/>
        <v/>
      </c>
      <c r="CC776" s="10" t="str">
        <f t="shared" si="296"/>
        <v/>
      </c>
      <c r="CD776" s="10" t="str">
        <f t="shared" si="297"/>
        <v/>
      </c>
    </row>
    <row r="777" spans="2:82" x14ac:dyDescent="0.15">
      <c r="B777" s="19">
        <v>42638</v>
      </c>
      <c r="C777" s="3">
        <v>73</v>
      </c>
      <c r="D777" s="3" t="s">
        <v>335</v>
      </c>
      <c r="E777" s="4">
        <v>42639.125</v>
      </c>
      <c r="F777" s="3" t="s">
        <v>282</v>
      </c>
      <c r="G777" s="3" t="s">
        <v>352</v>
      </c>
      <c r="H777" s="3" t="s">
        <v>282</v>
      </c>
      <c r="I777" s="3" t="s">
        <v>354</v>
      </c>
      <c r="J777" s="6">
        <v>1.49</v>
      </c>
      <c r="K777" s="6">
        <v>3.6</v>
      </c>
      <c r="L777" s="6">
        <v>5.55</v>
      </c>
      <c r="M777" s="10">
        <v>2.72</v>
      </c>
      <c r="N777" s="10">
        <v>3.3</v>
      </c>
      <c r="O777" s="10">
        <v>2.19</v>
      </c>
      <c r="P777" s="15">
        <v>-1</v>
      </c>
      <c r="Q777" s="13"/>
      <c r="R777" s="13"/>
      <c r="S777" s="13"/>
      <c r="T777" s="13"/>
      <c r="U777" s="13"/>
      <c r="V777" s="13"/>
      <c r="W777" s="9"/>
      <c r="X777" s="9"/>
      <c r="Y777" s="9"/>
      <c r="Z777" s="9"/>
      <c r="AA777" s="9"/>
      <c r="AB777" s="9"/>
      <c r="AC777" s="13"/>
      <c r="AD777" s="13"/>
      <c r="AE777" s="13"/>
      <c r="AF777" s="13"/>
      <c r="AG777" s="13"/>
      <c r="AH777" s="13"/>
      <c r="AI777" s="9"/>
      <c r="AJ777" s="9"/>
      <c r="AK777" s="9"/>
      <c r="AL777" s="9"/>
      <c r="AM777" s="9"/>
      <c r="AN777" s="9"/>
      <c r="AO777" s="8">
        <v>36</v>
      </c>
      <c r="AP777" s="8">
        <v>3</v>
      </c>
      <c r="AQ777" s="8">
        <v>2</v>
      </c>
      <c r="AR777" s="8">
        <v>6</v>
      </c>
      <c r="AS777" s="8">
        <v>7.7200000000000199E-2</v>
      </c>
      <c r="AT777" s="8">
        <v>2.6499000000000019</v>
      </c>
      <c r="AU777" s="15">
        <v>14</v>
      </c>
      <c r="AV777" s="15">
        <v>3</v>
      </c>
      <c r="AW777" s="15">
        <v>3</v>
      </c>
      <c r="AX777" s="15">
        <v>6</v>
      </c>
      <c r="AY777" s="15">
        <v>6.2300000000000133E-2</v>
      </c>
      <c r="AZ777" s="15">
        <v>0.43949999999999989</v>
      </c>
      <c r="BA777" s="16">
        <f>Q777*参数!$D$3+W777</f>
        <v>0</v>
      </c>
      <c r="BB777" s="16">
        <f>R777*参数!$D$3+X777</f>
        <v>0</v>
      </c>
      <c r="BC777" s="16">
        <f>S777*参数!$D$3+Y777</f>
        <v>0</v>
      </c>
      <c r="BD777" s="16">
        <f>T777*参数!$D$3+Z777</f>
        <v>0</v>
      </c>
      <c r="BE777" s="16">
        <f>U777*参数!$D$3+AA777</f>
        <v>0</v>
      </c>
      <c r="BF777" s="16">
        <f>V777*参数!$D$3+AB777</f>
        <v>0</v>
      </c>
      <c r="BG777" s="16">
        <f>AC777*参数!$D$3+AI777</f>
        <v>0</v>
      </c>
      <c r="BH777" s="16">
        <f>AD777*参数!$D$3+AJ777</f>
        <v>0</v>
      </c>
      <c r="BI777" s="16">
        <f>AE777*参数!$D$3+AK777</f>
        <v>0</v>
      </c>
      <c r="BJ777" s="16">
        <f>AF777*参数!$D$3+AL777</f>
        <v>0</v>
      </c>
      <c r="BK777" s="16">
        <f>AG777*参数!$D$3+AM777</f>
        <v>0</v>
      </c>
      <c r="BL777" s="16">
        <f>AH777*参数!$D$3+AN777</f>
        <v>0</v>
      </c>
      <c r="BM777" s="10"/>
      <c r="BN777" s="10"/>
      <c r="BO777" s="10">
        <f t="shared" si="285"/>
        <v>40</v>
      </c>
      <c r="BP777" s="10">
        <f t="shared" si="286"/>
        <v>40</v>
      </c>
      <c r="BQ777" s="10">
        <f t="shared" si="287"/>
        <v>3</v>
      </c>
      <c r="BR777" s="10">
        <f t="shared" si="288"/>
        <v>40</v>
      </c>
      <c r="BS777" s="10">
        <f t="shared" si="289"/>
        <v>40</v>
      </c>
      <c r="BT777" s="10" t="str">
        <f t="shared" si="290"/>
        <v/>
      </c>
      <c r="BU777" s="10" t="str">
        <f t="shared" si="291"/>
        <v/>
      </c>
      <c r="BV777" s="10"/>
      <c r="BW777" s="10">
        <v>40</v>
      </c>
      <c r="BX777" s="10">
        <v>40</v>
      </c>
      <c r="BY777" s="10" t="str">
        <f t="shared" si="292"/>
        <v/>
      </c>
      <c r="BZ777" s="10" t="str">
        <f t="shared" si="293"/>
        <v/>
      </c>
      <c r="CA777" s="10">
        <f t="shared" si="294"/>
        <v>3</v>
      </c>
      <c r="CB777" s="10">
        <f t="shared" si="295"/>
        <v>40</v>
      </c>
      <c r="CC777" s="10">
        <f t="shared" si="296"/>
        <v>40</v>
      </c>
      <c r="CD777" s="10">
        <f t="shared" si="297"/>
        <v>40</v>
      </c>
    </row>
    <row r="778" spans="2:82" x14ac:dyDescent="0.15">
      <c r="B778" s="19">
        <v>42638</v>
      </c>
      <c r="C778" s="3">
        <v>74</v>
      </c>
      <c r="D778" s="3" t="s">
        <v>335</v>
      </c>
      <c r="E778" s="4">
        <v>42639.125</v>
      </c>
      <c r="F778" s="3" t="s">
        <v>357</v>
      </c>
      <c r="G778" s="3" t="s">
        <v>251</v>
      </c>
      <c r="H778" s="3" t="s">
        <v>357</v>
      </c>
      <c r="I778" s="3" t="s">
        <v>251</v>
      </c>
      <c r="J778" s="6">
        <v>2.11</v>
      </c>
      <c r="K778" s="6">
        <v>3.12</v>
      </c>
      <c r="L778" s="6">
        <v>3</v>
      </c>
      <c r="M778" s="10">
        <v>4.6500000000000004</v>
      </c>
      <c r="N778" s="10">
        <v>3.85</v>
      </c>
      <c r="O778" s="10">
        <v>1.53</v>
      </c>
      <c r="P778" s="15">
        <v>-1</v>
      </c>
      <c r="Q778" s="13"/>
      <c r="R778" s="13"/>
      <c r="S778" s="13"/>
      <c r="T778" s="13"/>
      <c r="U778" s="13"/>
      <c r="V778" s="13"/>
      <c r="W778" s="9"/>
      <c r="X778" s="9"/>
      <c r="Y778" s="9"/>
      <c r="Z778" s="9"/>
      <c r="AA778" s="9"/>
      <c r="AB778" s="9"/>
      <c r="AC778" s="13"/>
      <c r="AD778" s="13"/>
      <c r="AE778" s="13"/>
      <c r="AF778" s="13"/>
      <c r="AG778" s="13"/>
      <c r="AH778" s="13"/>
      <c r="AI778" s="9"/>
      <c r="AJ778" s="9"/>
      <c r="AK778" s="9"/>
      <c r="AL778" s="9"/>
      <c r="AM778" s="9"/>
      <c r="AN778" s="9"/>
      <c r="AO778" s="8"/>
      <c r="AP778" s="8"/>
      <c r="AQ778" s="8"/>
      <c r="AR778" s="8"/>
      <c r="AS778" s="8"/>
      <c r="AT778" s="8"/>
      <c r="AU778" s="15"/>
      <c r="AV778" s="15"/>
      <c r="AW778" s="15"/>
      <c r="AX778" s="15"/>
      <c r="AY778" s="15"/>
      <c r="AZ778" s="15"/>
      <c r="BA778" s="16">
        <f>Q778*参数!$D$3+W778</f>
        <v>0</v>
      </c>
      <c r="BB778" s="16">
        <f>R778*参数!$D$3+X778</f>
        <v>0</v>
      </c>
      <c r="BC778" s="16">
        <f>S778*参数!$D$3+Y778</f>
        <v>0</v>
      </c>
      <c r="BD778" s="16">
        <f>T778*参数!$D$3+Z778</f>
        <v>0</v>
      </c>
      <c r="BE778" s="16">
        <f>U778*参数!$D$3+AA778</f>
        <v>0</v>
      </c>
      <c r="BF778" s="16">
        <f>V778*参数!$D$3+AB778</f>
        <v>0</v>
      </c>
      <c r="BG778" s="16">
        <f>AC778*参数!$D$3+AI778</f>
        <v>0</v>
      </c>
      <c r="BH778" s="16">
        <f>AD778*参数!$D$3+AJ778</f>
        <v>0</v>
      </c>
      <c r="BI778" s="16">
        <f>AE778*参数!$D$3+AK778</f>
        <v>0</v>
      </c>
      <c r="BJ778" s="16">
        <f>AF778*参数!$D$3+AL778</f>
        <v>0</v>
      </c>
      <c r="BK778" s="16">
        <f>AG778*参数!$D$3+AM778</f>
        <v>0</v>
      </c>
      <c r="BL778" s="16">
        <f>AH778*参数!$D$3+AN778</f>
        <v>0</v>
      </c>
      <c r="BM778" s="10"/>
      <c r="BN778" s="10"/>
      <c r="BO778" s="10">
        <f t="shared" si="285"/>
        <v>40</v>
      </c>
      <c r="BP778" s="10">
        <f t="shared" si="286"/>
        <v>40</v>
      </c>
      <c r="BQ778" s="10">
        <f t="shared" si="287"/>
        <v>3</v>
      </c>
      <c r="BR778" s="10">
        <f t="shared" si="288"/>
        <v>40</v>
      </c>
      <c r="BS778" s="10">
        <f t="shared" si="289"/>
        <v>40</v>
      </c>
      <c r="BT778" s="10" t="str">
        <f t="shared" si="290"/>
        <v/>
      </c>
      <c r="BU778" s="10" t="str">
        <f t="shared" si="291"/>
        <v/>
      </c>
      <c r="BV778" s="10"/>
      <c r="BW778" s="10"/>
      <c r="BX778" s="10"/>
      <c r="BY778" s="10"/>
      <c r="BZ778" s="10"/>
      <c r="CA778" s="10" t="str">
        <f t="shared" si="294"/>
        <v/>
      </c>
      <c r="CB778" s="10" t="str">
        <f t="shared" si="295"/>
        <v/>
      </c>
      <c r="CC778" s="10" t="str">
        <f t="shared" si="296"/>
        <v/>
      </c>
      <c r="CD778" s="10" t="str">
        <f t="shared" si="297"/>
        <v/>
      </c>
    </row>
    <row r="779" spans="2:82" x14ac:dyDescent="0.15">
      <c r="B779" s="19">
        <v>42638</v>
      </c>
      <c r="C779" s="3">
        <v>75</v>
      </c>
      <c r="D779" s="3" t="s">
        <v>265</v>
      </c>
      <c r="E779" s="4">
        <v>42639.125</v>
      </c>
      <c r="F779" s="3" t="s">
        <v>1018</v>
      </c>
      <c r="G779" s="3" t="s">
        <v>744</v>
      </c>
      <c r="H779" s="3" t="s">
        <v>1019</v>
      </c>
      <c r="I779" s="3" t="s">
        <v>744</v>
      </c>
      <c r="J779" s="6">
        <v>2.52</v>
      </c>
      <c r="K779" s="6">
        <v>2.8</v>
      </c>
      <c r="L779" s="6">
        <v>2.67</v>
      </c>
      <c r="M779" s="10">
        <v>6.5</v>
      </c>
      <c r="N779" s="10">
        <v>4.0999999999999996</v>
      </c>
      <c r="O779" s="10">
        <v>1.37</v>
      </c>
      <c r="P779" s="15">
        <v>-1</v>
      </c>
      <c r="Q779" s="13"/>
      <c r="R779" s="13"/>
      <c r="S779" s="13"/>
      <c r="T779" s="13"/>
      <c r="U779" s="13"/>
      <c r="V779" s="13"/>
      <c r="W779" s="9"/>
      <c r="X779" s="9"/>
      <c r="Y779" s="9"/>
      <c r="Z779" s="9"/>
      <c r="AA779" s="9"/>
      <c r="AB779" s="9"/>
      <c r="AC779" s="13"/>
      <c r="AD779" s="13"/>
      <c r="AE779" s="13"/>
      <c r="AF779" s="13"/>
      <c r="AG779" s="13"/>
      <c r="AH779" s="13"/>
      <c r="AI779" s="9"/>
      <c r="AJ779" s="9"/>
      <c r="AK779" s="9"/>
      <c r="AL779" s="9"/>
      <c r="AM779" s="9"/>
      <c r="AN779" s="9"/>
      <c r="AO779" s="8">
        <v>53</v>
      </c>
      <c r="AP779" s="8">
        <v>3</v>
      </c>
      <c r="AQ779" s="8">
        <v>4</v>
      </c>
      <c r="AR779" s="8">
        <v>6</v>
      </c>
      <c r="AS779" s="8">
        <v>0.41339999999999966</v>
      </c>
      <c r="AT779" s="8">
        <v>1.5564999999999991</v>
      </c>
      <c r="AU779" s="15">
        <v>66</v>
      </c>
      <c r="AV779" s="15">
        <v>3</v>
      </c>
      <c r="AW779" s="15">
        <v>4</v>
      </c>
      <c r="AX779" s="15">
        <v>6</v>
      </c>
      <c r="AY779" s="15">
        <v>0.19390000000000038</v>
      </c>
      <c r="AZ779" s="15">
        <v>0.71499999999999952</v>
      </c>
      <c r="BA779" s="16">
        <f>Q779*参数!$D$3+W779</f>
        <v>0</v>
      </c>
      <c r="BB779" s="16">
        <f>R779*参数!$D$3+X779</f>
        <v>0</v>
      </c>
      <c r="BC779" s="16">
        <f>S779*参数!$D$3+Y779</f>
        <v>0</v>
      </c>
      <c r="BD779" s="16">
        <f>T779*参数!$D$3+Z779</f>
        <v>0</v>
      </c>
      <c r="BE779" s="16">
        <f>U779*参数!$D$3+AA779</f>
        <v>0</v>
      </c>
      <c r="BF779" s="16">
        <f>V779*参数!$D$3+AB779</f>
        <v>0</v>
      </c>
      <c r="BG779" s="16">
        <f>AC779*参数!$D$3+AI779</f>
        <v>0</v>
      </c>
      <c r="BH779" s="16">
        <f>AD779*参数!$D$3+AJ779</f>
        <v>0</v>
      </c>
      <c r="BI779" s="16">
        <f>AE779*参数!$D$3+AK779</f>
        <v>0</v>
      </c>
      <c r="BJ779" s="16">
        <f>AF779*参数!$D$3+AL779</f>
        <v>0</v>
      </c>
      <c r="BK779" s="16">
        <f>AG779*参数!$D$3+AM779</f>
        <v>0</v>
      </c>
      <c r="BL779" s="16">
        <f>AH779*参数!$D$3+AN779</f>
        <v>0</v>
      </c>
      <c r="BM779" s="10"/>
      <c r="BN779" s="10"/>
      <c r="BO779" s="10">
        <f t="shared" si="285"/>
        <v>40</v>
      </c>
      <c r="BP779" s="10">
        <f t="shared" si="286"/>
        <v>40</v>
      </c>
      <c r="BQ779" s="10">
        <f t="shared" si="287"/>
        <v>3</v>
      </c>
      <c r="BR779" s="10">
        <f t="shared" si="288"/>
        <v>40</v>
      </c>
      <c r="BS779" s="10">
        <f t="shared" si="289"/>
        <v>40</v>
      </c>
      <c r="BT779" s="10" t="str">
        <f t="shared" si="290"/>
        <v/>
      </c>
      <c r="BU779" s="10" t="str">
        <f t="shared" si="291"/>
        <v/>
      </c>
      <c r="BV779" s="10"/>
      <c r="BW779" s="10">
        <v>40</v>
      </c>
      <c r="BX779" s="10">
        <v>40</v>
      </c>
      <c r="BY779" s="10">
        <f t="shared" si="292"/>
        <v>40</v>
      </c>
      <c r="BZ779" s="10">
        <f t="shared" si="293"/>
        <v>40</v>
      </c>
      <c r="CA779" s="10">
        <f t="shared" si="294"/>
        <v>40</v>
      </c>
      <c r="CB779" s="10" t="str">
        <f t="shared" si="295"/>
        <v/>
      </c>
      <c r="CC779" s="10">
        <f t="shared" si="296"/>
        <v>40</v>
      </c>
      <c r="CD779" s="10">
        <f t="shared" si="297"/>
        <v>40</v>
      </c>
    </row>
    <row r="780" spans="2:82" x14ac:dyDescent="0.15">
      <c r="B780" s="19">
        <v>42638</v>
      </c>
      <c r="C780" s="3">
        <v>76</v>
      </c>
      <c r="D780" s="3" t="s">
        <v>82</v>
      </c>
      <c r="E780" s="4">
        <v>42639.135416666664</v>
      </c>
      <c r="F780" s="3" t="s">
        <v>86</v>
      </c>
      <c r="G780" s="3" t="s">
        <v>1020</v>
      </c>
      <c r="H780" s="3" t="s">
        <v>87</v>
      </c>
      <c r="I780" s="3" t="s">
        <v>1022</v>
      </c>
      <c r="J780" s="6">
        <v>2.73</v>
      </c>
      <c r="K780" s="6">
        <v>2.95</v>
      </c>
      <c r="L780" s="6">
        <v>2.36</v>
      </c>
      <c r="M780" s="10">
        <v>1.42</v>
      </c>
      <c r="N780" s="10">
        <v>4.05</v>
      </c>
      <c r="O780" s="10">
        <v>5.6</v>
      </c>
      <c r="P780" s="15">
        <v>1</v>
      </c>
      <c r="Q780" s="13"/>
      <c r="R780" s="13"/>
      <c r="S780" s="13"/>
      <c r="T780" s="13"/>
      <c r="U780" s="13"/>
      <c r="V780" s="13"/>
      <c r="W780" s="9"/>
      <c r="X780" s="9"/>
      <c r="Y780" s="9"/>
      <c r="Z780" s="9"/>
      <c r="AA780" s="9"/>
      <c r="AB780" s="9"/>
      <c r="AC780" s="13"/>
      <c r="AD780" s="13"/>
      <c r="AE780" s="13"/>
      <c r="AF780" s="13"/>
      <c r="AG780" s="13"/>
      <c r="AH780" s="13"/>
      <c r="AI780" s="9"/>
      <c r="AJ780" s="9"/>
      <c r="AK780" s="9"/>
      <c r="AL780" s="9"/>
      <c r="AM780" s="9"/>
      <c r="AN780" s="9"/>
      <c r="AO780" s="8">
        <v>53</v>
      </c>
      <c r="AP780" s="8">
        <v>3</v>
      </c>
      <c r="AQ780" s="8">
        <v>2</v>
      </c>
      <c r="AR780" s="8">
        <v>6</v>
      </c>
      <c r="AS780" s="8">
        <v>9.9000000000000088E-2</v>
      </c>
      <c r="AT780" s="8">
        <v>30.472999999999992</v>
      </c>
      <c r="AU780" s="15">
        <v>67</v>
      </c>
      <c r="AV780" s="15">
        <v>3</v>
      </c>
      <c r="AW780" s="15">
        <v>1</v>
      </c>
      <c r="AX780" s="15">
        <v>6</v>
      </c>
      <c r="AY780" s="15">
        <v>4.8899999999999888E-2</v>
      </c>
      <c r="AZ780" s="15">
        <v>28.398299999999992</v>
      </c>
      <c r="BA780" s="16">
        <f>Q780*参数!$D$3+W780</f>
        <v>0</v>
      </c>
      <c r="BB780" s="16">
        <f>R780*参数!$D$3+X780</f>
        <v>0</v>
      </c>
      <c r="BC780" s="16">
        <f>S780*参数!$D$3+Y780</f>
        <v>0</v>
      </c>
      <c r="BD780" s="16">
        <f>T780*参数!$D$3+Z780</f>
        <v>0</v>
      </c>
      <c r="BE780" s="16">
        <f>U780*参数!$D$3+AA780</f>
        <v>0</v>
      </c>
      <c r="BF780" s="16">
        <f>V780*参数!$D$3+AB780</f>
        <v>0</v>
      </c>
      <c r="BG780" s="16">
        <f>AC780*参数!$D$3+AI780</f>
        <v>0</v>
      </c>
      <c r="BH780" s="16">
        <f>AD780*参数!$D$3+AJ780</f>
        <v>0</v>
      </c>
      <c r="BI780" s="16">
        <f>AE780*参数!$D$3+AK780</f>
        <v>0</v>
      </c>
      <c r="BJ780" s="16">
        <f>AF780*参数!$D$3+AL780</f>
        <v>0</v>
      </c>
      <c r="BK780" s="16">
        <f>AG780*参数!$D$3+AM780</f>
        <v>0</v>
      </c>
      <c r="BL780" s="16">
        <f>AH780*参数!$D$3+AN780</f>
        <v>0</v>
      </c>
      <c r="BM780" s="10"/>
      <c r="BN780" s="10"/>
      <c r="BO780" s="10">
        <f t="shared" si="285"/>
        <v>43</v>
      </c>
      <c r="BP780" s="10">
        <f t="shared" si="286"/>
        <v>43</v>
      </c>
      <c r="BQ780" s="10">
        <f t="shared" si="287"/>
        <v>43</v>
      </c>
      <c r="BR780" s="10">
        <f t="shared" si="288"/>
        <v>0</v>
      </c>
      <c r="BS780" s="10">
        <f t="shared" si="289"/>
        <v>43</v>
      </c>
      <c r="BT780" s="10" t="str">
        <f t="shared" si="290"/>
        <v/>
      </c>
      <c r="BU780" s="10" t="str">
        <f t="shared" si="291"/>
        <v/>
      </c>
      <c r="BV780" s="10"/>
      <c r="BW780" s="10">
        <v>0</v>
      </c>
      <c r="BX780" s="10"/>
      <c r="BY780" s="10" t="str">
        <f t="shared" si="292"/>
        <v/>
      </c>
      <c r="BZ780" s="10" t="str">
        <f t="shared" si="293"/>
        <v/>
      </c>
      <c r="CA780" s="10">
        <f t="shared" si="294"/>
        <v>43</v>
      </c>
      <c r="CB780" s="10">
        <f t="shared" si="295"/>
        <v>0</v>
      </c>
      <c r="CC780" s="10">
        <f t="shared" si="296"/>
        <v>43</v>
      </c>
      <c r="CD780" s="10">
        <f t="shared" si="297"/>
        <v>43</v>
      </c>
    </row>
    <row r="781" spans="2:82" x14ac:dyDescent="0.15">
      <c r="B781" s="19">
        <v>42638</v>
      </c>
      <c r="C781" s="3">
        <v>77</v>
      </c>
      <c r="D781" s="3" t="s">
        <v>117</v>
      </c>
      <c r="E781" s="4">
        <v>42639.166666666664</v>
      </c>
      <c r="F781" s="3" t="s">
        <v>646</v>
      </c>
      <c r="G781" s="3" t="s">
        <v>119</v>
      </c>
      <c r="H781" s="3" t="s">
        <v>646</v>
      </c>
      <c r="I781" s="3" t="s">
        <v>119</v>
      </c>
      <c r="J781" s="6">
        <v>1.75</v>
      </c>
      <c r="K781" s="6">
        <v>3.5</v>
      </c>
      <c r="L781" s="6">
        <v>3.7</v>
      </c>
      <c r="M781" s="10">
        <v>3.25</v>
      </c>
      <c r="N781" s="10">
        <v>3.75</v>
      </c>
      <c r="O781" s="10">
        <v>1.8</v>
      </c>
      <c r="P781" s="15">
        <v>-1</v>
      </c>
      <c r="Q781" s="13"/>
      <c r="R781" s="13"/>
      <c r="S781" s="13"/>
      <c r="T781" s="13"/>
      <c r="U781" s="13"/>
      <c r="V781" s="13"/>
      <c r="W781" s="9"/>
      <c r="X781" s="9"/>
      <c r="Y781" s="9"/>
      <c r="Z781" s="9"/>
      <c r="AA781" s="9"/>
      <c r="AB781" s="9"/>
      <c r="AC781" s="13"/>
      <c r="AD781" s="13"/>
      <c r="AE781" s="13"/>
      <c r="AF781" s="13"/>
      <c r="AG781" s="13"/>
      <c r="AH781" s="13"/>
      <c r="AI781" s="9"/>
      <c r="AJ781" s="9"/>
      <c r="AK781" s="9"/>
      <c r="AL781" s="9"/>
      <c r="AM781" s="9"/>
      <c r="AN781" s="9"/>
      <c r="AO781" s="8">
        <v>19</v>
      </c>
      <c r="AP781" s="8">
        <v>3</v>
      </c>
      <c r="AQ781" s="8">
        <v>8</v>
      </c>
      <c r="AR781" s="8">
        <v>5</v>
      </c>
      <c r="AS781" s="8">
        <v>4.999999999999992E-2</v>
      </c>
      <c r="AT781" s="8">
        <v>4.999999999999992E-2</v>
      </c>
      <c r="AU781" s="15">
        <v>7</v>
      </c>
      <c r="AV781" s="15">
        <v>3</v>
      </c>
      <c r="AW781" s="15">
        <v>0</v>
      </c>
      <c r="AX781" s="15">
        <v>5</v>
      </c>
      <c r="AY781" s="15">
        <v>0.41289999999999943</v>
      </c>
      <c r="AZ781" s="15">
        <v>0</v>
      </c>
      <c r="BA781" s="16">
        <f>Q781*参数!$D$3+W781</f>
        <v>0</v>
      </c>
      <c r="BB781" s="16">
        <f>R781*参数!$D$3+X781</f>
        <v>0</v>
      </c>
      <c r="BC781" s="16">
        <f>S781*参数!$D$3+Y781</f>
        <v>0</v>
      </c>
      <c r="BD781" s="16">
        <f>T781*参数!$D$3+Z781</f>
        <v>0</v>
      </c>
      <c r="BE781" s="16">
        <f>U781*参数!$D$3+AA781</f>
        <v>0</v>
      </c>
      <c r="BF781" s="16">
        <f>V781*参数!$D$3+AB781</f>
        <v>0</v>
      </c>
      <c r="BG781" s="16">
        <f>AC781*参数!$D$3+AI781</f>
        <v>0</v>
      </c>
      <c r="BH781" s="16">
        <f>AD781*参数!$D$3+AJ781</f>
        <v>0</v>
      </c>
      <c r="BI781" s="16">
        <f>AE781*参数!$D$3+AK781</f>
        <v>0</v>
      </c>
      <c r="BJ781" s="16">
        <f>AF781*参数!$D$3+AL781</f>
        <v>0</v>
      </c>
      <c r="BK781" s="16">
        <f>AG781*参数!$D$3+AM781</f>
        <v>0</v>
      </c>
      <c r="BL781" s="16">
        <f>AH781*参数!$D$3+AN781</f>
        <v>0</v>
      </c>
      <c r="BM781" s="10"/>
      <c r="BN781" s="10"/>
      <c r="BO781" s="10">
        <f t="shared" si="285"/>
        <v>40</v>
      </c>
      <c r="BP781" s="10">
        <f t="shared" si="286"/>
        <v>40</v>
      </c>
      <c r="BQ781" s="10">
        <f t="shared" si="287"/>
        <v>3</v>
      </c>
      <c r="BR781" s="10">
        <f t="shared" si="288"/>
        <v>40</v>
      </c>
      <c r="BS781" s="10">
        <f t="shared" si="289"/>
        <v>40</v>
      </c>
      <c r="BT781" s="10" t="str">
        <f t="shared" si="290"/>
        <v/>
      </c>
      <c r="BU781" s="10" t="str">
        <f t="shared" si="291"/>
        <v/>
      </c>
      <c r="BV781" s="10"/>
      <c r="BW781" s="10">
        <v>3</v>
      </c>
      <c r="BX781" s="10">
        <v>3</v>
      </c>
      <c r="BY781" s="10" t="str">
        <f t="shared" si="292"/>
        <v/>
      </c>
      <c r="BZ781" s="10" t="str">
        <f t="shared" si="293"/>
        <v/>
      </c>
      <c r="CA781" s="10">
        <f t="shared" si="294"/>
        <v>3</v>
      </c>
      <c r="CB781" s="10">
        <f t="shared" si="295"/>
        <v>3</v>
      </c>
      <c r="CC781" s="10">
        <f t="shared" si="296"/>
        <v>3</v>
      </c>
      <c r="CD781" s="10" t="str">
        <f t="shared" si="297"/>
        <v/>
      </c>
    </row>
    <row r="782" spans="2:82" x14ac:dyDescent="0.15">
      <c r="B782" s="19">
        <v>42638</v>
      </c>
      <c r="C782" s="3">
        <v>78</v>
      </c>
      <c r="D782" s="3" t="s">
        <v>265</v>
      </c>
      <c r="E782" s="4">
        <v>42639.208333333336</v>
      </c>
      <c r="F782" s="3" t="s">
        <v>278</v>
      </c>
      <c r="G782" s="3" t="s">
        <v>1024</v>
      </c>
      <c r="H782" s="3" t="s">
        <v>278</v>
      </c>
      <c r="I782" s="3" t="s">
        <v>1025</v>
      </c>
      <c r="J782" s="6">
        <v>1.4</v>
      </c>
      <c r="K782" s="6">
        <v>3.65</v>
      </c>
      <c r="L782" s="6">
        <v>7.1</v>
      </c>
      <c r="M782" s="10">
        <v>2.4500000000000002</v>
      </c>
      <c r="N782" s="10">
        <v>3.25</v>
      </c>
      <c r="O782" s="10">
        <v>2.42</v>
      </c>
      <c r="P782" s="15">
        <v>-1</v>
      </c>
      <c r="Q782" s="13"/>
      <c r="R782" s="13"/>
      <c r="S782" s="13"/>
      <c r="T782" s="13"/>
      <c r="U782" s="13"/>
      <c r="V782" s="13"/>
      <c r="W782" s="9"/>
      <c r="X782" s="9"/>
      <c r="Y782" s="9"/>
      <c r="Z782" s="9"/>
      <c r="AA782" s="9"/>
      <c r="AB782" s="9"/>
      <c r="AC782" s="13"/>
      <c r="AD782" s="13"/>
      <c r="AE782" s="13"/>
      <c r="AF782" s="13"/>
      <c r="AG782" s="13"/>
      <c r="AH782" s="13"/>
      <c r="AI782" s="9"/>
      <c r="AJ782" s="9"/>
      <c r="AK782" s="9"/>
      <c r="AL782" s="9"/>
      <c r="AM782" s="9"/>
      <c r="AN782" s="9"/>
      <c r="AO782" s="8">
        <v>37</v>
      </c>
      <c r="AP782" s="8">
        <v>3</v>
      </c>
      <c r="AQ782" s="8">
        <v>4</v>
      </c>
      <c r="AR782" s="8">
        <v>6</v>
      </c>
      <c r="AS782" s="8">
        <v>0.19589999999999996</v>
      </c>
      <c r="AT782" s="8">
        <v>0.46919999999999951</v>
      </c>
      <c r="AU782" s="15">
        <v>14</v>
      </c>
      <c r="AV782" s="15">
        <v>3</v>
      </c>
      <c r="AW782" s="15">
        <v>5</v>
      </c>
      <c r="AX782" s="15">
        <v>5</v>
      </c>
      <c r="AY782" s="15">
        <v>0.41620000000000068</v>
      </c>
      <c r="AZ782" s="15">
        <v>1.892299999999999</v>
      </c>
      <c r="BA782" s="16">
        <f>Q782*参数!$D$3+W782</f>
        <v>0</v>
      </c>
      <c r="BB782" s="16">
        <f>R782*参数!$D$3+X782</f>
        <v>0</v>
      </c>
      <c r="BC782" s="16">
        <f>S782*参数!$D$3+Y782</f>
        <v>0</v>
      </c>
      <c r="BD782" s="16">
        <f>T782*参数!$D$3+Z782</f>
        <v>0</v>
      </c>
      <c r="BE782" s="16">
        <f>U782*参数!$D$3+AA782</f>
        <v>0</v>
      </c>
      <c r="BF782" s="16">
        <f>V782*参数!$D$3+AB782</f>
        <v>0</v>
      </c>
      <c r="BG782" s="16">
        <f>AC782*参数!$D$3+AI782</f>
        <v>0</v>
      </c>
      <c r="BH782" s="16">
        <f>AD782*参数!$D$3+AJ782</f>
        <v>0</v>
      </c>
      <c r="BI782" s="16">
        <f>AE782*参数!$D$3+AK782</f>
        <v>0</v>
      </c>
      <c r="BJ782" s="16">
        <f>AF782*参数!$D$3+AL782</f>
        <v>0</v>
      </c>
      <c r="BK782" s="16">
        <f>AG782*参数!$D$3+AM782</f>
        <v>0</v>
      </c>
      <c r="BL782" s="16">
        <f>AH782*参数!$D$3+AN782</f>
        <v>0</v>
      </c>
      <c r="BM782" s="10"/>
      <c r="BN782" s="10"/>
      <c r="BO782" s="10">
        <f t="shared" si="285"/>
        <v>40</v>
      </c>
      <c r="BP782" s="10">
        <f t="shared" si="286"/>
        <v>40</v>
      </c>
      <c r="BQ782" s="10">
        <f t="shared" si="287"/>
        <v>3</v>
      </c>
      <c r="BR782" s="10">
        <f t="shared" si="288"/>
        <v>40</v>
      </c>
      <c r="BS782" s="10">
        <f t="shared" si="289"/>
        <v>40</v>
      </c>
      <c r="BT782" s="10" t="str">
        <f t="shared" si="290"/>
        <v/>
      </c>
      <c r="BU782" s="10" t="str">
        <f t="shared" si="291"/>
        <v/>
      </c>
      <c r="BV782" s="10"/>
      <c r="BW782" s="10">
        <v>3</v>
      </c>
      <c r="BX782" s="10">
        <v>3</v>
      </c>
      <c r="BY782" s="10">
        <f t="shared" si="292"/>
        <v>3</v>
      </c>
      <c r="BZ782" s="10">
        <f t="shared" si="293"/>
        <v>3</v>
      </c>
      <c r="CA782" s="10">
        <f t="shared" si="294"/>
        <v>3</v>
      </c>
      <c r="CB782" s="10">
        <f t="shared" si="295"/>
        <v>3</v>
      </c>
      <c r="CC782" s="10">
        <f t="shared" si="296"/>
        <v>3</v>
      </c>
      <c r="CD782" s="10" t="str">
        <f t="shared" si="297"/>
        <v/>
      </c>
    </row>
    <row r="783" spans="2:82" x14ac:dyDescent="0.15">
      <c r="B783" s="19">
        <v>42638</v>
      </c>
      <c r="C783" s="3">
        <v>79</v>
      </c>
      <c r="D783" s="3" t="s">
        <v>265</v>
      </c>
      <c r="E783" s="4">
        <v>42639.208333333336</v>
      </c>
      <c r="F783" s="3" t="s">
        <v>245</v>
      </c>
      <c r="G783" s="3" t="s">
        <v>276</v>
      </c>
      <c r="H783" s="3" t="s">
        <v>245</v>
      </c>
      <c r="I783" s="3" t="s">
        <v>276</v>
      </c>
      <c r="J783" s="6">
        <v>1.28</v>
      </c>
      <c r="K783" s="6">
        <v>4.3</v>
      </c>
      <c r="L783" s="6">
        <v>8.65</v>
      </c>
      <c r="M783" s="10">
        <v>2.02</v>
      </c>
      <c r="N783" s="10">
        <v>3.45</v>
      </c>
      <c r="O783" s="10">
        <v>2.9</v>
      </c>
      <c r="P783" s="15">
        <v>-1</v>
      </c>
      <c r="Q783" s="13"/>
      <c r="R783" s="13"/>
      <c r="S783" s="13"/>
      <c r="T783" s="13"/>
      <c r="U783" s="13"/>
      <c r="V783" s="13"/>
      <c r="W783" s="9"/>
      <c r="X783" s="9"/>
      <c r="Y783" s="9"/>
      <c r="Z783" s="9"/>
      <c r="AA783" s="9"/>
      <c r="AB783" s="9"/>
      <c r="AC783" s="13"/>
      <c r="AD783" s="13"/>
      <c r="AE783" s="13"/>
      <c r="AF783" s="13"/>
      <c r="AG783" s="13"/>
      <c r="AH783" s="13"/>
      <c r="AI783" s="9"/>
      <c r="AJ783" s="9"/>
      <c r="AK783" s="9"/>
      <c r="AL783" s="9"/>
      <c r="AM783" s="9"/>
      <c r="AN783" s="9"/>
      <c r="AO783" s="8">
        <v>37</v>
      </c>
      <c r="AP783" s="8">
        <v>3</v>
      </c>
      <c r="AQ783" s="8">
        <v>4</v>
      </c>
      <c r="AR783" s="8">
        <v>6</v>
      </c>
      <c r="AS783" s="8">
        <v>1.2307000000000003</v>
      </c>
      <c r="AT783" s="8">
        <v>6.2239000000000004</v>
      </c>
      <c r="AU783" s="15">
        <v>15</v>
      </c>
      <c r="AV783" s="15">
        <v>3</v>
      </c>
      <c r="AW783" s="15">
        <v>1</v>
      </c>
      <c r="AX783" s="15">
        <v>6</v>
      </c>
      <c r="AY783" s="15">
        <v>1.4459000000000002</v>
      </c>
      <c r="AZ783" s="15">
        <v>3.2947000000000024</v>
      </c>
      <c r="BA783" s="16">
        <f>Q783*参数!$D$3+W783</f>
        <v>0</v>
      </c>
      <c r="BB783" s="16">
        <f>R783*参数!$D$3+X783</f>
        <v>0</v>
      </c>
      <c r="BC783" s="16">
        <f>S783*参数!$D$3+Y783</f>
        <v>0</v>
      </c>
      <c r="BD783" s="16">
        <f>T783*参数!$D$3+Z783</f>
        <v>0</v>
      </c>
      <c r="BE783" s="16">
        <f>U783*参数!$D$3+AA783</f>
        <v>0</v>
      </c>
      <c r="BF783" s="16">
        <f>V783*参数!$D$3+AB783</f>
        <v>0</v>
      </c>
      <c r="BG783" s="16">
        <f>AC783*参数!$D$3+AI783</f>
        <v>0</v>
      </c>
      <c r="BH783" s="16">
        <f>AD783*参数!$D$3+AJ783</f>
        <v>0</v>
      </c>
      <c r="BI783" s="16">
        <f>AE783*参数!$D$3+AK783</f>
        <v>0</v>
      </c>
      <c r="BJ783" s="16">
        <f>AF783*参数!$D$3+AL783</f>
        <v>0</v>
      </c>
      <c r="BK783" s="16">
        <f>AG783*参数!$D$3+AM783</f>
        <v>0</v>
      </c>
      <c r="BL783" s="16">
        <f>AH783*参数!$D$3+AN783</f>
        <v>0</v>
      </c>
      <c r="BM783" s="10"/>
      <c r="BN783" s="10"/>
      <c r="BO783" s="10">
        <f t="shared" si="285"/>
        <v>40</v>
      </c>
      <c r="BP783" s="10">
        <f t="shared" si="286"/>
        <v>40</v>
      </c>
      <c r="BQ783" s="10">
        <f t="shared" si="287"/>
        <v>3</v>
      </c>
      <c r="BR783" s="10">
        <f t="shared" si="288"/>
        <v>40</v>
      </c>
      <c r="BS783" s="10">
        <f t="shared" si="289"/>
        <v>40</v>
      </c>
      <c r="BT783" s="10" t="str">
        <f t="shared" si="290"/>
        <v/>
      </c>
      <c r="BU783" s="10" t="str">
        <f t="shared" si="291"/>
        <v/>
      </c>
      <c r="BV783" s="10"/>
      <c r="BW783" s="10">
        <v>3</v>
      </c>
      <c r="BX783" s="10"/>
      <c r="BY783" s="10" t="str">
        <f t="shared" si="292"/>
        <v/>
      </c>
      <c r="BZ783" s="10" t="str">
        <f t="shared" si="293"/>
        <v/>
      </c>
      <c r="CA783" s="10">
        <f t="shared" si="294"/>
        <v>3</v>
      </c>
      <c r="CB783" s="10">
        <f t="shared" si="295"/>
        <v>3</v>
      </c>
      <c r="CC783" s="10">
        <f t="shared" si="296"/>
        <v>3</v>
      </c>
      <c r="CD783" s="10">
        <f t="shared" si="297"/>
        <v>40</v>
      </c>
    </row>
    <row r="784" spans="2:82" x14ac:dyDescent="0.15">
      <c r="B784" s="19">
        <v>42638</v>
      </c>
      <c r="C784" s="3">
        <v>80</v>
      </c>
      <c r="D784" s="3" t="s">
        <v>206</v>
      </c>
      <c r="E784" s="4">
        <v>42639.208333333336</v>
      </c>
      <c r="F784" s="3" t="s">
        <v>859</v>
      </c>
      <c r="G784" s="3" t="s">
        <v>854</v>
      </c>
      <c r="H784" s="3" t="s">
        <v>859</v>
      </c>
      <c r="I784" s="3" t="s">
        <v>856</v>
      </c>
      <c r="J784" s="6">
        <v>1.6</v>
      </c>
      <c r="K784" s="6">
        <v>3.85</v>
      </c>
      <c r="L784" s="6">
        <v>4.0999999999999996</v>
      </c>
      <c r="M784" s="10">
        <v>2.8</v>
      </c>
      <c r="N784" s="10">
        <v>3.7</v>
      </c>
      <c r="O784" s="10">
        <v>1.99</v>
      </c>
      <c r="P784" s="15">
        <v>-1</v>
      </c>
      <c r="Q784" s="13"/>
      <c r="R784" s="13"/>
      <c r="S784" s="13"/>
      <c r="T784" s="13"/>
      <c r="U784" s="13"/>
      <c r="V784" s="13"/>
      <c r="W784" s="9"/>
      <c r="X784" s="9"/>
      <c r="Y784" s="9"/>
      <c r="Z784" s="9"/>
      <c r="AA784" s="9"/>
      <c r="AB784" s="9"/>
      <c r="AC784" s="13"/>
      <c r="AD784" s="13"/>
      <c r="AE784" s="13"/>
      <c r="AF784" s="13"/>
      <c r="AG784" s="13"/>
      <c r="AH784" s="13"/>
      <c r="AI784" s="9"/>
      <c r="AJ784" s="9"/>
      <c r="AK784" s="9"/>
      <c r="AL784" s="9"/>
      <c r="AM784" s="9"/>
      <c r="AN784" s="9"/>
      <c r="AO784" s="8">
        <v>20</v>
      </c>
      <c r="AP784" s="8">
        <v>3</v>
      </c>
      <c r="AQ784" s="8">
        <v>6</v>
      </c>
      <c r="AR784" s="8">
        <v>5</v>
      </c>
      <c r="AS784" s="8">
        <v>0.16940000000000019</v>
      </c>
      <c r="AT784" s="8">
        <v>0.16940000000000019</v>
      </c>
      <c r="AU784" s="15">
        <v>10</v>
      </c>
      <c r="AV784" s="15">
        <v>3</v>
      </c>
      <c r="AW784" s="15">
        <v>1</v>
      </c>
      <c r="AX784" s="15">
        <v>6</v>
      </c>
      <c r="AY784" s="15">
        <v>1.1187</v>
      </c>
      <c r="AZ784" s="15">
        <v>1.9967000000000017</v>
      </c>
      <c r="BA784" s="16">
        <f>Q784*参数!$D$3+W784</f>
        <v>0</v>
      </c>
      <c r="BB784" s="16">
        <f>R784*参数!$D$3+X784</f>
        <v>0</v>
      </c>
      <c r="BC784" s="16">
        <f>S784*参数!$D$3+Y784</f>
        <v>0</v>
      </c>
      <c r="BD784" s="16">
        <f>T784*参数!$D$3+Z784</f>
        <v>0</v>
      </c>
      <c r="BE784" s="16">
        <f>U784*参数!$D$3+AA784</f>
        <v>0</v>
      </c>
      <c r="BF784" s="16">
        <f>V784*参数!$D$3+AB784</f>
        <v>0</v>
      </c>
      <c r="BG784" s="16">
        <f>AC784*参数!$D$3+AI784</f>
        <v>0</v>
      </c>
      <c r="BH784" s="16">
        <f>AD784*参数!$D$3+AJ784</f>
        <v>0</v>
      </c>
      <c r="BI784" s="16">
        <f>AE784*参数!$D$3+AK784</f>
        <v>0</v>
      </c>
      <c r="BJ784" s="16">
        <f>AF784*参数!$D$3+AL784</f>
        <v>0</v>
      </c>
      <c r="BK784" s="16">
        <f>AG784*参数!$D$3+AM784</f>
        <v>0</v>
      </c>
      <c r="BL784" s="16">
        <f>AH784*参数!$D$3+AN784</f>
        <v>0</v>
      </c>
      <c r="BM784" s="10"/>
      <c r="BN784" s="10"/>
      <c r="BO784" s="10">
        <f t="shared" si="285"/>
        <v>40</v>
      </c>
      <c r="BP784" s="10">
        <f t="shared" si="286"/>
        <v>40</v>
      </c>
      <c r="BQ784" s="10">
        <f t="shared" si="287"/>
        <v>3</v>
      </c>
      <c r="BR784" s="10">
        <f t="shared" si="288"/>
        <v>40</v>
      </c>
      <c r="BS784" s="10">
        <f t="shared" si="289"/>
        <v>40</v>
      </c>
      <c r="BT784" s="10" t="str">
        <f t="shared" si="290"/>
        <v/>
      </c>
      <c r="BU784" s="10" t="str">
        <f t="shared" si="291"/>
        <v/>
      </c>
      <c r="BV784" s="10"/>
      <c r="BW784" s="10">
        <v>3</v>
      </c>
      <c r="BX784" s="10"/>
      <c r="BY784" s="10" t="str">
        <f t="shared" si="292"/>
        <v/>
      </c>
      <c r="BZ784" s="10" t="str">
        <f t="shared" si="293"/>
        <v/>
      </c>
      <c r="CA784" s="10">
        <f t="shared" si="294"/>
        <v>3</v>
      </c>
      <c r="CB784" s="10">
        <f t="shared" si="295"/>
        <v>40</v>
      </c>
      <c r="CC784" s="10">
        <f t="shared" si="296"/>
        <v>3</v>
      </c>
      <c r="CD784" s="10" t="str">
        <f t="shared" si="297"/>
        <v/>
      </c>
    </row>
    <row r="785" spans="2:82" x14ac:dyDescent="0.15">
      <c r="B785" s="19">
        <v>42638</v>
      </c>
      <c r="C785" s="3">
        <v>81</v>
      </c>
      <c r="D785" s="3" t="s">
        <v>335</v>
      </c>
      <c r="E785" s="4">
        <v>42639.229166666664</v>
      </c>
      <c r="F785" s="3" t="s">
        <v>215</v>
      </c>
      <c r="G785" s="3" t="s">
        <v>216</v>
      </c>
      <c r="H785" s="3" t="s">
        <v>215</v>
      </c>
      <c r="I785" s="3" t="s">
        <v>216</v>
      </c>
      <c r="J785" s="6">
        <v>1.52</v>
      </c>
      <c r="K785" s="6">
        <v>3.65</v>
      </c>
      <c r="L785" s="6">
        <v>5.05</v>
      </c>
      <c r="M785" s="10">
        <v>2.79</v>
      </c>
      <c r="N785" s="10">
        <v>3.3</v>
      </c>
      <c r="O785" s="10">
        <v>2.14</v>
      </c>
      <c r="P785" s="15">
        <v>-1</v>
      </c>
      <c r="Q785" s="13"/>
      <c r="R785" s="13"/>
      <c r="S785" s="13"/>
      <c r="T785" s="13"/>
      <c r="U785" s="13"/>
      <c r="V785" s="13"/>
      <c r="W785" s="9"/>
      <c r="X785" s="9"/>
      <c r="Y785" s="9"/>
      <c r="Z785" s="9"/>
      <c r="AA785" s="9"/>
      <c r="AB785" s="9"/>
      <c r="AC785" s="13"/>
      <c r="AD785" s="13"/>
      <c r="AE785" s="13"/>
      <c r="AF785" s="13"/>
      <c r="AG785" s="13"/>
      <c r="AH785" s="13"/>
      <c r="AI785" s="9"/>
      <c r="AJ785" s="9"/>
      <c r="AK785" s="9"/>
      <c r="AL785" s="9"/>
      <c r="AM785" s="9"/>
      <c r="AN785" s="9"/>
      <c r="AO785" s="8"/>
      <c r="AP785" s="8"/>
      <c r="AQ785" s="8"/>
      <c r="AR785" s="8"/>
      <c r="AS785" s="8"/>
      <c r="AT785" s="8"/>
      <c r="AU785" s="15"/>
      <c r="AV785" s="15"/>
      <c r="AW785" s="15"/>
      <c r="AX785" s="15"/>
      <c r="AY785" s="15"/>
      <c r="AZ785" s="15"/>
      <c r="BA785" s="16">
        <f>Q785*参数!$D$3+W785</f>
        <v>0</v>
      </c>
      <c r="BB785" s="16">
        <f>R785*参数!$D$3+X785</f>
        <v>0</v>
      </c>
      <c r="BC785" s="16">
        <f>S785*参数!$D$3+Y785</f>
        <v>0</v>
      </c>
      <c r="BD785" s="16">
        <f>T785*参数!$D$3+Z785</f>
        <v>0</v>
      </c>
      <c r="BE785" s="16">
        <f>U785*参数!$D$3+AA785</f>
        <v>0</v>
      </c>
      <c r="BF785" s="16">
        <f>V785*参数!$D$3+AB785</f>
        <v>0</v>
      </c>
      <c r="BG785" s="16">
        <f>AC785*参数!$D$3+AI785</f>
        <v>0</v>
      </c>
      <c r="BH785" s="16">
        <f>AD785*参数!$D$3+AJ785</f>
        <v>0</v>
      </c>
      <c r="BI785" s="16">
        <f>AE785*参数!$D$3+AK785</f>
        <v>0</v>
      </c>
      <c r="BJ785" s="16">
        <f>AF785*参数!$D$3+AL785</f>
        <v>0</v>
      </c>
      <c r="BK785" s="16">
        <f>AG785*参数!$D$3+AM785</f>
        <v>0</v>
      </c>
      <c r="BL785" s="16">
        <f>AH785*参数!$D$3+AN785</f>
        <v>0</v>
      </c>
      <c r="BM785" s="10"/>
      <c r="BN785" s="10"/>
      <c r="BO785" s="10">
        <f t="shared" si="285"/>
        <v>40</v>
      </c>
      <c r="BP785" s="10">
        <f t="shared" si="286"/>
        <v>40</v>
      </c>
      <c r="BQ785" s="10">
        <f t="shared" si="287"/>
        <v>3</v>
      </c>
      <c r="BR785" s="10">
        <f t="shared" si="288"/>
        <v>40</v>
      </c>
      <c r="BS785" s="10">
        <f t="shared" si="289"/>
        <v>40</v>
      </c>
      <c r="BT785" s="10" t="str">
        <f t="shared" si="290"/>
        <v/>
      </c>
      <c r="BU785" s="10" t="str">
        <f t="shared" si="291"/>
        <v/>
      </c>
      <c r="BV785" s="10"/>
      <c r="BW785" s="10"/>
      <c r="BX785" s="10"/>
      <c r="BY785" s="10"/>
      <c r="BZ785" s="10"/>
      <c r="CA785" s="10" t="str">
        <f t="shared" si="294"/>
        <v/>
      </c>
      <c r="CB785" s="10" t="str">
        <f t="shared" si="295"/>
        <v/>
      </c>
      <c r="CC785" s="10" t="str">
        <f t="shared" si="296"/>
        <v/>
      </c>
      <c r="CD785" s="10" t="str">
        <f t="shared" si="297"/>
        <v/>
      </c>
    </row>
    <row r="786" spans="2:82" x14ac:dyDescent="0.15">
      <c r="B786" s="19">
        <v>42638</v>
      </c>
      <c r="C786" s="3">
        <v>82</v>
      </c>
      <c r="D786" s="3" t="s">
        <v>265</v>
      </c>
      <c r="E786" s="4">
        <v>42639.291666666664</v>
      </c>
      <c r="F786" s="3" t="s">
        <v>1124</v>
      </c>
      <c r="G786" s="3" t="s">
        <v>244</v>
      </c>
      <c r="H786" s="3" t="s">
        <v>1125</v>
      </c>
      <c r="I786" s="3" t="s">
        <v>244</v>
      </c>
      <c r="J786" s="6">
        <v>2.9</v>
      </c>
      <c r="K786" s="6">
        <v>2.9</v>
      </c>
      <c r="L786" s="6">
        <v>2.2799999999999998</v>
      </c>
      <c r="M786" s="10">
        <v>1.45</v>
      </c>
      <c r="N786" s="10">
        <v>3.95</v>
      </c>
      <c r="O786" s="10">
        <v>5.35</v>
      </c>
      <c r="P786" s="15">
        <v>1</v>
      </c>
      <c r="Q786" s="13"/>
      <c r="R786" s="13"/>
      <c r="S786" s="13"/>
      <c r="T786" s="13"/>
      <c r="U786" s="13"/>
      <c r="V786" s="13"/>
      <c r="W786" s="9"/>
      <c r="X786" s="9"/>
      <c r="Y786" s="9"/>
      <c r="Z786" s="9"/>
      <c r="AA786" s="9"/>
      <c r="AB786" s="9"/>
      <c r="AC786" s="13"/>
      <c r="AD786" s="13"/>
      <c r="AE786" s="13"/>
      <c r="AF786" s="13"/>
      <c r="AG786" s="13"/>
      <c r="AH786" s="13"/>
      <c r="AI786" s="9"/>
      <c r="AJ786" s="9"/>
      <c r="AK786" s="9"/>
      <c r="AL786" s="9"/>
      <c r="AM786" s="9"/>
      <c r="AN786" s="9"/>
      <c r="AO786" s="8">
        <v>54</v>
      </c>
      <c r="AP786" s="8">
        <v>3</v>
      </c>
      <c r="AQ786" s="8">
        <v>4</v>
      </c>
      <c r="AR786" s="8">
        <v>6</v>
      </c>
      <c r="AS786" s="8">
        <v>9.3399999999999955E-2</v>
      </c>
      <c r="AT786" s="8">
        <v>24.5884</v>
      </c>
      <c r="AU786" s="15">
        <v>67</v>
      </c>
      <c r="AV786" s="15">
        <v>3</v>
      </c>
      <c r="AW786" s="15">
        <v>5</v>
      </c>
      <c r="AX786" s="15">
        <v>6</v>
      </c>
      <c r="AY786" s="15">
        <v>0.14230000000000015</v>
      </c>
      <c r="AZ786" s="15">
        <v>23.526199999999996</v>
      </c>
      <c r="BA786" s="16">
        <f>Q786*参数!$D$3+W786</f>
        <v>0</v>
      </c>
      <c r="BB786" s="16">
        <f>R786*参数!$D$3+X786</f>
        <v>0</v>
      </c>
      <c r="BC786" s="16">
        <f>S786*参数!$D$3+Y786</f>
        <v>0</v>
      </c>
      <c r="BD786" s="16">
        <f>T786*参数!$D$3+Z786</f>
        <v>0</v>
      </c>
      <c r="BE786" s="16">
        <f>U786*参数!$D$3+AA786</f>
        <v>0</v>
      </c>
      <c r="BF786" s="16">
        <f>V786*参数!$D$3+AB786</f>
        <v>0</v>
      </c>
      <c r="BG786" s="16">
        <f>AC786*参数!$D$3+AI786</f>
        <v>0</v>
      </c>
      <c r="BH786" s="16">
        <f>AD786*参数!$D$3+AJ786</f>
        <v>0</v>
      </c>
      <c r="BI786" s="16">
        <f>AE786*参数!$D$3+AK786</f>
        <v>0</v>
      </c>
      <c r="BJ786" s="16">
        <f>AF786*参数!$D$3+AL786</f>
        <v>0</v>
      </c>
      <c r="BK786" s="16">
        <f>AG786*参数!$D$3+AM786</f>
        <v>0</v>
      </c>
      <c r="BL786" s="16">
        <f>AH786*参数!$D$3+AN786</f>
        <v>0</v>
      </c>
      <c r="BM786" s="10"/>
      <c r="BN786" s="10"/>
      <c r="BO786" s="10">
        <f t="shared" si="285"/>
        <v>43</v>
      </c>
      <c r="BP786" s="10">
        <f t="shared" si="286"/>
        <v>43</v>
      </c>
      <c r="BQ786" s="10">
        <f t="shared" si="287"/>
        <v>43</v>
      </c>
      <c r="BR786" s="10">
        <f t="shared" si="288"/>
        <v>0</v>
      </c>
      <c r="BS786" s="10">
        <f t="shared" si="289"/>
        <v>43</v>
      </c>
      <c r="BT786" s="10" t="str">
        <f t="shared" si="290"/>
        <v/>
      </c>
      <c r="BU786" s="10" t="str">
        <f t="shared" si="291"/>
        <v/>
      </c>
      <c r="BV786" s="10"/>
      <c r="BW786" s="10">
        <v>0</v>
      </c>
      <c r="BX786" s="10"/>
      <c r="BY786" s="10" t="str">
        <f t="shared" si="292"/>
        <v/>
      </c>
      <c r="BZ786" s="10" t="str">
        <f t="shared" si="293"/>
        <v/>
      </c>
      <c r="CA786" s="10">
        <f t="shared" si="294"/>
        <v>43</v>
      </c>
      <c r="CB786" s="10">
        <f t="shared" si="295"/>
        <v>43</v>
      </c>
      <c r="CC786" s="10">
        <f t="shared" si="296"/>
        <v>0</v>
      </c>
      <c r="CD786" s="10">
        <f t="shared" si="297"/>
        <v>43</v>
      </c>
    </row>
    <row r="787" spans="2:82" x14ac:dyDescent="0.15">
      <c r="B787" s="19">
        <v>42638</v>
      </c>
      <c r="C787" s="3">
        <v>83</v>
      </c>
      <c r="D787" s="3" t="s">
        <v>117</v>
      </c>
      <c r="E787" s="4">
        <v>42639.291666666664</v>
      </c>
      <c r="F787" s="3" t="s">
        <v>1031</v>
      </c>
      <c r="G787" s="3" t="s">
        <v>283</v>
      </c>
      <c r="H787" s="3" t="s">
        <v>1031</v>
      </c>
      <c r="I787" s="3" t="s">
        <v>283</v>
      </c>
      <c r="J787" s="6">
        <v>1.75</v>
      </c>
      <c r="K787" s="6">
        <v>3.7</v>
      </c>
      <c r="L787" s="6">
        <v>3.5</v>
      </c>
      <c r="M787" s="10">
        <v>3.2</v>
      </c>
      <c r="N787" s="10">
        <v>3.85</v>
      </c>
      <c r="O787" s="10">
        <v>1.8</v>
      </c>
      <c r="P787" s="15">
        <v>-1</v>
      </c>
      <c r="Q787" s="13"/>
      <c r="R787" s="13"/>
      <c r="S787" s="13"/>
      <c r="T787" s="13"/>
      <c r="U787" s="13"/>
      <c r="V787" s="13"/>
      <c r="W787" s="9"/>
      <c r="X787" s="9"/>
      <c r="Y787" s="9"/>
      <c r="Z787" s="9"/>
      <c r="AA787" s="9"/>
      <c r="AB787" s="9"/>
      <c r="AC787" s="13"/>
      <c r="AD787" s="13"/>
      <c r="AE787" s="13"/>
      <c r="AF787" s="13"/>
      <c r="AG787" s="13"/>
      <c r="AH787" s="13"/>
      <c r="AI787" s="9"/>
      <c r="AJ787" s="9"/>
      <c r="AK787" s="9"/>
      <c r="AL787" s="9"/>
      <c r="AM787" s="9"/>
      <c r="AN787" s="9"/>
      <c r="AO787" s="8"/>
      <c r="AP787" s="8"/>
      <c r="AQ787" s="8"/>
      <c r="AR787" s="8"/>
      <c r="AS787" s="8"/>
      <c r="AT787" s="8"/>
      <c r="AU787" s="15"/>
      <c r="AV787" s="15"/>
      <c r="AW787" s="15"/>
      <c r="AX787" s="15"/>
      <c r="AY787" s="15"/>
      <c r="AZ787" s="15"/>
      <c r="BA787" s="16">
        <f>Q787*参数!$D$3+W787</f>
        <v>0</v>
      </c>
      <c r="BB787" s="16">
        <f>R787*参数!$D$3+X787</f>
        <v>0</v>
      </c>
      <c r="BC787" s="16">
        <f>S787*参数!$D$3+Y787</f>
        <v>0</v>
      </c>
      <c r="BD787" s="16">
        <f>T787*参数!$D$3+Z787</f>
        <v>0</v>
      </c>
      <c r="BE787" s="16">
        <f>U787*参数!$D$3+AA787</f>
        <v>0</v>
      </c>
      <c r="BF787" s="16">
        <f>V787*参数!$D$3+AB787</f>
        <v>0</v>
      </c>
      <c r="BG787" s="16">
        <f>AC787*参数!$D$3+AI787</f>
        <v>0</v>
      </c>
      <c r="BH787" s="16">
        <f>AD787*参数!$D$3+AJ787</f>
        <v>0</v>
      </c>
      <c r="BI787" s="16">
        <f>AE787*参数!$D$3+AK787</f>
        <v>0</v>
      </c>
      <c r="BJ787" s="16">
        <f>AF787*参数!$D$3+AL787</f>
        <v>0</v>
      </c>
      <c r="BK787" s="16">
        <f>AG787*参数!$D$3+AM787</f>
        <v>0</v>
      </c>
      <c r="BL787" s="16">
        <f>AH787*参数!$D$3+AN787</f>
        <v>0</v>
      </c>
      <c r="BM787" s="10"/>
      <c r="BN787" s="10"/>
      <c r="BO787" s="10">
        <f t="shared" si="285"/>
        <v>40</v>
      </c>
      <c r="BP787" s="10">
        <f t="shared" si="286"/>
        <v>40</v>
      </c>
      <c r="BQ787" s="10">
        <f t="shared" si="287"/>
        <v>3</v>
      </c>
      <c r="BR787" s="10">
        <f t="shared" si="288"/>
        <v>40</v>
      </c>
      <c r="BS787" s="10">
        <f t="shared" si="289"/>
        <v>40</v>
      </c>
      <c r="BT787" s="10" t="str">
        <f t="shared" si="290"/>
        <v/>
      </c>
      <c r="BU787" s="10" t="str">
        <f t="shared" si="291"/>
        <v/>
      </c>
      <c r="BV787" s="10"/>
      <c r="BW787" s="10"/>
      <c r="BX787" s="10"/>
      <c r="BY787" s="10"/>
      <c r="BZ787" s="10"/>
      <c r="CA787" s="10" t="str">
        <f t="shared" si="294"/>
        <v/>
      </c>
      <c r="CB787" s="10" t="str">
        <f t="shared" si="295"/>
        <v/>
      </c>
      <c r="CC787" s="10" t="str">
        <f t="shared" si="296"/>
        <v/>
      </c>
      <c r="CD787" s="10" t="str">
        <f t="shared" si="297"/>
        <v/>
      </c>
    </row>
    <row r="788" spans="2:82" x14ac:dyDescent="0.15">
      <c r="B788" s="19">
        <v>42638</v>
      </c>
      <c r="C788" s="3">
        <v>84</v>
      </c>
      <c r="D788" s="3" t="s">
        <v>190</v>
      </c>
      <c r="E788" s="4">
        <v>42639.291666666664</v>
      </c>
      <c r="F788" s="3" t="s">
        <v>197</v>
      </c>
      <c r="G788" s="3" t="s">
        <v>1038</v>
      </c>
      <c r="H788" s="3" t="s">
        <v>197</v>
      </c>
      <c r="I788" s="3" t="s">
        <v>1038</v>
      </c>
      <c r="J788" s="6">
        <v>2.08</v>
      </c>
      <c r="K788" s="6">
        <v>3.3</v>
      </c>
      <c r="L788" s="6">
        <v>2.9</v>
      </c>
      <c r="M788" s="10">
        <v>4.3499999999999996</v>
      </c>
      <c r="N788" s="10">
        <v>3.95</v>
      </c>
      <c r="O788" s="10">
        <v>1.55</v>
      </c>
      <c r="P788" s="15">
        <v>-1</v>
      </c>
      <c r="Q788" s="13"/>
      <c r="R788" s="13"/>
      <c r="S788" s="13"/>
      <c r="T788" s="13"/>
      <c r="U788" s="13"/>
      <c r="V788" s="13"/>
      <c r="W788" s="9"/>
      <c r="X788" s="9"/>
      <c r="Y788" s="9"/>
      <c r="Z788" s="9"/>
      <c r="AA788" s="9"/>
      <c r="AB788" s="9"/>
      <c r="AC788" s="13"/>
      <c r="AD788" s="13"/>
      <c r="AE788" s="13"/>
      <c r="AF788" s="13"/>
      <c r="AG788" s="13"/>
      <c r="AH788" s="13"/>
      <c r="AI788" s="9"/>
      <c r="AJ788" s="9"/>
      <c r="AK788" s="9"/>
      <c r="AL788" s="9"/>
      <c r="AM788" s="9"/>
      <c r="AN788" s="9"/>
      <c r="AO788" s="8">
        <v>54</v>
      </c>
      <c r="AP788" s="8">
        <v>3</v>
      </c>
      <c r="AQ788" s="8">
        <v>4</v>
      </c>
      <c r="AR788" s="8">
        <v>6</v>
      </c>
      <c r="AS788" s="8">
        <v>1.5499999999999937E-2</v>
      </c>
      <c r="AT788" s="8">
        <v>0.13250000000000031</v>
      </c>
      <c r="AU788" s="15">
        <v>68</v>
      </c>
      <c r="AV788" s="15">
        <v>3</v>
      </c>
      <c r="AW788" s="15">
        <v>7</v>
      </c>
      <c r="AX788" s="15">
        <v>6</v>
      </c>
      <c r="AY788" s="15">
        <v>5.5000000000000543E-3</v>
      </c>
      <c r="AZ788" s="15">
        <v>5.5000000000000543E-3</v>
      </c>
      <c r="BA788" s="16">
        <f>Q788*参数!$D$3+W788</f>
        <v>0</v>
      </c>
      <c r="BB788" s="16">
        <f>R788*参数!$D$3+X788</f>
        <v>0</v>
      </c>
      <c r="BC788" s="16">
        <f>S788*参数!$D$3+Y788</f>
        <v>0</v>
      </c>
      <c r="BD788" s="16">
        <f>T788*参数!$D$3+Z788</f>
        <v>0</v>
      </c>
      <c r="BE788" s="16">
        <f>U788*参数!$D$3+AA788</f>
        <v>0</v>
      </c>
      <c r="BF788" s="16">
        <f>V788*参数!$D$3+AB788</f>
        <v>0</v>
      </c>
      <c r="BG788" s="16">
        <f>AC788*参数!$D$3+AI788</f>
        <v>0</v>
      </c>
      <c r="BH788" s="16">
        <f>AD788*参数!$D$3+AJ788</f>
        <v>0</v>
      </c>
      <c r="BI788" s="16">
        <f>AE788*参数!$D$3+AK788</f>
        <v>0</v>
      </c>
      <c r="BJ788" s="16">
        <f>AF788*参数!$D$3+AL788</f>
        <v>0</v>
      </c>
      <c r="BK788" s="16">
        <f>AG788*参数!$D$3+AM788</f>
        <v>0</v>
      </c>
      <c r="BL788" s="16">
        <f>AH788*参数!$D$3+AN788</f>
        <v>0</v>
      </c>
      <c r="BM788" s="10"/>
      <c r="BN788" s="10"/>
      <c r="BO788" s="10">
        <f t="shared" si="285"/>
        <v>40</v>
      </c>
      <c r="BP788" s="10">
        <f t="shared" si="286"/>
        <v>40</v>
      </c>
      <c r="BQ788" s="10">
        <f t="shared" si="287"/>
        <v>3</v>
      </c>
      <c r="BR788" s="10">
        <f t="shared" si="288"/>
        <v>40</v>
      </c>
      <c r="BS788" s="10">
        <f t="shared" si="289"/>
        <v>40</v>
      </c>
      <c r="BT788" s="10" t="str">
        <f t="shared" si="290"/>
        <v/>
      </c>
      <c r="BU788" s="10" t="str">
        <f t="shared" si="291"/>
        <v/>
      </c>
      <c r="BV788" s="10"/>
      <c r="BW788" s="10">
        <v>40</v>
      </c>
      <c r="BX788" s="10">
        <v>40</v>
      </c>
      <c r="BY788" s="10">
        <f t="shared" si="292"/>
        <v>40</v>
      </c>
      <c r="BZ788" s="10">
        <f t="shared" si="293"/>
        <v>40</v>
      </c>
      <c r="CA788" s="10">
        <f t="shared" si="294"/>
        <v>40</v>
      </c>
      <c r="CB788" s="10">
        <f t="shared" si="295"/>
        <v>40</v>
      </c>
      <c r="CC788" s="10">
        <f t="shared" si="296"/>
        <v>40</v>
      </c>
      <c r="CD788" s="10">
        <f t="shared" si="297"/>
        <v>40</v>
      </c>
    </row>
    <row r="789" spans="2:82" x14ac:dyDescent="0.15">
      <c r="B789" s="19">
        <v>42638</v>
      </c>
      <c r="C789" s="3">
        <v>85</v>
      </c>
      <c r="D789" s="3" t="s">
        <v>206</v>
      </c>
      <c r="E789" s="4">
        <v>42639.3125</v>
      </c>
      <c r="F789" s="3" t="s">
        <v>699</v>
      </c>
      <c r="G789" s="3" t="s">
        <v>1164</v>
      </c>
      <c r="H789" s="3" t="s">
        <v>699</v>
      </c>
      <c r="I789" s="3" t="s">
        <v>1165</v>
      </c>
      <c r="J789" s="6">
        <v>1.93</v>
      </c>
      <c r="K789" s="6">
        <v>3.53</v>
      </c>
      <c r="L789" s="6">
        <v>3.05</v>
      </c>
      <c r="M789" s="10">
        <v>3.8</v>
      </c>
      <c r="N789" s="10">
        <v>3.95</v>
      </c>
      <c r="O789" s="10">
        <v>1.64</v>
      </c>
      <c r="P789" s="15">
        <v>-1</v>
      </c>
      <c r="Q789" s="13"/>
      <c r="R789" s="13"/>
      <c r="S789" s="13"/>
      <c r="T789" s="13"/>
      <c r="U789" s="13"/>
      <c r="V789" s="13"/>
      <c r="W789" s="9"/>
      <c r="X789" s="9"/>
      <c r="Y789" s="9"/>
      <c r="Z789" s="9"/>
      <c r="AA789" s="9"/>
      <c r="AB789" s="9"/>
      <c r="AC789" s="13"/>
      <c r="AD789" s="13"/>
      <c r="AE789" s="13"/>
      <c r="AF789" s="13"/>
      <c r="AG789" s="13"/>
      <c r="AH789" s="13"/>
      <c r="AI789" s="9"/>
      <c r="AJ789" s="9"/>
      <c r="AK789" s="9"/>
      <c r="AL789" s="9"/>
      <c r="AM789" s="9"/>
      <c r="AN789" s="9"/>
      <c r="AO789" s="8">
        <v>54</v>
      </c>
      <c r="AP789" s="8">
        <v>3</v>
      </c>
      <c r="AQ789" s="8">
        <v>1</v>
      </c>
      <c r="AR789" s="8">
        <v>6</v>
      </c>
      <c r="AS789" s="8">
        <v>4.9799999999999948E-2</v>
      </c>
      <c r="AT789" s="8">
        <v>0.23630000000000018</v>
      </c>
      <c r="AU789" s="15">
        <v>69</v>
      </c>
      <c r="AV789" s="15">
        <v>3</v>
      </c>
      <c r="AW789" s="15">
        <v>2</v>
      </c>
      <c r="AX789" s="15">
        <v>6</v>
      </c>
      <c r="AY789" s="15">
        <v>5.7399999999999986E-2</v>
      </c>
      <c r="AZ789" s="15">
        <v>0.17490000000000017</v>
      </c>
      <c r="BA789" s="16">
        <f>Q789*参数!$D$3+W789</f>
        <v>0</v>
      </c>
      <c r="BB789" s="16">
        <f>R789*参数!$D$3+X789</f>
        <v>0</v>
      </c>
      <c r="BC789" s="16">
        <f>S789*参数!$D$3+Y789</f>
        <v>0</v>
      </c>
      <c r="BD789" s="16">
        <f>T789*参数!$D$3+Z789</f>
        <v>0</v>
      </c>
      <c r="BE789" s="16">
        <f>U789*参数!$D$3+AA789</f>
        <v>0</v>
      </c>
      <c r="BF789" s="16">
        <f>V789*参数!$D$3+AB789</f>
        <v>0</v>
      </c>
      <c r="BG789" s="16">
        <f>AC789*参数!$D$3+AI789</f>
        <v>0</v>
      </c>
      <c r="BH789" s="16">
        <f>AD789*参数!$D$3+AJ789</f>
        <v>0</v>
      </c>
      <c r="BI789" s="16">
        <f>AE789*参数!$D$3+AK789</f>
        <v>0</v>
      </c>
      <c r="BJ789" s="16">
        <f>AF789*参数!$D$3+AL789</f>
        <v>0</v>
      </c>
      <c r="BK789" s="16">
        <f>AG789*参数!$D$3+AM789</f>
        <v>0</v>
      </c>
      <c r="BL789" s="16">
        <f>AH789*参数!$D$3+AN789</f>
        <v>0</v>
      </c>
      <c r="BM789" s="10"/>
      <c r="BN789" s="10"/>
      <c r="BO789" s="10">
        <f t="shared" si="285"/>
        <v>40</v>
      </c>
      <c r="BP789" s="10">
        <f t="shared" si="286"/>
        <v>40</v>
      </c>
      <c r="BQ789" s="10">
        <f t="shared" si="287"/>
        <v>3</v>
      </c>
      <c r="BR789" s="10">
        <f t="shared" si="288"/>
        <v>40</v>
      </c>
      <c r="BS789" s="10">
        <f t="shared" si="289"/>
        <v>40</v>
      </c>
      <c r="BT789" s="10" t="str">
        <f t="shared" si="290"/>
        <v/>
      </c>
      <c r="BU789" s="10" t="str">
        <f t="shared" si="291"/>
        <v/>
      </c>
      <c r="BV789" s="10"/>
      <c r="BW789" s="10">
        <v>40</v>
      </c>
      <c r="BX789" s="10">
        <v>40</v>
      </c>
      <c r="BY789" s="10" t="str">
        <f t="shared" si="292"/>
        <v/>
      </c>
      <c r="BZ789" s="10" t="str">
        <f t="shared" si="293"/>
        <v/>
      </c>
      <c r="CA789" s="10">
        <f t="shared" si="294"/>
        <v>40</v>
      </c>
      <c r="CB789" s="10">
        <f t="shared" si="295"/>
        <v>40</v>
      </c>
      <c r="CC789" s="10">
        <f t="shared" si="296"/>
        <v>3</v>
      </c>
      <c r="CD789" s="10">
        <f t="shared" si="297"/>
        <v>40</v>
      </c>
    </row>
    <row r="790" spans="2:82" x14ac:dyDescent="0.15">
      <c r="B790" s="19">
        <v>42639</v>
      </c>
      <c r="C790" s="3">
        <v>1</v>
      </c>
      <c r="D790" s="3" t="s">
        <v>396</v>
      </c>
      <c r="E790" s="4">
        <v>42639.75</v>
      </c>
      <c r="F790" s="3" t="s">
        <v>1090</v>
      </c>
      <c r="G790" s="3" t="s">
        <v>1078</v>
      </c>
      <c r="H790" s="3" t="s">
        <v>1091</v>
      </c>
      <c r="I790" s="3" t="s">
        <v>1078</v>
      </c>
      <c r="J790" s="6">
        <v>1.71</v>
      </c>
      <c r="K790" s="6">
        <v>3.35</v>
      </c>
      <c r="L790" s="6">
        <v>4.0599999999999996</v>
      </c>
      <c r="M790" s="10">
        <v>3.4</v>
      </c>
      <c r="N790" s="10">
        <v>3.45</v>
      </c>
      <c r="O790" s="10">
        <v>1.84</v>
      </c>
      <c r="P790" s="15">
        <v>-1</v>
      </c>
      <c r="Q790" s="13"/>
      <c r="R790" s="13"/>
      <c r="S790" s="13"/>
      <c r="T790" s="13"/>
      <c r="U790" s="13"/>
      <c r="V790" s="13"/>
      <c r="W790" s="9"/>
      <c r="X790" s="9"/>
      <c r="Y790" s="9"/>
      <c r="Z790" s="9"/>
      <c r="AA790" s="9"/>
      <c r="AB790" s="9"/>
      <c r="AC790" s="13"/>
      <c r="AD790" s="13"/>
      <c r="AE790" s="13"/>
      <c r="AF790" s="13"/>
      <c r="AG790" s="13"/>
      <c r="AH790" s="13"/>
      <c r="AI790" s="9"/>
      <c r="AJ790" s="9"/>
      <c r="AK790" s="9"/>
      <c r="AL790" s="9"/>
      <c r="AM790" s="9"/>
      <c r="AN790" s="9"/>
      <c r="AO790" s="8">
        <v>10</v>
      </c>
      <c r="AP790" s="8">
        <v>2</v>
      </c>
      <c r="AQ790" s="8">
        <v>2</v>
      </c>
      <c r="AR790" s="8">
        <v>4</v>
      </c>
      <c r="AS790" s="8">
        <v>0.40070000000000033</v>
      </c>
      <c r="AT790" s="8">
        <v>0.80349999999999955</v>
      </c>
      <c r="AU790" s="15">
        <v>1</v>
      </c>
      <c r="AV790" s="15">
        <v>3</v>
      </c>
      <c r="AW790" s="15">
        <v>0</v>
      </c>
      <c r="AX790" s="15">
        <v>5</v>
      </c>
      <c r="AY790" s="15">
        <v>132.08970000000005</v>
      </c>
      <c r="AZ790" s="15">
        <v>0</v>
      </c>
      <c r="BA790" s="16">
        <f>Q790*参数!$D$3+W790</f>
        <v>0</v>
      </c>
      <c r="BB790" s="16">
        <f>R790*参数!$D$3+X790</f>
        <v>0</v>
      </c>
      <c r="BC790" s="16">
        <f>S790*参数!$D$3+Y790</f>
        <v>0</v>
      </c>
      <c r="BD790" s="16">
        <f>T790*参数!$D$3+Z790</f>
        <v>0</v>
      </c>
      <c r="BE790" s="16">
        <f>U790*参数!$D$3+AA790</f>
        <v>0</v>
      </c>
      <c r="BF790" s="16">
        <f>V790*参数!$D$3+AB790</f>
        <v>0</v>
      </c>
      <c r="BG790" s="16">
        <f>AC790*参数!$D$3+AI790</f>
        <v>0</v>
      </c>
      <c r="BH790" s="16">
        <f>AD790*参数!$D$3+AJ790</f>
        <v>0</v>
      </c>
      <c r="BI790" s="16">
        <f>AE790*参数!$D$3+AK790</f>
        <v>0</v>
      </c>
      <c r="BJ790" s="16">
        <f>AF790*参数!$D$3+AL790</f>
        <v>0</v>
      </c>
      <c r="BK790" s="16">
        <f>AG790*参数!$D$3+AM790</f>
        <v>0</v>
      </c>
      <c r="BL790" s="16">
        <f>AH790*参数!$D$3+AN790</f>
        <v>0</v>
      </c>
      <c r="BM790" s="10"/>
      <c r="BN790" s="10"/>
      <c r="BO790" s="10">
        <f t="shared" si="285"/>
        <v>40</v>
      </c>
      <c r="BP790" s="10">
        <f t="shared" si="286"/>
        <v>40</v>
      </c>
      <c r="BQ790" s="10">
        <f t="shared" si="287"/>
        <v>3</v>
      </c>
      <c r="BR790" s="10">
        <f t="shared" si="288"/>
        <v>40</v>
      </c>
      <c r="BS790" s="10">
        <f t="shared" si="289"/>
        <v>40</v>
      </c>
      <c r="BT790" s="10" t="str">
        <f t="shared" si="290"/>
        <v/>
      </c>
      <c r="BU790" s="10" t="str">
        <f t="shared" si="291"/>
        <v/>
      </c>
      <c r="BV790" s="10"/>
      <c r="BW790" s="10">
        <v>40</v>
      </c>
      <c r="BX790" s="10"/>
      <c r="BY790" s="10" t="str">
        <f t="shared" si="292"/>
        <v/>
      </c>
      <c r="BZ790" s="10" t="str">
        <f t="shared" si="293"/>
        <v/>
      </c>
      <c r="CA790" s="10">
        <f t="shared" si="294"/>
        <v>40</v>
      </c>
      <c r="CB790" s="10">
        <f t="shared" si="295"/>
        <v>40</v>
      </c>
      <c r="CC790" s="10" t="str">
        <f t="shared" si="296"/>
        <v/>
      </c>
      <c r="CD790" s="10" t="str">
        <f t="shared" si="297"/>
        <v/>
      </c>
    </row>
    <row r="791" spans="2:82" x14ac:dyDescent="0.15">
      <c r="B791" s="19">
        <v>42639</v>
      </c>
      <c r="C791" s="3">
        <v>2</v>
      </c>
      <c r="D791" s="3" t="s">
        <v>306</v>
      </c>
      <c r="E791" s="4">
        <v>42639.916666666664</v>
      </c>
      <c r="F791" s="3" t="s">
        <v>991</v>
      </c>
      <c r="G791" s="3" t="s">
        <v>1108</v>
      </c>
      <c r="H791" s="3" t="s">
        <v>991</v>
      </c>
      <c r="I791" s="3" t="s">
        <v>1108</v>
      </c>
      <c r="J791" s="6">
        <v>1.77</v>
      </c>
      <c r="K791" s="6">
        <v>2.9</v>
      </c>
      <c r="L791" s="6">
        <v>4.55</v>
      </c>
      <c r="M791" s="10">
        <v>3.85</v>
      </c>
      <c r="N791" s="10">
        <v>3.25</v>
      </c>
      <c r="O791" s="10">
        <v>1.78</v>
      </c>
      <c r="P791" s="15">
        <v>-1</v>
      </c>
      <c r="Q791" s="13"/>
      <c r="R791" s="13"/>
      <c r="S791" s="13"/>
      <c r="T791" s="13"/>
      <c r="U791" s="13"/>
      <c r="V791" s="13"/>
      <c r="W791" s="9"/>
      <c r="X791" s="9"/>
      <c r="Y791" s="9"/>
      <c r="Z791" s="9"/>
      <c r="AA791" s="9"/>
      <c r="AB791" s="9"/>
      <c r="AC791" s="13"/>
      <c r="AD791" s="13"/>
      <c r="AE791" s="13"/>
      <c r="AF791" s="13"/>
      <c r="AG791" s="13"/>
      <c r="AH791" s="13"/>
      <c r="AI791" s="9"/>
      <c r="AJ791" s="9"/>
      <c r="AK791" s="9"/>
      <c r="AL791" s="9"/>
      <c r="AM791" s="9"/>
      <c r="AN791" s="9"/>
      <c r="AO791" s="8">
        <v>19</v>
      </c>
      <c r="AP791" s="8">
        <v>3</v>
      </c>
      <c r="AQ791" s="8">
        <v>7</v>
      </c>
      <c r="AR791" s="8">
        <v>5</v>
      </c>
      <c r="AS791" s="8">
        <v>1.1049000000000004</v>
      </c>
      <c r="AT791" s="8">
        <v>1.2152000000000001</v>
      </c>
      <c r="AU791" s="15">
        <v>8</v>
      </c>
      <c r="AV791" s="15">
        <v>3</v>
      </c>
      <c r="AW791" s="15">
        <v>1</v>
      </c>
      <c r="AX791" s="15">
        <v>6</v>
      </c>
      <c r="AY791" s="15">
        <v>0.44220000000000048</v>
      </c>
      <c r="AZ791" s="15">
        <v>17.0915</v>
      </c>
      <c r="BA791" s="16">
        <f>Q791*参数!$D$3+W791</f>
        <v>0</v>
      </c>
      <c r="BB791" s="16">
        <f>R791*参数!$D$3+X791</f>
        <v>0</v>
      </c>
      <c r="BC791" s="16">
        <f>S791*参数!$D$3+Y791</f>
        <v>0</v>
      </c>
      <c r="BD791" s="16">
        <f>T791*参数!$D$3+Z791</f>
        <v>0</v>
      </c>
      <c r="BE791" s="16">
        <f>U791*参数!$D$3+AA791</f>
        <v>0</v>
      </c>
      <c r="BF791" s="16">
        <f>V791*参数!$D$3+AB791</f>
        <v>0</v>
      </c>
      <c r="BG791" s="16">
        <f>AC791*参数!$D$3+AI791</f>
        <v>0</v>
      </c>
      <c r="BH791" s="16">
        <f>AD791*参数!$D$3+AJ791</f>
        <v>0</v>
      </c>
      <c r="BI791" s="16">
        <f>AE791*参数!$D$3+AK791</f>
        <v>0</v>
      </c>
      <c r="BJ791" s="16">
        <f>AF791*参数!$D$3+AL791</f>
        <v>0</v>
      </c>
      <c r="BK791" s="16">
        <f>AG791*参数!$D$3+AM791</f>
        <v>0</v>
      </c>
      <c r="BL791" s="16">
        <f>AH791*参数!$D$3+AN791</f>
        <v>0</v>
      </c>
      <c r="BM791" s="10"/>
      <c r="BN791" s="10"/>
      <c r="BO791" s="10">
        <f t="shared" si="285"/>
        <v>40</v>
      </c>
      <c r="BP791" s="10">
        <f t="shared" si="286"/>
        <v>40</v>
      </c>
      <c r="BQ791" s="10">
        <f t="shared" si="287"/>
        <v>3</v>
      </c>
      <c r="BR791" s="10">
        <f t="shared" si="288"/>
        <v>40</v>
      </c>
      <c r="BS791" s="10">
        <f t="shared" si="289"/>
        <v>40</v>
      </c>
      <c r="BT791" s="10" t="str">
        <f t="shared" si="290"/>
        <v/>
      </c>
      <c r="BU791" s="10" t="str">
        <f t="shared" si="291"/>
        <v/>
      </c>
      <c r="BV791" s="10"/>
      <c r="BW791" s="10">
        <v>40</v>
      </c>
      <c r="BX791" s="10"/>
      <c r="BY791" s="10" t="str">
        <f t="shared" si="292"/>
        <v/>
      </c>
      <c r="BZ791" s="10" t="str">
        <f t="shared" si="293"/>
        <v/>
      </c>
      <c r="CA791" s="10">
        <f t="shared" si="294"/>
        <v>3</v>
      </c>
      <c r="CB791" s="10">
        <f t="shared" si="295"/>
        <v>40</v>
      </c>
      <c r="CC791" s="10">
        <f t="shared" si="296"/>
        <v>40</v>
      </c>
      <c r="CD791" s="10" t="str">
        <f t="shared" si="297"/>
        <v/>
      </c>
    </row>
    <row r="792" spans="2:82" x14ac:dyDescent="0.15">
      <c r="B792" s="19">
        <v>42639</v>
      </c>
      <c r="C792" s="3">
        <v>3</v>
      </c>
      <c r="D792" s="3" t="s">
        <v>306</v>
      </c>
      <c r="E792" s="4">
        <v>42640.020833333336</v>
      </c>
      <c r="F792" s="3" t="s">
        <v>668</v>
      </c>
      <c r="G792" s="3" t="s">
        <v>961</v>
      </c>
      <c r="H792" s="3" t="s">
        <v>669</v>
      </c>
      <c r="I792" s="3" t="s">
        <v>962</v>
      </c>
      <c r="J792" s="6">
        <v>1.47</v>
      </c>
      <c r="K792" s="6">
        <v>3.45</v>
      </c>
      <c r="L792" s="6">
        <v>6.3</v>
      </c>
      <c r="M792" s="10">
        <v>2.78</v>
      </c>
      <c r="N792" s="10">
        <v>3.1</v>
      </c>
      <c r="O792" s="10">
        <v>2.2400000000000002</v>
      </c>
      <c r="P792" s="15">
        <v>-1</v>
      </c>
      <c r="Q792" s="13"/>
      <c r="R792" s="13"/>
      <c r="S792" s="13"/>
      <c r="T792" s="13"/>
      <c r="U792" s="13"/>
      <c r="V792" s="13"/>
      <c r="W792" s="9"/>
      <c r="X792" s="9"/>
      <c r="Y792" s="9"/>
      <c r="Z792" s="9"/>
      <c r="AA792" s="9"/>
      <c r="AB792" s="9"/>
      <c r="AC792" s="13"/>
      <c r="AD792" s="13"/>
      <c r="AE792" s="13"/>
      <c r="AF792" s="13"/>
      <c r="AG792" s="13"/>
      <c r="AH792" s="13"/>
      <c r="AI792" s="9"/>
      <c r="AJ792" s="9"/>
      <c r="AK792" s="9"/>
      <c r="AL792" s="9"/>
      <c r="AM792" s="9"/>
      <c r="AN792" s="9"/>
      <c r="AO792" s="8">
        <v>28</v>
      </c>
      <c r="AP792" s="8">
        <v>3</v>
      </c>
      <c r="AQ792" s="8">
        <v>2</v>
      </c>
      <c r="AR792" s="8">
        <v>6</v>
      </c>
      <c r="AS792" s="8">
        <v>0.45189999999999952</v>
      </c>
      <c r="AT792" s="8">
        <v>0.65659999999999963</v>
      </c>
      <c r="AU792" s="15">
        <v>12</v>
      </c>
      <c r="AV792" s="15">
        <v>3</v>
      </c>
      <c r="AW792" s="15">
        <v>3</v>
      </c>
      <c r="AX792" s="15">
        <v>5</v>
      </c>
      <c r="AY792" s="15">
        <v>0.19209999999999963</v>
      </c>
      <c r="AZ792" s="15">
        <v>2.7773999999999988</v>
      </c>
      <c r="BA792" s="16">
        <f>Q792*参数!$D$3+W792</f>
        <v>0</v>
      </c>
      <c r="BB792" s="16">
        <f>R792*参数!$D$3+X792</f>
        <v>0</v>
      </c>
      <c r="BC792" s="16">
        <f>S792*参数!$D$3+Y792</f>
        <v>0</v>
      </c>
      <c r="BD792" s="16">
        <f>T792*参数!$D$3+Z792</f>
        <v>0</v>
      </c>
      <c r="BE792" s="16">
        <f>U792*参数!$D$3+AA792</f>
        <v>0</v>
      </c>
      <c r="BF792" s="16">
        <f>V792*参数!$D$3+AB792</f>
        <v>0</v>
      </c>
      <c r="BG792" s="16">
        <f>AC792*参数!$D$3+AI792</f>
        <v>0</v>
      </c>
      <c r="BH792" s="16">
        <f>AD792*参数!$D$3+AJ792</f>
        <v>0</v>
      </c>
      <c r="BI792" s="16">
        <f>AE792*参数!$D$3+AK792</f>
        <v>0</v>
      </c>
      <c r="BJ792" s="16">
        <f>AF792*参数!$D$3+AL792</f>
        <v>0</v>
      </c>
      <c r="BK792" s="16">
        <f>AG792*参数!$D$3+AM792</f>
        <v>0</v>
      </c>
      <c r="BL792" s="16">
        <f>AH792*参数!$D$3+AN792</f>
        <v>0</v>
      </c>
      <c r="BM792" s="10"/>
      <c r="BN792" s="10"/>
      <c r="BO792" s="10">
        <f t="shared" si="285"/>
        <v>40</v>
      </c>
      <c r="BP792" s="10">
        <f t="shared" si="286"/>
        <v>40</v>
      </c>
      <c r="BQ792" s="10">
        <f t="shared" si="287"/>
        <v>3</v>
      </c>
      <c r="BR792" s="10">
        <f t="shared" si="288"/>
        <v>40</v>
      </c>
      <c r="BS792" s="10">
        <f t="shared" si="289"/>
        <v>40</v>
      </c>
      <c r="BT792" s="10" t="str">
        <f t="shared" si="290"/>
        <v/>
      </c>
      <c r="BU792" s="10" t="str">
        <f t="shared" si="291"/>
        <v/>
      </c>
      <c r="BV792" s="10"/>
      <c r="BW792" s="10">
        <v>3</v>
      </c>
      <c r="BX792" s="10">
        <v>3</v>
      </c>
      <c r="BY792" s="10" t="str">
        <f t="shared" si="292"/>
        <v/>
      </c>
      <c r="BZ792" s="10" t="str">
        <f t="shared" si="293"/>
        <v/>
      </c>
      <c r="CA792" s="10">
        <f t="shared" si="294"/>
        <v>3</v>
      </c>
      <c r="CB792" s="10">
        <f t="shared" si="295"/>
        <v>3</v>
      </c>
      <c r="CC792" s="10">
        <f t="shared" si="296"/>
        <v>40</v>
      </c>
      <c r="CD792" s="10" t="str">
        <f t="shared" si="297"/>
        <v/>
      </c>
    </row>
    <row r="793" spans="2:82" x14ac:dyDescent="0.15">
      <c r="B793" s="19">
        <v>42639</v>
      </c>
      <c r="C793" s="3">
        <v>4</v>
      </c>
      <c r="D793" s="3" t="s">
        <v>174</v>
      </c>
      <c r="E793" s="4">
        <v>42640.041666666664</v>
      </c>
      <c r="F793" s="3" t="s">
        <v>350</v>
      </c>
      <c r="G793" s="3" t="s">
        <v>178</v>
      </c>
      <c r="H793" s="3" t="s">
        <v>350</v>
      </c>
      <c r="I793" s="3" t="s">
        <v>178</v>
      </c>
      <c r="J793" s="6">
        <v>4.3</v>
      </c>
      <c r="K793" s="6">
        <v>3.15</v>
      </c>
      <c r="L793" s="6">
        <v>1.73</v>
      </c>
      <c r="M793" s="10">
        <v>1.82</v>
      </c>
      <c r="N793" s="10">
        <v>3.4</v>
      </c>
      <c r="O793" s="10">
        <v>3.5</v>
      </c>
      <c r="P793" s="15">
        <v>1</v>
      </c>
      <c r="Q793" s="13"/>
      <c r="R793" s="13"/>
      <c r="S793" s="13"/>
      <c r="T793" s="13"/>
      <c r="U793" s="13"/>
      <c r="V793" s="13"/>
      <c r="W793" s="9"/>
      <c r="X793" s="9"/>
      <c r="Y793" s="9"/>
      <c r="Z793" s="9"/>
      <c r="AA793" s="9"/>
      <c r="AB793" s="9"/>
      <c r="AC793" s="13"/>
      <c r="AD793" s="13"/>
      <c r="AE793" s="13"/>
      <c r="AF793" s="13"/>
      <c r="AG793" s="13"/>
      <c r="AH793" s="13"/>
      <c r="AI793" s="9"/>
      <c r="AJ793" s="9"/>
      <c r="AK793" s="9"/>
      <c r="AL793" s="9"/>
      <c r="AM793" s="9"/>
      <c r="AN793" s="9"/>
      <c r="AO793" s="8">
        <v>3</v>
      </c>
      <c r="AP793" s="8">
        <v>3</v>
      </c>
      <c r="AQ793" s="8">
        <v>1</v>
      </c>
      <c r="AR793" s="8">
        <v>5</v>
      </c>
      <c r="AS793" s="8">
        <v>30.555000000000003</v>
      </c>
      <c r="AT793" s="8">
        <v>133.38579999999999</v>
      </c>
      <c r="AU793" s="15">
        <v>2</v>
      </c>
      <c r="AV793" s="15">
        <v>3</v>
      </c>
      <c r="AW793" s="15">
        <v>1</v>
      </c>
      <c r="AX793" s="15">
        <v>5</v>
      </c>
      <c r="AY793" s="15">
        <v>15.482801000000002</v>
      </c>
      <c r="AZ793" s="15">
        <v>26.162600000000001</v>
      </c>
      <c r="BA793" s="16">
        <f>Q793*参数!$D$3+W793</f>
        <v>0</v>
      </c>
      <c r="BB793" s="16">
        <f>R793*参数!$D$3+X793</f>
        <v>0</v>
      </c>
      <c r="BC793" s="16">
        <f>S793*参数!$D$3+Y793</f>
        <v>0</v>
      </c>
      <c r="BD793" s="16">
        <f>T793*参数!$D$3+Z793</f>
        <v>0</v>
      </c>
      <c r="BE793" s="16">
        <f>U793*参数!$D$3+AA793</f>
        <v>0</v>
      </c>
      <c r="BF793" s="16">
        <f>V793*参数!$D$3+AB793</f>
        <v>0</v>
      </c>
      <c r="BG793" s="16">
        <f>AC793*参数!$D$3+AI793</f>
        <v>0</v>
      </c>
      <c r="BH793" s="16">
        <f>AD793*参数!$D$3+AJ793</f>
        <v>0</v>
      </c>
      <c r="BI793" s="16">
        <f>AE793*参数!$D$3+AK793</f>
        <v>0</v>
      </c>
      <c r="BJ793" s="16">
        <f>AF793*参数!$D$3+AL793</f>
        <v>0</v>
      </c>
      <c r="BK793" s="16">
        <f>AG793*参数!$D$3+AM793</f>
        <v>0</v>
      </c>
      <c r="BL793" s="16">
        <f>AH793*参数!$D$3+AN793</f>
        <v>0</v>
      </c>
      <c r="BM793" s="10"/>
      <c r="BN793" s="10"/>
      <c r="BO793" s="10">
        <f t="shared" si="285"/>
        <v>43</v>
      </c>
      <c r="BP793" s="10">
        <f t="shared" si="286"/>
        <v>43</v>
      </c>
      <c r="BQ793" s="10">
        <f t="shared" si="287"/>
        <v>43</v>
      </c>
      <c r="BR793" s="10">
        <f t="shared" si="288"/>
        <v>0</v>
      </c>
      <c r="BS793" s="10">
        <f t="shared" si="289"/>
        <v>43</v>
      </c>
      <c r="BT793" s="10" t="str">
        <f t="shared" si="290"/>
        <v/>
      </c>
      <c r="BU793" s="10" t="str">
        <f t="shared" si="291"/>
        <v/>
      </c>
      <c r="BV793" s="10"/>
      <c r="BW793" s="10">
        <v>43</v>
      </c>
      <c r="BX793" s="10"/>
      <c r="BY793" s="10" t="str">
        <f t="shared" si="292"/>
        <v/>
      </c>
      <c r="BZ793" s="10" t="str">
        <f t="shared" si="293"/>
        <v/>
      </c>
      <c r="CA793" s="10">
        <f t="shared" si="294"/>
        <v>0</v>
      </c>
      <c r="CB793" s="10" t="str">
        <f t="shared" si="295"/>
        <v/>
      </c>
      <c r="CC793" s="10">
        <f t="shared" si="296"/>
        <v>43</v>
      </c>
      <c r="CD793" s="10">
        <f t="shared" si="297"/>
        <v>43</v>
      </c>
    </row>
    <row r="794" spans="2:82" x14ac:dyDescent="0.15">
      <c r="B794" s="19">
        <v>42639</v>
      </c>
      <c r="C794" s="3">
        <v>5</v>
      </c>
      <c r="D794" s="3" t="s">
        <v>331</v>
      </c>
      <c r="E794" s="4">
        <v>42640.041666666664</v>
      </c>
      <c r="F794" s="3" t="s">
        <v>308</v>
      </c>
      <c r="G794" s="3" t="s">
        <v>291</v>
      </c>
      <c r="H794" s="3" t="s">
        <v>308</v>
      </c>
      <c r="I794" s="3" t="s">
        <v>291</v>
      </c>
      <c r="J794" s="6">
        <v>5.25</v>
      </c>
      <c r="K794" s="6">
        <v>4.0999999999999996</v>
      </c>
      <c r="L794" s="6">
        <v>1.44</v>
      </c>
      <c r="M794" s="10">
        <v>2.3199999999999998</v>
      </c>
      <c r="N794" s="10">
        <v>3.5</v>
      </c>
      <c r="O794" s="10">
        <v>2.4300000000000002</v>
      </c>
      <c r="P794" s="15">
        <v>1</v>
      </c>
      <c r="Q794" s="13"/>
      <c r="R794" s="13"/>
      <c r="S794" s="13"/>
      <c r="T794" s="13"/>
      <c r="U794" s="13"/>
      <c r="V794" s="13"/>
      <c r="W794" s="9"/>
      <c r="X794" s="9"/>
      <c r="Y794" s="9"/>
      <c r="Z794" s="9"/>
      <c r="AA794" s="9"/>
      <c r="AB794" s="9"/>
      <c r="AC794" s="13"/>
      <c r="AD794" s="13"/>
      <c r="AE794" s="13"/>
      <c r="AF794" s="13"/>
      <c r="AG794" s="13"/>
      <c r="AH794" s="13"/>
      <c r="AI794" s="9"/>
      <c r="AJ794" s="9"/>
      <c r="AK794" s="9"/>
      <c r="AL794" s="9"/>
      <c r="AM794" s="9"/>
      <c r="AN794" s="9"/>
      <c r="AO794" s="8">
        <v>3</v>
      </c>
      <c r="AP794" s="8">
        <v>3</v>
      </c>
      <c r="AQ794" s="8">
        <v>3</v>
      </c>
      <c r="AR794" s="8">
        <v>5</v>
      </c>
      <c r="AS794" s="8">
        <v>1.4178999999999993</v>
      </c>
      <c r="AT794" s="8">
        <v>1.4178999999999993</v>
      </c>
      <c r="AU794" s="15">
        <v>2</v>
      </c>
      <c r="AV794" s="15">
        <v>3</v>
      </c>
      <c r="AW794" s="15">
        <v>0</v>
      </c>
      <c r="AX794" s="15">
        <v>5</v>
      </c>
      <c r="AY794" s="15">
        <v>20.267499999999998</v>
      </c>
      <c r="AZ794" s="15">
        <v>0</v>
      </c>
      <c r="BA794" s="16">
        <f>Q794*参数!$D$3+W794</f>
        <v>0</v>
      </c>
      <c r="BB794" s="16">
        <f>R794*参数!$D$3+X794</f>
        <v>0</v>
      </c>
      <c r="BC794" s="16">
        <f>S794*参数!$D$3+Y794</f>
        <v>0</v>
      </c>
      <c r="BD794" s="16">
        <f>T794*参数!$D$3+Z794</f>
        <v>0</v>
      </c>
      <c r="BE794" s="16">
        <f>U794*参数!$D$3+AA794</f>
        <v>0</v>
      </c>
      <c r="BF794" s="16">
        <f>V794*参数!$D$3+AB794</f>
        <v>0</v>
      </c>
      <c r="BG794" s="16">
        <f>AC794*参数!$D$3+AI794</f>
        <v>0</v>
      </c>
      <c r="BH794" s="16">
        <f>AD794*参数!$D$3+AJ794</f>
        <v>0</v>
      </c>
      <c r="BI794" s="16">
        <f>AE794*参数!$D$3+AK794</f>
        <v>0</v>
      </c>
      <c r="BJ794" s="16">
        <f>AF794*参数!$D$3+AL794</f>
        <v>0</v>
      </c>
      <c r="BK794" s="16">
        <f>AG794*参数!$D$3+AM794</f>
        <v>0</v>
      </c>
      <c r="BL794" s="16">
        <f>AH794*参数!$D$3+AN794</f>
        <v>0</v>
      </c>
      <c r="BM794" s="10"/>
      <c r="BN794" s="10"/>
      <c r="BO794" s="10">
        <f t="shared" si="285"/>
        <v>43</v>
      </c>
      <c r="BP794" s="10">
        <f t="shared" si="286"/>
        <v>43</v>
      </c>
      <c r="BQ794" s="10">
        <f t="shared" si="287"/>
        <v>43</v>
      </c>
      <c r="BR794" s="10">
        <f t="shared" si="288"/>
        <v>0</v>
      </c>
      <c r="BS794" s="10">
        <f t="shared" si="289"/>
        <v>43</v>
      </c>
      <c r="BT794" s="10" t="str">
        <f t="shared" si="290"/>
        <v/>
      </c>
      <c r="BU794" s="10" t="str">
        <f t="shared" si="291"/>
        <v/>
      </c>
      <c r="BV794" s="10"/>
      <c r="BW794" s="10">
        <v>0</v>
      </c>
      <c r="BX794" s="10">
        <v>0</v>
      </c>
      <c r="BY794" s="10" t="str">
        <f t="shared" si="292"/>
        <v/>
      </c>
      <c r="BZ794" s="10" t="str">
        <f t="shared" si="293"/>
        <v/>
      </c>
      <c r="CA794" s="10">
        <f t="shared" si="294"/>
        <v>0</v>
      </c>
      <c r="CB794" s="10">
        <f t="shared" si="295"/>
        <v>0</v>
      </c>
      <c r="CC794" s="10">
        <f t="shared" si="296"/>
        <v>0</v>
      </c>
      <c r="CD794" s="10" t="str">
        <f t="shared" si="297"/>
        <v/>
      </c>
    </row>
    <row r="795" spans="2:82" x14ac:dyDescent="0.15">
      <c r="B795" s="19">
        <v>42639</v>
      </c>
      <c r="C795" s="3">
        <v>6</v>
      </c>
      <c r="D795" s="3" t="s">
        <v>331</v>
      </c>
      <c r="E795" s="4">
        <v>42640.041666666664</v>
      </c>
      <c r="F795" s="3" t="s">
        <v>342</v>
      </c>
      <c r="G795" s="3" t="s">
        <v>309</v>
      </c>
      <c r="H795" s="3" t="s">
        <v>343</v>
      </c>
      <c r="I795" s="3" t="s">
        <v>309</v>
      </c>
      <c r="J795" s="6">
        <v>4.2</v>
      </c>
      <c r="K795" s="6">
        <v>3.75</v>
      </c>
      <c r="L795" s="6">
        <v>1.6</v>
      </c>
      <c r="M795" s="10">
        <v>1.99</v>
      </c>
      <c r="N795" s="10">
        <v>3.65</v>
      </c>
      <c r="O795" s="10">
        <v>2.85</v>
      </c>
      <c r="P795" s="15">
        <v>1</v>
      </c>
      <c r="Q795" s="13"/>
      <c r="R795" s="13"/>
      <c r="S795" s="13"/>
      <c r="T795" s="13"/>
      <c r="U795" s="13"/>
      <c r="V795" s="13"/>
      <c r="W795" s="9"/>
      <c r="X795" s="9"/>
      <c r="Y795" s="9"/>
      <c r="Z795" s="9"/>
      <c r="AA795" s="9"/>
      <c r="AB795" s="9"/>
      <c r="AC795" s="13"/>
      <c r="AD795" s="13"/>
      <c r="AE795" s="13"/>
      <c r="AF795" s="13"/>
      <c r="AG795" s="13"/>
      <c r="AH795" s="13"/>
      <c r="AI795" s="9"/>
      <c r="AJ795" s="9"/>
      <c r="AK795" s="9"/>
      <c r="AL795" s="9"/>
      <c r="AM795" s="9"/>
      <c r="AN795" s="9"/>
      <c r="AO795" s="8">
        <v>5</v>
      </c>
      <c r="AP795" s="8">
        <v>3</v>
      </c>
      <c r="AQ795" s="8">
        <v>0</v>
      </c>
      <c r="AR795" s="8">
        <v>5</v>
      </c>
      <c r="AS795" s="8">
        <v>0.96369999999999933</v>
      </c>
      <c r="AT795" s="8">
        <v>0</v>
      </c>
      <c r="AU795" s="15">
        <v>1</v>
      </c>
      <c r="AV795" s="15">
        <v>3</v>
      </c>
      <c r="AW795" s="15">
        <v>0</v>
      </c>
      <c r="AX795" s="15">
        <v>4</v>
      </c>
      <c r="AY795" s="15">
        <v>18.758199999999999</v>
      </c>
      <c r="AZ795" s="15">
        <v>0</v>
      </c>
      <c r="BA795" s="16">
        <f>Q795*参数!$D$3+W795</f>
        <v>0</v>
      </c>
      <c r="BB795" s="16">
        <f>R795*参数!$D$3+X795</f>
        <v>0</v>
      </c>
      <c r="BC795" s="16">
        <f>S795*参数!$D$3+Y795</f>
        <v>0</v>
      </c>
      <c r="BD795" s="16">
        <f>T795*参数!$D$3+Z795</f>
        <v>0</v>
      </c>
      <c r="BE795" s="16">
        <f>U795*参数!$D$3+AA795</f>
        <v>0</v>
      </c>
      <c r="BF795" s="16">
        <f>V795*参数!$D$3+AB795</f>
        <v>0</v>
      </c>
      <c r="BG795" s="16">
        <f>AC795*参数!$D$3+AI795</f>
        <v>0</v>
      </c>
      <c r="BH795" s="16">
        <f>AD795*参数!$D$3+AJ795</f>
        <v>0</v>
      </c>
      <c r="BI795" s="16">
        <f>AE795*参数!$D$3+AK795</f>
        <v>0</v>
      </c>
      <c r="BJ795" s="16">
        <f>AF795*参数!$D$3+AL795</f>
        <v>0</v>
      </c>
      <c r="BK795" s="16">
        <f>AG795*参数!$D$3+AM795</f>
        <v>0</v>
      </c>
      <c r="BL795" s="16">
        <f>AH795*参数!$D$3+AN795</f>
        <v>0</v>
      </c>
      <c r="BM795" s="10"/>
      <c r="BN795" s="10"/>
      <c r="BO795" s="10">
        <f t="shared" si="285"/>
        <v>43</v>
      </c>
      <c r="BP795" s="10">
        <f t="shared" si="286"/>
        <v>43</v>
      </c>
      <c r="BQ795" s="10">
        <f t="shared" si="287"/>
        <v>43</v>
      </c>
      <c r="BR795" s="10">
        <f t="shared" si="288"/>
        <v>0</v>
      </c>
      <c r="BS795" s="10">
        <f t="shared" si="289"/>
        <v>43</v>
      </c>
      <c r="BT795" s="10" t="str">
        <f t="shared" si="290"/>
        <v/>
      </c>
      <c r="BU795" s="10" t="str">
        <f t="shared" si="291"/>
        <v/>
      </c>
      <c r="BV795" s="10"/>
      <c r="BW795" s="10">
        <v>0</v>
      </c>
      <c r="BX795" s="10"/>
      <c r="BY795" s="10">
        <f t="shared" si="292"/>
        <v>0</v>
      </c>
      <c r="BZ795" s="10">
        <f t="shared" si="293"/>
        <v>0</v>
      </c>
      <c r="CA795" s="10">
        <f t="shared" si="294"/>
        <v>0</v>
      </c>
      <c r="CB795" s="10">
        <f t="shared" si="295"/>
        <v>0</v>
      </c>
      <c r="CC795" s="10">
        <f t="shared" si="296"/>
        <v>0</v>
      </c>
      <c r="CD795" s="10" t="str">
        <f t="shared" si="297"/>
        <v/>
      </c>
    </row>
    <row r="796" spans="2:82" x14ac:dyDescent="0.15">
      <c r="B796" s="19">
        <v>42639</v>
      </c>
      <c r="C796" s="3">
        <v>7</v>
      </c>
      <c r="D796" s="3" t="s">
        <v>331</v>
      </c>
      <c r="E796" s="4">
        <v>42640.041666666664</v>
      </c>
      <c r="F796" s="3" t="s">
        <v>258</v>
      </c>
      <c r="G796" s="3" t="s">
        <v>286</v>
      </c>
      <c r="H796" s="3" t="s">
        <v>258</v>
      </c>
      <c r="I796" s="3" t="s">
        <v>287</v>
      </c>
      <c r="J796" s="6">
        <v>1.59</v>
      </c>
      <c r="K796" s="6">
        <v>3.65</v>
      </c>
      <c r="L796" s="6">
        <v>4.45</v>
      </c>
      <c r="M796" s="10">
        <v>2.92</v>
      </c>
      <c r="N796" s="10">
        <v>3.45</v>
      </c>
      <c r="O796" s="10">
        <v>2.0099999999999998</v>
      </c>
      <c r="P796" s="15">
        <v>-1</v>
      </c>
      <c r="Q796" s="13"/>
      <c r="R796" s="13"/>
      <c r="S796" s="13"/>
      <c r="T796" s="13"/>
      <c r="U796" s="13"/>
      <c r="V796" s="13"/>
      <c r="W796" s="9"/>
      <c r="X796" s="9"/>
      <c r="Y796" s="9"/>
      <c r="Z796" s="9"/>
      <c r="AA796" s="9"/>
      <c r="AB796" s="9"/>
      <c r="AC796" s="13"/>
      <c r="AD796" s="13"/>
      <c r="AE796" s="13"/>
      <c r="AF796" s="13"/>
      <c r="AG796" s="13"/>
      <c r="AH796" s="13"/>
      <c r="AI796" s="9"/>
      <c r="AJ796" s="9"/>
      <c r="AK796" s="9"/>
      <c r="AL796" s="9"/>
      <c r="AM796" s="9"/>
      <c r="AN796" s="9"/>
      <c r="AO796" s="8">
        <v>16</v>
      </c>
      <c r="AP796" s="8">
        <v>2</v>
      </c>
      <c r="AQ796" s="8">
        <v>3</v>
      </c>
      <c r="AR796" s="8">
        <v>5</v>
      </c>
      <c r="AS796" s="8">
        <v>3.7499999999999888E-2</v>
      </c>
      <c r="AT796" s="8">
        <v>3.7499999999999888E-2</v>
      </c>
      <c r="AU796" s="15">
        <v>10</v>
      </c>
      <c r="AV796" s="15">
        <v>2</v>
      </c>
      <c r="AW796" s="15">
        <v>1</v>
      </c>
      <c r="AX796" s="15">
        <v>5</v>
      </c>
      <c r="AY796" s="15">
        <v>5.7900000000000042E-2</v>
      </c>
      <c r="AZ796" s="15">
        <v>21.767200000000003</v>
      </c>
      <c r="BA796" s="16">
        <f>Q796*参数!$D$3+W796</f>
        <v>0</v>
      </c>
      <c r="BB796" s="16">
        <f>R796*参数!$D$3+X796</f>
        <v>0</v>
      </c>
      <c r="BC796" s="16">
        <f>S796*参数!$D$3+Y796</f>
        <v>0</v>
      </c>
      <c r="BD796" s="16">
        <f>T796*参数!$D$3+Z796</f>
        <v>0</v>
      </c>
      <c r="BE796" s="16">
        <f>U796*参数!$D$3+AA796</f>
        <v>0</v>
      </c>
      <c r="BF796" s="16">
        <f>V796*参数!$D$3+AB796</f>
        <v>0</v>
      </c>
      <c r="BG796" s="16">
        <f>AC796*参数!$D$3+AI796</f>
        <v>0</v>
      </c>
      <c r="BH796" s="16">
        <f>AD796*参数!$D$3+AJ796</f>
        <v>0</v>
      </c>
      <c r="BI796" s="16">
        <f>AE796*参数!$D$3+AK796</f>
        <v>0</v>
      </c>
      <c r="BJ796" s="16">
        <f>AF796*参数!$D$3+AL796</f>
        <v>0</v>
      </c>
      <c r="BK796" s="16">
        <f>AG796*参数!$D$3+AM796</f>
        <v>0</v>
      </c>
      <c r="BL796" s="16">
        <f>AH796*参数!$D$3+AN796</f>
        <v>0</v>
      </c>
      <c r="BM796" s="10"/>
      <c r="BN796" s="10"/>
      <c r="BO796" s="10">
        <f t="shared" si="285"/>
        <v>40</v>
      </c>
      <c r="BP796" s="10">
        <f t="shared" si="286"/>
        <v>40</v>
      </c>
      <c r="BQ796" s="10">
        <f t="shared" si="287"/>
        <v>3</v>
      </c>
      <c r="BR796" s="10">
        <f t="shared" si="288"/>
        <v>40</v>
      </c>
      <c r="BS796" s="10">
        <f t="shared" si="289"/>
        <v>40</v>
      </c>
      <c r="BT796" s="10" t="str">
        <f t="shared" si="290"/>
        <v/>
      </c>
      <c r="BU796" s="10" t="str">
        <f t="shared" si="291"/>
        <v/>
      </c>
      <c r="BV796" s="10"/>
      <c r="BW796" s="10">
        <v>3</v>
      </c>
      <c r="BX796" s="10">
        <v>3</v>
      </c>
      <c r="BY796" s="10">
        <f t="shared" si="292"/>
        <v>3</v>
      </c>
      <c r="BZ796" s="10">
        <f t="shared" si="293"/>
        <v>3</v>
      </c>
      <c r="CA796" s="10">
        <f t="shared" si="294"/>
        <v>3</v>
      </c>
      <c r="CB796" s="10">
        <f t="shared" si="295"/>
        <v>3</v>
      </c>
      <c r="CC796" s="10">
        <f t="shared" si="296"/>
        <v>3</v>
      </c>
      <c r="CD796" s="10">
        <f t="shared" si="297"/>
        <v>3</v>
      </c>
    </row>
    <row r="797" spans="2:82" x14ac:dyDescent="0.15">
      <c r="B797" s="19">
        <v>42639</v>
      </c>
      <c r="C797" s="3">
        <v>8</v>
      </c>
      <c r="D797" s="3" t="s">
        <v>331</v>
      </c>
      <c r="E797" s="4">
        <v>42640.041666666664</v>
      </c>
      <c r="F797" s="3" t="s">
        <v>1103</v>
      </c>
      <c r="G797" s="3" t="s">
        <v>1110</v>
      </c>
      <c r="H797" s="3" t="s">
        <v>1103</v>
      </c>
      <c r="I797" s="3" t="s">
        <v>1110</v>
      </c>
      <c r="J797" s="6">
        <v>1.37</v>
      </c>
      <c r="K797" s="6">
        <v>4.05</v>
      </c>
      <c r="L797" s="6">
        <v>6.6</v>
      </c>
      <c r="M797" s="10">
        <v>2.2799999999999998</v>
      </c>
      <c r="N797" s="10">
        <v>3.4</v>
      </c>
      <c r="O797" s="10">
        <v>2.52</v>
      </c>
      <c r="P797" s="15">
        <v>-1</v>
      </c>
      <c r="Q797" s="13"/>
      <c r="R797" s="13"/>
      <c r="S797" s="13"/>
      <c r="T797" s="13"/>
      <c r="U797" s="13"/>
      <c r="V797" s="13"/>
      <c r="W797" s="9"/>
      <c r="X797" s="9"/>
      <c r="Y797" s="9"/>
      <c r="Z797" s="9"/>
      <c r="AA797" s="9"/>
      <c r="AB797" s="9"/>
      <c r="AC797" s="13"/>
      <c r="AD797" s="13"/>
      <c r="AE797" s="13"/>
      <c r="AF797" s="13"/>
      <c r="AG797" s="13"/>
      <c r="AH797" s="13"/>
      <c r="AI797" s="9"/>
      <c r="AJ797" s="9"/>
      <c r="AK797" s="9"/>
      <c r="AL797" s="9"/>
      <c r="AM797" s="9"/>
      <c r="AN797" s="9"/>
      <c r="AO797" s="8">
        <v>18</v>
      </c>
      <c r="AP797" s="8">
        <v>3</v>
      </c>
      <c r="AQ797" s="8">
        <v>6</v>
      </c>
      <c r="AR797" s="8">
        <v>5</v>
      </c>
      <c r="AS797" s="8">
        <v>1.0949</v>
      </c>
      <c r="AT797" s="8">
        <v>1.3539000000000001</v>
      </c>
      <c r="AU797" s="15">
        <v>8</v>
      </c>
      <c r="AV797" s="15">
        <v>3</v>
      </c>
      <c r="AW797" s="15">
        <v>3</v>
      </c>
      <c r="AX797" s="15">
        <v>5</v>
      </c>
      <c r="AY797" s="15">
        <v>0.16760000000000025</v>
      </c>
      <c r="AZ797" s="15">
        <v>0.16760000000000025</v>
      </c>
      <c r="BA797" s="16">
        <f>Q797*参数!$D$3+W797</f>
        <v>0</v>
      </c>
      <c r="BB797" s="16">
        <f>R797*参数!$D$3+X797</f>
        <v>0</v>
      </c>
      <c r="BC797" s="16">
        <f>S797*参数!$D$3+Y797</f>
        <v>0</v>
      </c>
      <c r="BD797" s="16">
        <f>T797*参数!$D$3+Z797</f>
        <v>0</v>
      </c>
      <c r="BE797" s="16">
        <f>U797*参数!$D$3+AA797</f>
        <v>0</v>
      </c>
      <c r="BF797" s="16">
        <f>V797*参数!$D$3+AB797</f>
        <v>0</v>
      </c>
      <c r="BG797" s="16">
        <f>AC797*参数!$D$3+AI797</f>
        <v>0</v>
      </c>
      <c r="BH797" s="16">
        <f>AD797*参数!$D$3+AJ797</f>
        <v>0</v>
      </c>
      <c r="BI797" s="16">
        <f>AE797*参数!$D$3+AK797</f>
        <v>0</v>
      </c>
      <c r="BJ797" s="16">
        <f>AF797*参数!$D$3+AL797</f>
        <v>0</v>
      </c>
      <c r="BK797" s="16">
        <f>AG797*参数!$D$3+AM797</f>
        <v>0</v>
      </c>
      <c r="BL797" s="16">
        <f>AH797*参数!$D$3+AN797</f>
        <v>0</v>
      </c>
      <c r="BM797" s="10"/>
      <c r="BN797" s="10"/>
      <c r="BO797" s="10">
        <f t="shared" si="285"/>
        <v>40</v>
      </c>
      <c r="BP797" s="10">
        <f t="shared" si="286"/>
        <v>40</v>
      </c>
      <c r="BQ797" s="10">
        <f t="shared" si="287"/>
        <v>3</v>
      </c>
      <c r="BR797" s="10">
        <f t="shared" si="288"/>
        <v>40</v>
      </c>
      <c r="BS797" s="10">
        <f t="shared" si="289"/>
        <v>40</v>
      </c>
      <c r="BT797" s="10" t="str">
        <f t="shared" si="290"/>
        <v/>
      </c>
      <c r="BU797" s="10" t="str">
        <f t="shared" si="291"/>
        <v/>
      </c>
      <c r="BV797" s="10"/>
      <c r="BW797" s="10">
        <v>3</v>
      </c>
      <c r="BX797" s="10"/>
      <c r="BY797" s="10" t="str">
        <f t="shared" si="292"/>
        <v/>
      </c>
      <c r="BZ797" s="10" t="str">
        <f t="shared" si="293"/>
        <v/>
      </c>
      <c r="CA797" s="10">
        <f t="shared" si="294"/>
        <v>3</v>
      </c>
      <c r="CB797" s="10">
        <f t="shared" si="295"/>
        <v>3</v>
      </c>
      <c r="CC797" s="10">
        <f t="shared" si="296"/>
        <v>40</v>
      </c>
      <c r="CD797" s="10">
        <f t="shared" si="297"/>
        <v>40</v>
      </c>
    </row>
    <row r="798" spans="2:82" x14ac:dyDescent="0.15">
      <c r="B798" s="19">
        <v>42639</v>
      </c>
      <c r="C798" s="3">
        <v>9</v>
      </c>
      <c r="D798" s="3" t="s">
        <v>331</v>
      </c>
      <c r="E798" s="4">
        <v>42640.041666666664</v>
      </c>
      <c r="F798" s="3" t="s">
        <v>252</v>
      </c>
      <c r="G798" s="3" t="s">
        <v>674</v>
      </c>
      <c r="H798" s="3" t="s">
        <v>253</v>
      </c>
      <c r="I798" s="3" t="s">
        <v>674</v>
      </c>
      <c r="J798" s="6">
        <v>1.35</v>
      </c>
      <c r="K798" s="6">
        <v>4.3499999999999996</v>
      </c>
      <c r="L798" s="6">
        <v>6.3</v>
      </c>
      <c r="M798" s="10">
        <v>2.16</v>
      </c>
      <c r="N798" s="10">
        <v>3.6</v>
      </c>
      <c r="O798" s="10">
        <v>2.58</v>
      </c>
      <c r="P798" s="15">
        <v>-1</v>
      </c>
      <c r="Q798" s="13"/>
      <c r="R798" s="13"/>
      <c r="S798" s="13"/>
      <c r="T798" s="13"/>
      <c r="U798" s="13"/>
      <c r="V798" s="13"/>
      <c r="W798" s="9"/>
      <c r="X798" s="9"/>
      <c r="Y798" s="9"/>
      <c r="Z798" s="9"/>
      <c r="AA798" s="9"/>
      <c r="AB798" s="9"/>
      <c r="AC798" s="13"/>
      <c r="AD798" s="13"/>
      <c r="AE798" s="13"/>
      <c r="AF798" s="13"/>
      <c r="AG798" s="13"/>
      <c r="AH798" s="13"/>
      <c r="AI798" s="9"/>
      <c r="AJ798" s="9"/>
      <c r="AK798" s="9"/>
      <c r="AL798" s="9"/>
      <c r="AM798" s="9"/>
      <c r="AN798" s="9"/>
      <c r="AO798" s="8">
        <v>7</v>
      </c>
      <c r="AP798" s="8">
        <v>3</v>
      </c>
      <c r="AQ798" s="8">
        <v>1</v>
      </c>
      <c r="AR798" s="8">
        <v>6</v>
      </c>
      <c r="AS798" s="8">
        <v>1.2878000000000012</v>
      </c>
      <c r="AT798" s="8">
        <v>10.982099999999997</v>
      </c>
      <c r="AU798" s="15">
        <v>8</v>
      </c>
      <c r="AV798" s="15">
        <v>3</v>
      </c>
      <c r="AW798" s="15">
        <v>6</v>
      </c>
      <c r="AX798" s="15">
        <v>5</v>
      </c>
      <c r="AY798" s="15">
        <v>1.1869999999999996</v>
      </c>
      <c r="AZ798" s="15">
        <v>1.295399999999999</v>
      </c>
      <c r="BA798" s="16">
        <f>Q798*参数!$D$3+W798</f>
        <v>0</v>
      </c>
      <c r="BB798" s="16">
        <f>R798*参数!$D$3+X798</f>
        <v>0</v>
      </c>
      <c r="BC798" s="16">
        <f>S798*参数!$D$3+Y798</f>
        <v>0</v>
      </c>
      <c r="BD798" s="16">
        <f>T798*参数!$D$3+Z798</f>
        <v>0</v>
      </c>
      <c r="BE798" s="16">
        <f>U798*参数!$D$3+AA798</f>
        <v>0</v>
      </c>
      <c r="BF798" s="16">
        <f>V798*参数!$D$3+AB798</f>
        <v>0</v>
      </c>
      <c r="BG798" s="16">
        <f>AC798*参数!$D$3+AI798</f>
        <v>0</v>
      </c>
      <c r="BH798" s="16">
        <f>AD798*参数!$D$3+AJ798</f>
        <v>0</v>
      </c>
      <c r="BI798" s="16">
        <f>AE798*参数!$D$3+AK798</f>
        <v>0</v>
      </c>
      <c r="BJ798" s="16">
        <f>AF798*参数!$D$3+AL798</f>
        <v>0</v>
      </c>
      <c r="BK798" s="16">
        <f>AG798*参数!$D$3+AM798</f>
        <v>0</v>
      </c>
      <c r="BL798" s="16">
        <f>AH798*参数!$D$3+AN798</f>
        <v>0</v>
      </c>
      <c r="BM798" s="10"/>
      <c r="BN798" s="10"/>
      <c r="BO798" s="10">
        <f t="shared" si="285"/>
        <v>40</v>
      </c>
      <c r="BP798" s="10">
        <f t="shared" si="286"/>
        <v>40</v>
      </c>
      <c r="BQ798" s="10">
        <f t="shared" si="287"/>
        <v>3</v>
      </c>
      <c r="BR798" s="10">
        <f t="shared" si="288"/>
        <v>40</v>
      </c>
      <c r="BS798" s="10">
        <f t="shared" si="289"/>
        <v>40</v>
      </c>
      <c r="BT798" s="10" t="str">
        <f t="shared" si="290"/>
        <v/>
      </c>
      <c r="BU798" s="10" t="str">
        <f t="shared" si="291"/>
        <v/>
      </c>
      <c r="BV798" s="10"/>
      <c r="BW798" s="10">
        <v>3</v>
      </c>
      <c r="BX798" s="10">
        <v>3</v>
      </c>
      <c r="BY798" s="10" t="str">
        <f t="shared" si="292"/>
        <v/>
      </c>
      <c r="BZ798" s="10" t="str">
        <f t="shared" si="293"/>
        <v/>
      </c>
      <c r="CA798" s="10">
        <f t="shared" si="294"/>
        <v>40</v>
      </c>
      <c r="CB798" s="10">
        <f t="shared" si="295"/>
        <v>3</v>
      </c>
      <c r="CC798" s="10">
        <f t="shared" si="296"/>
        <v>40</v>
      </c>
      <c r="CD798" s="10" t="str">
        <f t="shared" si="297"/>
        <v/>
      </c>
    </row>
    <row r="799" spans="2:82" x14ac:dyDescent="0.15">
      <c r="B799" s="19">
        <v>42639</v>
      </c>
      <c r="C799" s="3">
        <v>10</v>
      </c>
      <c r="D799" s="3" t="s">
        <v>313</v>
      </c>
      <c r="E799" s="4">
        <v>42640.041666666664</v>
      </c>
      <c r="F799" s="3" t="s">
        <v>260</v>
      </c>
      <c r="G799" s="3" t="s">
        <v>320</v>
      </c>
      <c r="H799" s="3" t="s">
        <v>260</v>
      </c>
      <c r="I799" s="3" t="s">
        <v>321</v>
      </c>
      <c r="J799" s="6">
        <v>1.76</v>
      </c>
      <c r="K799" s="6">
        <v>3.55</v>
      </c>
      <c r="L799" s="6">
        <v>3.58</v>
      </c>
      <c r="M799" s="10">
        <v>3.25</v>
      </c>
      <c r="N799" s="10">
        <v>3.8</v>
      </c>
      <c r="O799" s="10">
        <v>1.79</v>
      </c>
      <c r="P799" s="15">
        <v>-1</v>
      </c>
      <c r="Q799" s="13"/>
      <c r="R799" s="13"/>
      <c r="S799" s="13"/>
      <c r="T799" s="13"/>
      <c r="U799" s="13"/>
      <c r="V799" s="13"/>
      <c r="W799" s="9"/>
      <c r="X799" s="9"/>
      <c r="Y799" s="9"/>
      <c r="Z799" s="9"/>
      <c r="AA799" s="9"/>
      <c r="AB799" s="9"/>
      <c r="AC799" s="13"/>
      <c r="AD799" s="13"/>
      <c r="AE799" s="13"/>
      <c r="AF799" s="13"/>
      <c r="AG799" s="13"/>
      <c r="AH799" s="13"/>
      <c r="AI799" s="9"/>
      <c r="AJ799" s="9"/>
      <c r="AK799" s="9"/>
      <c r="AL799" s="9"/>
      <c r="AM799" s="9"/>
      <c r="AN799" s="9"/>
      <c r="AO799" s="8">
        <v>6</v>
      </c>
      <c r="AP799" s="8">
        <v>3</v>
      </c>
      <c r="AQ799" s="8">
        <v>5</v>
      </c>
      <c r="AR799" s="8">
        <v>5</v>
      </c>
      <c r="AS799" s="8">
        <v>0.28160000000000018</v>
      </c>
      <c r="AT799" s="8">
        <v>0.28160000000000018</v>
      </c>
      <c r="AU799" s="15">
        <v>3</v>
      </c>
      <c r="AV799" s="15">
        <v>3</v>
      </c>
      <c r="AW799" s="15">
        <v>2</v>
      </c>
      <c r="AX799" s="15">
        <v>5</v>
      </c>
      <c r="AY799" s="15">
        <v>0.46960000000000018</v>
      </c>
      <c r="AZ799" s="15">
        <v>10.6112</v>
      </c>
      <c r="BA799" s="16">
        <f>Q799*参数!$D$3+W799</f>
        <v>0</v>
      </c>
      <c r="BB799" s="16">
        <f>R799*参数!$D$3+X799</f>
        <v>0</v>
      </c>
      <c r="BC799" s="16">
        <f>S799*参数!$D$3+Y799</f>
        <v>0</v>
      </c>
      <c r="BD799" s="16">
        <f>T799*参数!$D$3+Z799</f>
        <v>0</v>
      </c>
      <c r="BE799" s="16">
        <f>U799*参数!$D$3+AA799</f>
        <v>0</v>
      </c>
      <c r="BF799" s="16">
        <f>V799*参数!$D$3+AB799</f>
        <v>0</v>
      </c>
      <c r="BG799" s="16">
        <f>AC799*参数!$D$3+AI799</f>
        <v>0</v>
      </c>
      <c r="BH799" s="16">
        <f>AD799*参数!$D$3+AJ799</f>
        <v>0</v>
      </c>
      <c r="BI799" s="16">
        <f>AE799*参数!$D$3+AK799</f>
        <v>0</v>
      </c>
      <c r="BJ799" s="16">
        <f>AF799*参数!$D$3+AL799</f>
        <v>0</v>
      </c>
      <c r="BK799" s="16">
        <f>AG799*参数!$D$3+AM799</f>
        <v>0</v>
      </c>
      <c r="BL799" s="16">
        <f>AH799*参数!$D$3+AN799</f>
        <v>0</v>
      </c>
      <c r="BM799" s="10"/>
      <c r="BN799" s="10"/>
      <c r="BO799" s="10">
        <f t="shared" si="285"/>
        <v>40</v>
      </c>
      <c r="BP799" s="10">
        <f t="shared" si="286"/>
        <v>40</v>
      </c>
      <c r="BQ799" s="10">
        <f t="shared" si="287"/>
        <v>3</v>
      </c>
      <c r="BR799" s="10">
        <f t="shared" si="288"/>
        <v>40</v>
      </c>
      <c r="BS799" s="10">
        <f t="shared" si="289"/>
        <v>40</v>
      </c>
      <c r="BT799" s="10" t="str">
        <f t="shared" si="290"/>
        <v/>
      </c>
      <c r="BU799" s="10" t="str">
        <f t="shared" si="291"/>
        <v/>
      </c>
      <c r="BV799" s="10"/>
      <c r="BW799" s="10">
        <v>3</v>
      </c>
      <c r="BX799" s="10"/>
      <c r="BY799" s="10">
        <f t="shared" si="292"/>
        <v>3</v>
      </c>
      <c r="BZ799" s="10">
        <f t="shared" si="293"/>
        <v>3</v>
      </c>
      <c r="CA799" s="10">
        <f t="shared" si="294"/>
        <v>3</v>
      </c>
      <c r="CB799" s="10">
        <f t="shared" si="295"/>
        <v>3</v>
      </c>
      <c r="CC799" s="10">
        <f t="shared" si="296"/>
        <v>3</v>
      </c>
      <c r="CD799" s="10">
        <f t="shared" si="297"/>
        <v>3</v>
      </c>
    </row>
    <row r="800" spans="2:82" x14ac:dyDescent="0.15">
      <c r="B800" s="19">
        <v>42639</v>
      </c>
      <c r="C800" s="3">
        <v>11</v>
      </c>
      <c r="D800" s="3" t="s">
        <v>222</v>
      </c>
      <c r="E800" s="4">
        <v>42640.083333333336</v>
      </c>
      <c r="F800" s="3" t="s">
        <v>675</v>
      </c>
      <c r="G800" s="3" t="s">
        <v>907</v>
      </c>
      <c r="H800" s="3" t="s">
        <v>675</v>
      </c>
      <c r="I800" s="3" t="s">
        <v>907</v>
      </c>
      <c r="J800" s="6">
        <v>1.25</v>
      </c>
      <c r="K800" s="6">
        <v>5.05</v>
      </c>
      <c r="L800" s="6">
        <v>7.6</v>
      </c>
      <c r="M800" s="10">
        <v>1.84</v>
      </c>
      <c r="N800" s="10">
        <v>3.9</v>
      </c>
      <c r="O800" s="10">
        <v>3.05</v>
      </c>
      <c r="P800" s="15">
        <v>-1</v>
      </c>
      <c r="Q800" s="13"/>
      <c r="R800" s="13"/>
      <c r="S800" s="13"/>
      <c r="T800" s="13"/>
      <c r="U800" s="13"/>
      <c r="V800" s="13"/>
      <c r="W800" s="9"/>
      <c r="X800" s="9"/>
      <c r="Y800" s="9"/>
      <c r="Z800" s="9"/>
      <c r="AA800" s="9"/>
      <c r="AB800" s="9"/>
      <c r="AC800" s="13"/>
      <c r="AD800" s="13"/>
      <c r="AE800" s="13"/>
      <c r="AF800" s="13"/>
      <c r="AG800" s="13"/>
      <c r="AH800" s="13"/>
      <c r="AI800" s="9"/>
      <c r="AJ800" s="9"/>
      <c r="AK800" s="9"/>
      <c r="AL800" s="9"/>
      <c r="AM800" s="9"/>
      <c r="AN800" s="9"/>
      <c r="AO800" s="8">
        <v>29</v>
      </c>
      <c r="AP800" s="8">
        <v>3</v>
      </c>
      <c r="AQ800" s="8">
        <v>10</v>
      </c>
      <c r="AR800" s="8">
        <v>5</v>
      </c>
      <c r="AS800" s="8">
        <v>1.1957</v>
      </c>
      <c r="AT800" s="8">
        <v>1.1957</v>
      </c>
      <c r="AU800" s="15">
        <v>12</v>
      </c>
      <c r="AV800" s="15">
        <v>3</v>
      </c>
      <c r="AW800" s="15">
        <v>3</v>
      </c>
      <c r="AX800" s="15">
        <v>5</v>
      </c>
      <c r="AY800" s="15">
        <v>1.0024000000000004</v>
      </c>
      <c r="AZ800" s="15">
        <v>12.387499999999996</v>
      </c>
      <c r="BA800" s="16">
        <f>Q800*参数!$D$3+W800</f>
        <v>0</v>
      </c>
      <c r="BB800" s="16">
        <f>R800*参数!$D$3+X800</f>
        <v>0</v>
      </c>
      <c r="BC800" s="16">
        <f>S800*参数!$D$3+Y800</f>
        <v>0</v>
      </c>
      <c r="BD800" s="16">
        <f>T800*参数!$D$3+Z800</f>
        <v>0</v>
      </c>
      <c r="BE800" s="16">
        <f>U800*参数!$D$3+AA800</f>
        <v>0</v>
      </c>
      <c r="BF800" s="16">
        <f>V800*参数!$D$3+AB800</f>
        <v>0</v>
      </c>
      <c r="BG800" s="16">
        <f>AC800*参数!$D$3+AI800</f>
        <v>0</v>
      </c>
      <c r="BH800" s="16">
        <f>AD800*参数!$D$3+AJ800</f>
        <v>0</v>
      </c>
      <c r="BI800" s="16">
        <f>AE800*参数!$D$3+AK800</f>
        <v>0</v>
      </c>
      <c r="BJ800" s="16">
        <f>AF800*参数!$D$3+AL800</f>
        <v>0</v>
      </c>
      <c r="BK800" s="16">
        <f>AG800*参数!$D$3+AM800</f>
        <v>0</v>
      </c>
      <c r="BL800" s="16">
        <f>AH800*参数!$D$3+AN800</f>
        <v>0</v>
      </c>
      <c r="BM800" s="10"/>
      <c r="BN800" s="10"/>
      <c r="BO800" s="10">
        <f t="shared" si="285"/>
        <v>40</v>
      </c>
      <c r="BP800" s="10">
        <f t="shared" si="286"/>
        <v>40</v>
      </c>
      <c r="BQ800" s="10">
        <f t="shared" si="287"/>
        <v>3</v>
      </c>
      <c r="BR800" s="10">
        <f t="shared" si="288"/>
        <v>40</v>
      </c>
      <c r="BS800" s="10">
        <f t="shared" si="289"/>
        <v>40</v>
      </c>
      <c r="BT800" s="10" t="str">
        <f t="shared" si="290"/>
        <v/>
      </c>
      <c r="BU800" s="10" t="str">
        <f t="shared" si="291"/>
        <v/>
      </c>
      <c r="BV800" s="10"/>
      <c r="BW800" s="10">
        <v>3</v>
      </c>
      <c r="BX800" s="10"/>
      <c r="BY800" s="10" t="str">
        <f t="shared" si="292"/>
        <v/>
      </c>
      <c r="BZ800" s="10" t="str">
        <f t="shared" si="293"/>
        <v/>
      </c>
      <c r="CA800" s="10">
        <f t="shared" si="294"/>
        <v>3</v>
      </c>
      <c r="CB800" s="10">
        <f t="shared" si="295"/>
        <v>3</v>
      </c>
      <c r="CC800" s="10">
        <f t="shared" si="296"/>
        <v>40</v>
      </c>
      <c r="CD800" s="10">
        <f t="shared" si="297"/>
        <v>3</v>
      </c>
    </row>
    <row r="801" spans="2:82" x14ac:dyDescent="0.15">
      <c r="B801" s="19">
        <v>42639</v>
      </c>
      <c r="C801" s="3">
        <v>12</v>
      </c>
      <c r="D801" s="3" t="s">
        <v>222</v>
      </c>
      <c r="E801" s="4">
        <v>42640.083333333336</v>
      </c>
      <c r="F801" s="3" t="s">
        <v>913</v>
      </c>
      <c r="G801" s="3" t="s">
        <v>677</v>
      </c>
      <c r="H801" s="3" t="s">
        <v>913</v>
      </c>
      <c r="I801" s="3" t="s">
        <v>679</v>
      </c>
      <c r="J801" s="6">
        <v>1.63</v>
      </c>
      <c r="K801" s="6">
        <v>3.8</v>
      </c>
      <c r="L801" s="6">
        <v>3.95</v>
      </c>
      <c r="M801" s="10">
        <v>2.86</v>
      </c>
      <c r="N801" s="10">
        <v>3.75</v>
      </c>
      <c r="O801" s="10">
        <v>1.95</v>
      </c>
      <c r="P801" s="15">
        <v>-1</v>
      </c>
      <c r="Q801" s="13"/>
      <c r="R801" s="13"/>
      <c r="S801" s="13"/>
      <c r="T801" s="13"/>
      <c r="U801" s="13"/>
      <c r="V801" s="13"/>
      <c r="W801" s="9"/>
      <c r="X801" s="9"/>
      <c r="Y801" s="9"/>
      <c r="Z801" s="9"/>
      <c r="AA801" s="9"/>
      <c r="AB801" s="9"/>
      <c r="AC801" s="13"/>
      <c r="AD801" s="13"/>
      <c r="AE801" s="13"/>
      <c r="AF801" s="13"/>
      <c r="AG801" s="13"/>
      <c r="AH801" s="13"/>
      <c r="AI801" s="9"/>
      <c r="AJ801" s="9"/>
      <c r="AK801" s="9"/>
      <c r="AL801" s="9"/>
      <c r="AM801" s="9"/>
      <c r="AN801" s="9"/>
      <c r="AO801" s="8">
        <v>5</v>
      </c>
      <c r="AP801" s="8">
        <v>3</v>
      </c>
      <c r="AQ801" s="8">
        <v>2</v>
      </c>
      <c r="AR801" s="8">
        <v>5</v>
      </c>
      <c r="AS801" s="8">
        <v>1.5200000000000012E-2</v>
      </c>
      <c r="AT801" s="8">
        <v>0.39019999999999999</v>
      </c>
      <c r="AU801" s="15">
        <v>1</v>
      </c>
      <c r="AV801" s="15">
        <v>3</v>
      </c>
      <c r="AW801" s="15">
        <v>1</v>
      </c>
      <c r="AX801" s="15">
        <v>5</v>
      </c>
      <c r="AY801" s="15">
        <v>19.8461</v>
      </c>
      <c r="AZ801" s="15">
        <v>19.8461</v>
      </c>
      <c r="BA801" s="16">
        <f>Q801*参数!$D$3+W801</f>
        <v>0</v>
      </c>
      <c r="BB801" s="16">
        <f>R801*参数!$D$3+X801</f>
        <v>0</v>
      </c>
      <c r="BC801" s="16">
        <f>S801*参数!$D$3+Y801</f>
        <v>0</v>
      </c>
      <c r="BD801" s="16">
        <f>T801*参数!$D$3+Z801</f>
        <v>0</v>
      </c>
      <c r="BE801" s="16">
        <f>U801*参数!$D$3+AA801</f>
        <v>0</v>
      </c>
      <c r="BF801" s="16">
        <f>V801*参数!$D$3+AB801</f>
        <v>0</v>
      </c>
      <c r="BG801" s="16">
        <f>AC801*参数!$D$3+AI801</f>
        <v>0</v>
      </c>
      <c r="BH801" s="16">
        <f>AD801*参数!$D$3+AJ801</f>
        <v>0</v>
      </c>
      <c r="BI801" s="16">
        <f>AE801*参数!$D$3+AK801</f>
        <v>0</v>
      </c>
      <c r="BJ801" s="16">
        <f>AF801*参数!$D$3+AL801</f>
        <v>0</v>
      </c>
      <c r="BK801" s="16">
        <f>AG801*参数!$D$3+AM801</f>
        <v>0</v>
      </c>
      <c r="BL801" s="16">
        <f>AH801*参数!$D$3+AN801</f>
        <v>0</v>
      </c>
      <c r="BM801" s="10"/>
      <c r="BN801" s="10"/>
      <c r="BO801" s="10">
        <f t="shared" si="285"/>
        <v>40</v>
      </c>
      <c r="BP801" s="10">
        <f t="shared" si="286"/>
        <v>40</v>
      </c>
      <c r="BQ801" s="10">
        <f t="shared" si="287"/>
        <v>3</v>
      </c>
      <c r="BR801" s="10">
        <f t="shared" si="288"/>
        <v>40</v>
      </c>
      <c r="BS801" s="10">
        <f t="shared" si="289"/>
        <v>40</v>
      </c>
      <c r="BT801" s="10" t="str">
        <f t="shared" si="290"/>
        <v/>
      </c>
      <c r="BU801" s="10" t="str">
        <f t="shared" si="291"/>
        <v/>
      </c>
      <c r="BV801" s="10"/>
      <c r="BW801" s="10">
        <v>3</v>
      </c>
      <c r="BX801" s="10"/>
      <c r="BY801" s="10">
        <f t="shared" si="292"/>
        <v>3</v>
      </c>
      <c r="BZ801" s="10">
        <f t="shared" si="293"/>
        <v>3</v>
      </c>
      <c r="CA801" s="10">
        <f t="shared" si="294"/>
        <v>3</v>
      </c>
      <c r="CB801" s="10">
        <f t="shared" si="295"/>
        <v>3</v>
      </c>
      <c r="CC801" s="10">
        <f t="shared" si="296"/>
        <v>3</v>
      </c>
      <c r="CD801" s="10">
        <f t="shared" si="297"/>
        <v>3</v>
      </c>
    </row>
    <row r="802" spans="2:82" x14ac:dyDescent="0.15">
      <c r="B802" s="19">
        <v>42639</v>
      </c>
      <c r="C802" s="3">
        <v>13</v>
      </c>
      <c r="D802" s="3" t="s">
        <v>261</v>
      </c>
      <c r="E802" s="4">
        <v>42640.09375</v>
      </c>
      <c r="F802" s="3" t="s">
        <v>262</v>
      </c>
      <c r="G802" s="3" t="s">
        <v>272</v>
      </c>
      <c r="H802" s="3" t="s">
        <v>263</v>
      </c>
      <c r="I802" s="3" t="s">
        <v>272</v>
      </c>
      <c r="J802" s="6">
        <v>1.86</v>
      </c>
      <c r="K802" s="6">
        <v>3.32</v>
      </c>
      <c r="L802" s="6">
        <v>3.45</v>
      </c>
      <c r="M802" s="10">
        <v>3.7</v>
      </c>
      <c r="N802" s="10">
        <v>3.7</v>
      </c>
      <c r="O802" s="10">
        <v>1.7</v>
      </c>
      <c r="P802" s="15">
        <v>-1</v>
      </c>
      <c r="Q802" s="13"/>
      <c r="R802" s="13"/>
      <c r="S802" s="13"/>
      <c r="T802" s="13"/>
      <c r="U802" s="13"/>
      <c r="V802" s="13"/>
      <c r="W802" s="9"/>
      <c r="X802" s="9"/>
      <c r="Y802" s="9"/>
      <c r="Z802" s="9"/>
      <c r="AA802" s="9"/>
      <c r="AB802" s="9"/>
      <c r="AC802" s="13"/>
      <c r="AD802" s="13"/>
      <c r="AE802" s="13"/>
      <c r="AF802" s="13"/>
      <c r="AG802" s="13"/>
      <c r="AH802" s="13"/>
      <c r="AI802" s="9"/>
      <c r="AJ802" s="9"/>
      <c r="AK802" s="9"/>
      <c r="AL802" s="9"/>
      <c r="AM802" s="9"/>
      <c r="AN802" s="9"/>
      <c r="AO802" s="8">
        <v>1</v>
      </c>
      <c r="AP802" s="8">
        <v>2</v>
      </c>
      <c r="AQ802" s="8">
        <v>0</v>
      </c>
      <c r="AR802" s="8">
        <v>4</v>
      </c>
      <c r="AS802" s="8">
        <v>0.11460000000000023</v>
      </c>
      <c r="AT802" s="8">
        <v>0</v>
      </c>
      <c r="AU802" s="15">
        <v>3</v>
      </c>
      <c r="AV802" s="15">
        <v>2</v>
      </c>
      <c r="AW802" s="15">
        <v>1</v>
      </c>
      <c r="AX802" s="15">
        <v>4</v>
      </c>
      <c r="AY802" s="15">
        <v>1.0005999999999995</v>
      </c>
      <c r="AZ802" s="15">
        <v>35.085800000000006</v>
      </c>
      <c r="BA802" s="16">
        <f>Q802*参数!$D$3+W802</f>
        <v>0</v>
      </c>
      <c r="BB802" s="16">
        <f>R802*参数!$D$3+X802</f>
        <v>0</v>
      </c>
      <c r="BC802" s="16">
        <f>S802*参数!$D$3+Y802</f>
        <v>0</v>
      </c>
      <c r="BD802" s="16">
        <f>T802*参数!$D$3+Z802</f>
        <v>0</v>
      </c>
      <c r="BE802" s="16">
        <f>U802*参数!$D$3+AA802</f>
        <v>0</v>
      </c>
      <c r="BF802" s="16">
        <f>V802*参数!$D$3+AB802</f>
        <v>0</v>
      </c>
      <c r="BG802" s="16">
        <f>AC802*参数!$D$3+AI802</f>
        <v>0</v>
      </c>
      <c r="BH802" s="16">
        <f>AD802*参数!$D$3+AJ802</f>
        <v>0</v>
      </c>
      <c r="BI802" s="16">
        <f>AE802*参数!$D$3+AK802</f>
        <v>0</v>
      </c>
      <c r="BJ802" s="16">
        <f>AF802*参数!$D$3+AL802</f>
        <v>0</v>
      </c>
      <c r="BK802" s="16">
        <f>AG802*参数!$D$3+AM802</f>
        <v>0</v>
      </c>
      <c r="BL802" s="16">
        <f>AH802*参数!$D$3+AN802</f>
        <v>0</v>
      </c>
      <c r="BM802" s="10"/>
      <c r="BN802" s="10"/>
      <c r="BO802" s="10">
        <f t="shared" si="285"/>
        <v>40</v>
      </c>
      <c r="BP802" s="10">
        <f t="shared" si="286"/>
        <v>40</v>
      </c>
      <c r="BQ802" s="10">
        <f t="shared" si="287"/>
        <v>3</v>
      </c>
      <c r="BR802" s="10">
        <f t="shared" si="288"/>
        <v>40</v>
      </c>
      <c r="BS802" s="10">
        <f t="shared" si="289"/>
        <v>40</v>
      </c>
      <c r="BT802" s="10" t="str">
        <f t="shared" si="290"/>
        <v/>
      </c>
      <c r="BU802" s="10" t="str">
        <f t="shared" si="291"/>
        <v/>
      </c>
      <c r="BV802" s="10"/>
      <c r="BW802" s="10">
        <v>40</v>
      </c>
      <c r="BX802" s="10"/>
      <c r="BY802" s="10" t="str">
        <f t="shared" si="292"/>
        <v/>
      </c>
      <c r="BZ802" s="10" t="str">
        <f t="shared" si="293"/>
        <v/>
      </c>
      <c r="CA802" s="10">
        <f t="shared" si="294"/>
        <v>40</v>
      </c>
      <c r="CB802" s="10">
        <f t="shared" si="295"/>
        <v>40</v>
      </c>
      <c r="CC802" s="10">
        <f t="shared" si="296"/>
        <v>3</v>
      </c>
      <c r="CD802" s="10" t="str">
        <f t="shared" si="297"/>
        <v/>
      </c>
    </row>
    <row r="803" spans="2:82" x14ac:dyDescent="0.15">
      <c r="B803" s="19">
        <v>42639</v>
      </c>
      <c r="C803" s="3">
        <v>14</v>
      </c>
      <c r="D803" s="3" t="s">
        <v>681</v>
      </c>
      <c r="E803" s="4">
        <v>42640.104166666664</v>
      </c>
      <c r="F803" s="3" t="s">
        <v>985</v>
      </c>
      <c r="G803" s="3" t="s">
        <v>108</v>
      </c>
      <c r="H803" s="3" t="s">
        <v>985</v>
      </c>
      <c r="I803" s="3" t="s">
        <v>108</v>
      </c>
      <c r="J803" s="6">
        <v>2.5499999999999998</v>
      </c>
      <c r="K803" s="6">
        <v>2.5299999999999998</v>
      </c>
      <c r="L803" s="6">
        <v>2.93</v>
      </c>
      <c r="M803" s="10">
        <v>6.4</v>
      </c>
      <c r="N803" s="10">
        <v>4.2</v>
      </c>
      <c r="O803" s="10">
        <v>1.36</v>
      </c>
      <c r="P803" s="15">
        <v>-1</v>
      </c>
      <c r="Q803" s="13"/>
      <c r="R803" s="13"/>
      <c r="S803" s="13"/>
      <c r="T803" s="13"/>
      <c r="U803" s="13"/>
      <c r="V803" s="13"/>
      <c r="W803" s="9"/>
      <c r="X803" s="9"/>
      <c r="Y803" s="9"/>
      <c r="Z803" s="9"/>
      <c r="AA803" s="9"/>
      <c r="AB803" s="9"/>
      <c r="AC803" s="13"/>
      <c r="AD803" s="13"/>
      <c r="AE803" s="13"/>
      <c r="AF803" s="13"/>
      <c r="AG803" s="13"/>
      <c r="AH803" s="13"/>
      <c r="AI803" s="9"/>
      <c r="AJ803" s="9"/>
      <c r="AK803" s="9"/>
      <c r="AL803" s="9"/>
      <c r="AM803" s="9"/>
      <c r="AN803" s="9"/>
      <c r="AO803" s="8">
        <v>2</v>
      </c>
      <c r="AP803" s="8">
        <v>3</v>
      </c>
      <c r="AQ803" s="8">
        <v>1</v>
      </c>
      <c r="AR803" s="8">
        <v>6</v>
      </c>
      <c r="AS803" s="8">
        <v>4.9843999999999999</v>
      </c>
      <c r="AT803" s="8">
        <v>10.452300000000001</v>
      </c>
      <c r="AU803" s="15">
        <v>3</v>
      </c>
      <c r="AV803" s="15">
        <v>3</v>
      </c>
      <c r="AW803" s="15">
        <v>1</v>
      </c>
      <c r="AX803" s="15">
        <v>5</v>
      </c>
      <c r="AY803" s="15">
        <v>0.12960000000000008</v>
      </c>
      <c r="AZ803" s="15">
        <v>0.12960000000000008</v>
      </c>
      <c r="BA803" s="16">
        <f>Q803*参数!$D$3+W803</f>
        <v>0</v>
      </c>
      <c r="BB803" s="16">
        <f>R803*参数!$D$3+X803</f>
        <v>0</v>
      </c>
      <c r="BC803" s="16">
        <f>S803*参数!$D$3+Y803</f>
        <v>0</v>
      </c>
      <c r="BD803" s="16">
        <f>T803*参数!$D$3+Z803</f>
        <v>0</v>
      </c>
      <c r="BE803" s="16">
        <f>U803*参数!$D$3+AA803</f>
        <v>0</v>
      </c>
      <c r="BF803" s="16">
        <f>V803*参数!$D$3+AB803</f>
        <v>0</v>
      </c>
      <c r="BG803" s="16">
        <f>AC803*参数!$D$3+AI803</f>
        <v>0</v>
      </c>
      <c r="BH803" s="16">
        <f>AD803*参数!$D$3+AJ803</f>
        <v>0</v>
      </c>
      <c r="BI803" s="16">
        <f>AE803*参数!$D$3+AK803</f>
        <v>0</v>
      </c>
      <c r="BJ803" s="16">
        <f>AF803*参数!$D$3+AL803</f>
        <v>0</v>
      </c>
      <c r="BK803" s="16">
        <f>AG803*参数!$D$3+AM803</f>
        <v>0</v>
      </c>
      <c r="BL803" s="16">
        <f>AH803*参数!$D$3+AN803</f>
        <v>0</v>
      </c>
      <c r="BM803" s="10"/>
      <c r="BN803" s="10"/>
      <c r="BO803" s="10">
        <f t="shared" si="285"/>
        <v>40</v>
      </c>
      <c r="BP803" s="10">
        <f t="shared" si="286"/>
        <v>40</v>
      </c>
      <c r="BQ803" s="10">
        <f t="shared" si="287"/>
        <v>3</v>
      </c>
      <c r="BR803" s="10">
        <f t="shared" si="288"/>
        <v>40</v>
      </c>
      <c r="BS803" s="10">
        <f t="shared" si="289"/>
        <v>40</v>
      </c>
      <c r="BT803" s="10" t="str">
        <f t="shared" si="290"/>
        <v/>
      </c>
      <c r="BU803" s="10" t="str">
        <f t="shared" si="291"/>
        <v/>
      </c>
      <c r="BV803" s="10"/>
      <c r="BW803" s="10">
        <v>40</v>
      </c>
      <c r="BX803" s="10"/>
      <c r="BY803" s="10" t="str">
        <f t="shared" si="292"/>
        <v/>
      </c>
      <c r="BZ803" s="10" t="str">
        <f t="shared" si="293"/>
        <v/>
      </c>
      <c r="CA803" s="10">
        <f t="shared" si="294"/>
        <v>40</v>
      </c>
      <c r="CB803" s="10">
        <f t="shared" si="295"/>
        <v>3</v>
      </c>
      <c r="CC803" s="10">
        <f t="shared" si="296"/>
        <v>40</v>
      </c>
      <c r="CD803" s="10" t="str">
        <f t="shared" si="297"/>
        <v/>
      </c>
    </row>
    <row r="804" spans="2:82" x14ac:dyDescent="0.15">
      <c r="B804" s="19">
        <v>42639</v>
      </c>
      <c r="C804" s="3">
        <v>15</v>
      </c>
      <c r="D804" s="3" t="s">
        <v>161</v>
      </c>
      <c r="E804" s="4">
        <v>42640.114583333336</v>
      </c>
      <c r="F804" s="3" t="s">
        <v>344</v>
      </c>
      <c r="G804" s="3" t="s">
        <v>165</v>
      </c>
      <c r="H804" s="3" t="s">
        <v>344</v>
      </c>
      <c r="I804" s="3" t="s">
        <v>167</v>
      </c>
      <c r="J804" s="6">
        <v>1.77</v>
      </c>
      <c r="K804" s="6">
        <v>3.1</v>
      </c>
      <c r="L804" s="6">
        <v>4.1500000000000004</v>
      </c>
      <c r="M804" s="10">
        <v>3.6</v>
      </c>
      <c r="N804" s="10">
        <v>3.45</v>
      </c>
      <c r="O804" s="10">
        <v>1.78</v>
      </c>
      <c r="P804" s="15">
        <v>-1</v>
      </c>
      <c r="Q804" s="13"/>
      <c r="R804" s="13"/>
      <c r="S804" s="13"/>
      <c r="T804" s="13"/>
      <c r="U804" s="13"/>
      <c r="V804" s="13"/>
      <c r="W804" s="9"/>
      <c r="X804" s="9"/>
      <c r="Y804" s="9"/>
      <c r="Z804" s="9"/>
      <c r="AA804" s="9"/>
      <c r="AB804" s="9"/>
      <c r="AC804" s="13"/>
      <c r="AD804" s="13"/>
      <c r="AE804" s="13"/>
      <c r="AF804" s="13"/>
      <c r="AG804" s="13"/>
      <c r="AH804" s="13"/>
      <c r="AI804" s="9"/>
      <c r="AJ804" s="9"/>
      <c r="AK804" s="9"/>
      <c r="AL804" s="9"/>
      <c r="AM804" s="9"/>
      <c r="AN804" s="9"/>
      <c r="AO804" s="8">
        <v>15</v>
      </c>
      <c r="AP804" s="8">
        <v>3</v>
      </c>
      <c r="AQ804" s="8">
        <v>1</v>
      </c>
      <c r="AR804" s="8">
        <v>6</v>
      </c>
      <c r="AS804" s="8">
        <v>0.22749999999999959</v>
      </c>
      <c r="AT804" s="8">
        <v>0.22749999999999959</v>
      </c>
      <c r="AU804" s="15">
        <v>11</v>
      </c>
      <c r="AV804" s="15">
        <v>3</v>
      </c>
      <c r="AW804" s="15">
        <v>2</v>
      </c>
      <c r="AX804" s="15">
        <v>5</v>
      </c>
      <c r="AY804" s="15">
        <v>0.1427000000000001</v>
      </c>
      <c r="AZ804" s="15">
        <v>10.260399999999997</v>
      </c>
      <c r="BA804" s="16">
        <f>Q804*参数!$D$3+W804</f>
        <v>0</v>
      </c>
      <c r="BB804" s="16">
        <f>R804*参数!$D$3+X804</f>
        <v>0</v>
      </c>
      <c r="BC804" s="16">
        <f>S804*参数!$D$3+Y804</f>
        <v>0</v>
      </c>
      <c r="BD804" s="16">
        <f>T804*参数!$D$3+Z804</f>
        <v>0</v>
      </c>
      <c r="BE804" s="16">
        <f>U804*参数!$D$3+AA804</f>
        <v>0</v>
      </c>
      <c r="BF804" s="16">
        <f>V804*参数!$D$3+AB804</f>
        <v>0</v>
      </c>
      <c r="BG804" s="16">
        <f>AC804*参数!$D$3+AI804</f>
        <v>0</v>
      </c>
      <c r="BH804" s="16">
        <f>AD804*参数!$D$3+AJ804</f>
        <v>0</v>
      </c>
      <c r="BI804" s="16">
        <f>AE804*参数!$D$3+AK804</f>
        <v>0</v>
      </c>
      <c r="BJ804" s="16">
        <f>AF804*参数!$D$3+AL804</f>
        <v>0</v>
      </c>
      <c r="BK804" s="16">
        <f>AG804*参数!$D$3+AM804</f>
        <v>0</v>
      </c>
      <c r="BL804" s="16">
        <f>AH804*参数!$D$3+AN804</f>
        <v>0</v>
      </c>
      <c r="BM804" s="10"/>
      <c r="BN804" s="10"/>
      <c r="BO804" s="10">
        <f t="shared" si="285"/>
        <v>40</v>
      </c>
      <c r="BP804" s="10">
        <f t="shared" si="286"/>
        <v>40</v>
      </c>
      <c r="BQ804" s="10">
        <f t="shared" si="287"/>
        <v>3</v>
      </c>
      <c r="BR804" s="10">
        <f t="shared" si="288"/>
        <v>40</v>
      </c>
      <c r="BS804" s="10">
        <f t="shared" si="289"/>
        <v>40</v>
      </c>
      <c r="BT804" s="10" t="str">
        <f t="shared" si="290"/>
        <v/>
      </c>
      <c r="BU804" s="10" t="str">
        <f t="shared" si="291"/>
        <v/>
      </c>
      <c r="BV804" s="10"/>
      <c r="BW804" s="10">
        <v>3</v>
      </c>
      <c r="BX804" s="10"/>
      <c r="BY804" s="10" t="str">
        <f t="shared" si="292"/>
        <v/>
      </c>
      <c r="BZ804" s="10" t="str">
        <f t="shared" si="293"/>
        <v/>
      </c>
      <c r="CA804" s="10">
        <f t="shared" si="294"/>
        <v>3</v>
      </c>
      <c r="CB804" s="10">
        <f t="shared" si="295"/>
        <v>3</v>
      </c>
      <c r="CC804" s="10">
        <f t="shared" si="296"/>
        <v>40</v>
      </c>
      <c r="CD804" s="10" t="str">
        <f t="shared" si="297"/>
        <v/>
      </c>
    </row>
    <row r="805" spans="2:82" x14ac:dyDescent="0.15">
      <c r="B805" s="19">
        <v>42639</v>
      </c>
      <c r="C805" s="3">
        <v>16</v>
      </c>
      <c r="D805" s="3" t="s">
        <v>3</v>
      </c>
      <c r="E805" s="4">
        <v>42640.125</v>
      </c>
      <c r="F805" s="3" t="s">
        <v>967</v>
      </c>
      <c r="G805" s="3" t="s">
        <v>1093</v>
      </c>
      <c r="H805" s="3" t="s">
        <v>967</v>
      </c>
      <c r="I805" s="3" t="s">
        <v>1093</v>
      </c>
      <c r="J805" s="6">
        <v>3.02</v>
      </c>
      <c r="K805" s="6">
        <v>2.88</v>
      </c>
      <c r="L805" s="6">
        <v>2.2200000000000002</v>
      </c>
      <c r="M805" s="10">
        <v>1.48</v>
      </c>
      <c r="N805" s="10">
        <v>3.95</v>
      </c>
      <c r="O805" s="10">
        <v>5</v>
      </c>
      <c r="P805" s="15">
        <v>1</v>
      </c>
      <c r="Q805" s="13"/>
      <c r="R805" s="13"/>
      <c r="S805" s="13"/>
      <c r="T805" s="13"/>
      <c r="U805" s="13"/>
      <c r="V805" s="13"/>
      <c r="W805" s="9"/>
      <c r="X805" s="9"/>
      <c r="Y805" s="9"/>
      <c r="Z805" s="9"/>
      <c r="AA805" s="9"/>
      <c r="AB805" s="9"/>
      <c r="AC805" s="13"/>
      <c r="AD805" s="13"/>
      <c r="AE805" s="13"/>
      <c r="AF805" s="13"/>
      <c r="AG805" s="13"/>
      <c r="AH805" s="13"/>
      <c r="AI805" s="9"/>
      <c r="AJ805" s="9"/>
      <c r="AK805" s="9"/>
      <c r="AL805" s="9"/>
      <c r="AM805" s="9"/>
      <c r="AN805" s="9"/>
      <c r="AO805" s="8">
        <v>2</v>
      </c>
      <c r="AP805" s="8">
        <v>3</v>
      </c>
      <c r="AQ805" s="8">
        <v>2</v>
      </c>
      <c r="AR805" s="8">
        <v>4</v>
      </c>
      <c r="AS805" s="8">
        <v>9.1799999999999937E-2</v>
      </c>
      <c r="AT805" s="8">
        <v>9.1799999999999937E-2</v>
      </c>
      <c r="AU805" s="15">
        <v>4</v>
      </c>
      <c r="AV805" s="15">
        <v>3</v>
      </c>
      <c r="AW805" s="15">
        <v>2</v>
      </c>
      <c r="AX805" s="15">
        <v>5</v>
      </c>
      <c r="AY805" s="15">
        <v>0.15759999999999993</v>
      </c>
      <c r="AZ805" s="15">
        <v>2.7285999999999997</v>
      </c>
      <c r="BA805" s="16">
        <f>Q805*参数!$D$3+W805</f>
        <v>0</v>
      </c>
      <c r="BB805" s="16">
        <f>R805*参数!$D$3+X805</f>
        <v>0</v>
      </c>
      <c r="BC805" s="16">
        <f>S805*参数!$D$3+Y805</f>
        <v>0</v>
      </c>
      <c r="BD805" s="16">
        <f>T805*参数!$D$3+Z805</f>
        <v>0</v>
      </c>
      <c r="BE805" s="16">
        <f>U805*参数!$D$3+AA805</f>
        <v>0</v>
      </c>
      <c r="BF805" s="16">
        <f>V805*参数!$D$3+AB805</f>
        <v>0</v>
      </c>
      <c r="BG805" s="16">
        <f>AC805*参数!$D$3+AI805</f>
        <v>0</v>
      </c>
      <c r="BH805" s="16">
        <f>AD805*参数!$D$3+AJ805</f>
        <v>0</v>
      </c>
      <c r="BI805" s="16">
        <f>AE805*参数!$D$3+AK805</f>
        <v>0</v>
      </c>
      <c r="BJ805" s="16">
        <f>AF805*参数!$D$3+AL805</f>
        <v>0</v>
      </c>
      <c r="BK805" s="16">
        <f>AG805*参数!$D$3+AM805</f>
        <v>0</v>
      </c>
      <c r="BL805" s="16">
        <f>AH805*参数!$D$3+AN805</f>
        <v>0</v>
      </c>
      <c r="BM805" s="10"/>
      <c r="BN805" s="10"/>
      <c r="BO805" s="10">
        <f t="shared" si="285"/>
        <v>43</v>
      </c>
      <c r="BP805" s="10">
        <f t="shared" si="286"/>
        <v>43</v>
      </c>
      <c r="BQ805" s="10">
        <f t="shared" si="287"/>
        <v>43</v>
      </c>
      <c r="BR805" s="10">
        <f t="shared" si="288"/>
        <v>0</v>
      </c>
      <c r="BS805" s="10">
        <f t="shared" si="289"/>
        <v>43</v>
      </c>
      <c r="BT805" s="10" t="str">
        <f t="shared" si="290"/>
        <v/>
      </c>
      <c r="BU805" s="10" t="str">
        <f t="shared" si="291"/>
        <v/>
      </c>
      <c r="BV805" s="10"/>
      <c r="BW805" s="10">
        <v>43</v>
      </c>
      <c r="BX805" s="10"/>
      <c r="BY805" s="10" t="str">
        <f t="shared" si="292"/>
        <v/>
      </c>
      <c r="BZ805" s="10" t="str">
        <f t="shared" si="293"/>
        <v/>
      </c>
      <c r="CA805" s="10">
        <f t="shared" si="294"/>
        <v>43</v>
      </c>
      <c r="CB805" s="10">
        <f t="shared" si="295"/>
        <v>43</v>
      </c>
      <c r="CC805" s="10">
        <f t="shared" si="296"/>
        <v>0</v>
      </c>
      <c r="CD805" s="10" t="str">
        <f t="shared" si="297"/>
        <v/>
      </c>
    </row>
    <row r="806" spans="2:82" x14ac:dyDescent="0.15">
      <c r="B806" s="19">
        <v>42639</v>
      </c>
      <c r="C806" s="3">
        <v>17</v>
      </c>
      <c r="D806" s="3" t="s">
        <v>174</v>
      </c>
      <c r="E806" s="4">
        <v>42640.125</v>
      </c>
      <c r="F806" s="3" t="s">
        <v>349</v>
      </c>
      <c r="G806" s="3" t="s">
        <v>176</v>
      </c>
      <c r="H806" s="3" t="s">
        <v>349</v>
      </c>
      <c r="I806" s="3" t="s">
        <v>176</v>
      </c>
      <c r="J806" s="6">
        <v>2.09</v>
      </c>
      <c r="K806" s="6">
        <v>3.08</v>
      </c>
      <c r="L806" s="6">
        <v>3.06</v>
      </c>
      <c r="M806" s="10">
        <v>4.3499999999999996</v>
      </c>
      <c r="N806" s="10">
        <v>4</v>
      </c>
      <c r="O806" s="10">
        <v>1.54</v>
      </c>
      <c r="P806" s="15">
        <v>-1</v>
      </c>
      <c r="Q806" s="13"/>
      <c r="R806" s="13"/>
      <c r="S806" s="13"/>
      <c r="T806" s="13"/>
      <c r="U806" s="13"/>
      <c r="V806" s="13"/>
      <c r="W806" s="9"/>
      <c r="X806" s="9"/>
      <c r="Y806" s="9"/>
      <c r="Z806" s="9"/>
      <c r="AA806" s="9"/>
      <c r="AB806" s="9"/>
      <c r="AC806" s="13"/>
      <c r="AD806" s="13"/>
      <c r="AE806" s="13"/>
      <c r="AF806" s="13"/>
      <c r="AG806" s="13"/>
      <c r="AH806" s="13"/>
      <c r="AI806" s="9"/>
      <c r="AJ806" s="9"/>
      <c r="AK806" s="9"/>
      <c r="AL806" s="9"/>
      <c r="AM806" s="9"/>
      <c r="AN806" s="9"/>
      <c r="AO806" s="8">
        <v>1</v>
      </c>
      <c r="AP806" s="8">
        <v>3</v>
      </c>
      <c r="AQ806" s="8">
        <v>1</v>
      </c>
      <c r="AR806" s="8">
        <v>5</v>
      </c>
      <c r="AS806" s="8">
        <v>18.091799999999999</v>
      </c>
      <c r="AT806" s="8">
        <v>18.091799999999999</v>
      </c>
      <c r="AU806" s="15">
        <v>117</v>
      </c>
      <c r="AV806" s="15">
        <v>2</v>
      </c>
      <c r="AW806" s="15">
        <v>3</v>
      </c>
      <c r="AX806" s="15">
        <v>5</v>
      </c>
      <c r="AY806" s="15">
        <v>3.2200000000000006E-2</v>
      </c>
      <c r="AZ806" s="15">
        <v>0.18939999999999996</v>
      </c>
      <c r="BA806" s="16">
        <f>Q806*参数!$D$3+W806</f>
        <v>0</v>
      </c>
      <c r="BB806" s="16">
        <f>R806*参数!$D$3+X806</f>
        <v>0</v>
      </c>
      <c r="BC806" s="16">
        <f>S806*参数!$D$3+Y806</f>
        <v>0</v>
      </c>
      <c r="BD806" s="16">
        <f>T806*参数!$D$3+Z806</f>
        <v>0</v>
      </c>
      <c r="BE806" s="16">
        <f>U806*参数!$D$3+AA806</f>
        <v>0</v>
      </c>
      <c r="BF806" s="16">
        <f>V806*参数!$D$3+AB806</f>
        <v>0</v>
      </c>
      <c r="BG806" s="16">
        <f>AC806*参数!$D$3+AI806</f>
        <v>0</v>
      </c>
      <c r="BH806" s="16">
        <f>AD806*参数!$D$3+AJ806</f>
        <v>0</v>
      </c>
      <c r="BI806" s="16">
        <f>AE806*参数!$D$3+AK806</f>
        <v>0</v>
      </c>
      <c r="BJ806" s="16">
        <f>AF806*参数!$D$3+AL806</f>
        <v>0</v>
      </c>
      <c r="BK806" s="16">
        <f>AG806*参数!$D$3+AM806</f>
        <v>0</v>
      </c>
      <c r="BL806" s="16">
        <f>AH806*参数!$D$3+AN806</f>
        <v>0</v>
      </c>
      <c r="BM806" s="10"/>
      <c r="BN806" s="10"/>
      <c r="BO806" s="10">
        <f t="shared" ref="BO806:BO869" si="298">IF(ABS(MAX(BA806:BF806))&gt;ABS(MIN(BA806:BF806)),IF(P806&lt;0,IF(BA806=MAX(BA806:BF806),3,IF(BF806=MAX(BA806:BF806),40,"")),IF(BC806=MAX(BA806:BF806),0,IF(BD806=MAX(BA806:BF806),43,""))),IF(P806&lt;0,IF(BA806=MIN(BA806:BF806),40,IF(BF806=MIN(BA806:BF806),3,"")),IF(BC806=MIN(BA806:BF806),43,IF(BD806=MIN(BA806:BF806),0,""))))</f>
        <v>40</v>
      </c>
      <c r="BP806" s="10">
        <f t="shared" ref="BP806:BP869" si="299" xml:space="preserve">
IF(P806&lt;0,
 IF(BA806&gt;BF806,3,40),
 IF(BC806&gt;BD806,0,43)
)</f>
        <v>40</v>
      </c>
      <c r="BQ806" s="10">
        <f t="shared" ref="BQ806:BQ869" si="300" xml:space="preserve">
IF(P806&lt;0,
 IF(OR(BA806=MAX(BA806:BF806),BD806=MAX(BA806:BF806),BE806=MAX(BA806:BF806)),
  3,40),
 IF(OR(BA806=MAX(BA806:BF806),BB806=MAX(BA806:BF806),BD806=MAX(BA806:BF806)),
  43,0)
)</f>
        <v>3</v>
      </c>
      <c r="BR806" s="10">
        <f t="shared" ref="BR806:BR869" si="301" xml:space="preserve">
IF(P806&lt;0,
 IF(OR(BA806=MIN(BA806:BF806),BD806=MIN(BA806:BF806),BE806=MIN(BA806:BF806)),
  40,3),
 IF(OR(BA806=MIN(BA806:BF806),BB806=MIN(BA806:BF806),BD806=MIN(BA806:BF806)),
  0,43)
)</f>
        <v>40</v>
      </c>
      <c r="BS806" s="10">
        <f t="shared" ref="BS806:BS869" si="302" xml:space="preserve">
IF(P806&lt;0,
 IF(BA806=MIN(BA806:BF806),
  40,
  IF(BF806=MIN(BA806:BF806),
  3,"")),
 IF(BC806=MIN(BA806:BF806),
  43,
  IF(BD806=MIN(BA806:BF806),
  0,""))
)</f>
        <v>40</v>
      </c>
      <c r="BT806" s="10" t="str">
        <f t="shared" ref="BT806:BT869" si="303">IF(COUNTIF(BP806:BR806,"="&amp;BP806)=3,BP806,"")</f>
        <v/>
      </c>
      <c r="BU806" s="10" t="str">
        <f t="shared" ref="BU806:BU869" si="304">IF(COUNTIF(BP806:BS806,"="&amp;BP806)=4,BP806,"")</f>
        <v/>
      </c>
      <c r="BV806" s="10"/>
      <c r="BW806" s="10">
        <v>40</v>
      </c>
      <c r="BX806" s="10"/>
      <c r="BY806" s="10" t="str">
        <f t="shared" ref="BY806:BY869" si="305">IF(AND(AO806&gt;=AU806,AP806&gt;=AV806,OR(AND(AQ806&gt;=AW806,AR806=AX806),AR806&gt;AX806),AS806&lt;=AY806,AT806&lt;=AZ806),IF(P806=-1,3,0),IF(AND(AO806&lt;=AU806,AP806&lt;=AV806,OR(AND(AQ806&lt;=AW806,AR806=AX806),AR806&lt;AX806),AS806&gt;=AY806,AT806&gt;=AZ806),IF(P806=-1,40,43),""))</f>
        <v/>
      </c>
      <c r="BZ806" s="10" t="str">
        <f t="shared" ref="BZ806:BZ869" si="306">IF(AND(AO806&gt;=AU806,AP806&gt;=AV806,OR(AND(AQ806&gt;=AW806,AR806=AX806),AR806&gt;AX806),AS806&lt;=AY806,AT806&lt;=AZ806),IF(P806=-1,3,0),IF(AND(AO806&lt;=AU806,AP806&lt;=AV806,OR(AND(AQ806&lt;=AW806,AR806=AX806),AR806&lt;AX806),AS806&gt;=AY806,AT806&gt;=AZ806),IF(P806=-1,40,43),""))</f>
        <v/>
      </c>
      <c r="CA806" s="10">
        <f t="shared" ref="CA806:CA869" si="307">IF(AP806=AV806,
  IF(AO806=AU806,
    "",
    IF(AO806&gt;AU806,
      IF(P806=-1,3,0),
      IF(P806=-1,40,43)
    )
  ),
  IF(AP806&gt;AV806,
    IF(P806=-1,3,0),
    IF(P806=-1,40,43)
  )
)</f>
        <v>3</v>
      </c>
      <c r="CB806" s="10">
        <f t="shared" ref="CB806:CB869" si="308">IF(AR806=AX806,
  IF(AQ806=AW806,
    "",
    IF(AQ806&gt;AW806,
      IF(P806=-1,3,0),
      IF(P806=-1,40,43)
    )
  ),
  IF(AR806&gt;AX806,
    IF(P806=-1,3,0),
    IF(P806=-1,40,43)
  )
)</f>
        <v>40</v>
      </c>
      <c r="CC806" s="10" t="str">
        <f t="shared" ref="CC806:CC869" si="309">IF(AP806=AV806,
  IF(AS806=AY806,
    "",
    IF(AS806&lt;AY806,
      IF(P806=-1,3,0),
      IF(P806=-1,40,43)
    )
  ),
  ""
)</f>
        <v/>
      </c>
      <c r="CD806" s="10" t="str">
        <f t="shared" ref="CD806:CD869" si="310">IF(AND(AP806=AV806,AR806=AX806,AQ806&lt;&gt;0,AW806&lt;&gt;0),
  IF(AT806=AZ806,
    "",
    IF(AT806&lt;AZ806,
      IF(P806=-1,3,0),
      IF(P806=-1,40,43)
    )
  ),
  ""
)</f>
        <v/>
      </c>
    </row>
    <row r="807" spans="2:82" x14ac:dyDescent="0.15">
      <c r="B807" s="19">
        <v>42639</v>
      </c>
      <c r="C807" s="3">
        <v>18</v>
      </c>
      <c r="D807" s="3" t="s">
        <v>82</v>
      </c>
      <c r="E807" s="4">
        <v>42640.125</v>
      </c>
      <c r="F807" s="3" t="s">
        <v>1021</v>
      </c>
      <c r="G807" s="3" t="s">
        <v>89</v>
      </c>
      <c r="H807" s="3" t="s">
        <v>1023</v>
      </c>
      <c r="I807" s="3" t="s">
        <v>91</v>
      </c>
      <c r="J807" s="6">
        <v>1.97</v>
      </c>
      <c r="K807" s="6">
        <v>2.95</v>
      </c>
      <c r="L807" s="6">
        <v>3.55</v>
      </c>
      <c r="M807" s="10">
        <v>4.3499999999999996</v>
      </c>
      <c r="N807" s="10">
        <v>3.6</v>
      </c>
      <c r="O807" s="10">
        <v>1.61</v>
      </c>
      <c r="P807" s="15">
        <v>-1</v>
      </c>
      <c r="Q807" s="13"/>
      <c r="R807" s="13"/>
      <c r="S807" s="13"/>
      <c r="T807" s="13"/>
      <c r="U807" s="13"/>
      <c r="V807" s="13"/>
      <c r="W807" s="9"/>
      <c r="X807" s="9"/>
      <c r="Y807" s="9"/>
      <c r="Z807" s="9"/>
      <c r="AA807" s="9"/>
      <c r="AB807" s="9"/>
      <c r="AC807" s="13"/>
      <c r="AD807" s="13"/>
      <c r="AE807" s="13"/>
      <c r="AF807" s="13"/>
      <c r="AG807" s="13"/>
      <c r="AH807" s="13"/>
      <c r="AI807" s="9"/>
      <c r="AJ807" s="9"/>
      <c r="AK807" s="9"/>
      <c r="AL807" s="9"/>
      <c r="AM807" s="9"/>
      <c r="AN807" s="9"/>
      <c r="AO807" s="8">
        <v>1</v>
      </c>
      <c r="AP807" s="8">
        <v>3</v>
      </c>
      <c r="AQ807" s="8">
        <v>0</v>
      </c>
      <c r="AR807" s="8">
        <v>5</v>
      </c>
      <c r="AS807" s="8">
        <v>25.587099999999996</v>
      </c>
      <c r="AT807" s="8">
        <v>0</v>
      </c>
      <c r="AU807" s="15">
        <v>12</v>
      </c>
      <c r="AV807" s="15">
        <v>3</v>
      </c>
      <c r="AW807" s="15">
        <v>3</v>
      </c>
      <c r="AX807" s="15">
        <v>5</v>
      </c>
      <c r="AY807" s="15">
        <v>4.5099999999999765E-2</v>
      </c>
      <c r="AZ807" s="15">
        <v>0.24099999999999952</v>
      </c>
      <c r="BA807" s="16">
        <f>Q807*参数!$D$3+W807</f>
        <v>0</v>
      </c>
      <c r="BB807" s="16">
        <f>R807*参数!$D$3+X807</f>
        <v>0</v>
      </c>
      <c r="BC807" s="16">
        <f>S807*参数!$D$3+Y807</f>
        <v>0</v>
      </c>
      <c r="BD807" s="16">
        <f>T807*参数!$D$3+Z807</f>
        <v>0</v>
      </c>
      <c r="BE807" s="16">
        <f>U807*参数!$D$3+AA807</f>
        <v>0</v>
      </c>
      <c r="BF807" s="16">
        <f>V807*参数!$D$3+AB807</f>
        <v>0</v>
      </c>
      <c r="BG807" s="16">
        <f>AC807*参数!$D$3+AI807</f>
        <v>0</v>
      </c>
      <c r="BH807" s="16">
        <f>AD807*参数!$D$3+AJ807</f>
        <v>0</v>
      </c>
      <c r="BI807" s="16">
        <f>AE807*参数!$D$3+AK807</f>
        <v>0</v>
      </c>
      <c r="BJ807" s="16">
        <f>AF807*参数!$D$3+AL807</f>
        <v>0</v>
      </c>
      <c r="BK807" s="16">
        <f>AG807*参数!$D$3+AM807</f>
        <v>0</v>
      </c>
      <c r="BL807" s="16">
        <f>AH807*参数!$D$3+AN807</f>
        <v>0</v>
      </c>
      <c r="BM807" s="10"/>
      <c r="BN807" s="10"/>
      <c r="BO807" s="10">
        <f t="shared" si="298"/>
        <v>40</v>
      </c>
      <c r="BP807" s="10">
        <f t="shared" si="299"/>
        <v>40</v>
      </c>
      <c r="BQ807" s="10">
        <f t="shared" si="300"/>
        <v>3</v>
      </c>
      <c r="BR807" s="10">
        <f t="shared" si="301"/>
        <v>40</v>
      </c>
      <c r="BS807" s="10">
        <f t="shared" si="302"/>
        <v>40</v>
      </c>
      <c r="BT807" s="10" t="str">
        <f t="shared" si="303"/>
        <v/>
      </c>
      <c r="BU807" s="10" t="str">
        <f t="shared" si="304"/>
        <v/>
      </c>
      <c r="BV807" s="10"/>
      <c r="BW807" s="10">
        <v>40</v>
      </c>
      <c r="BX807" s="10">
        <v>40</v>
      </c>
      <c r="BY807" s="10" t="str">
        <f t="shared" si="305"/>
        <v/>
      </c>
      <c r="BZ807" s="10" t="str">
        <f t="shared" si="306"/>
        <v/>
      </c>
      <c r="CA807" s="10">
        <f t="shared" si="307"/>
        <v>40</v>
      </c>
      <c r="CB807" s="10">
        <f t="shared" si="308"/>
        <v>40</v>
      </c>
      <c r="CC807" s="10">
        <f t="shared" si="309"/>
        <v>40</v>
      </c>
      <c r="CD807" s="10" t="str">
        <f t="shared" si="310"/>
        <v/>
      </c>
    </row>
    <row r="808" spans="2:82" x14ac:dyDescent="0.15">
      <c r="B808" s="19">
        <v>42639</v>
      </c>
      <c r="C808" s="3">
        <v>19</v>
      </c>
      <c r="D808" s="3" t="s">
        <v>265</v>
      </c>
      <c r="E808" s="4">
        <v>42640.25</v>
      </c>
      <c r="F808" s="3" t="s">
        <v>697</v>
      </c>
      <c r="G808" s="3" t="s">
        <v>1129</v>
      </c>
      <c r="H808" s="3" t="s">
        <v>697</v>
      </c>
      <c r="I808" s="3" t="s">
        <v>1129</v>
      </c>
      <c r="J808" s="6">
        <v>2.63</v>
      </c>
      <c r="K808" s="6">
        <v>2.8</v>
      </c>
      <c r="L808" s="6">
        <v>2.5499999999999998</v>
      </c>
      <c r="M808" s="10">
        <v>1.36</v>
      </c>
      <c r="N808" s="10">
        <v>4.2</v>
      </c>
      <c r="O808" s="10">
        <v>6.5</v>
      </c>
      <c r="P808" s="15">
        <v>1</v>
      </c>
      <c r="Q808" s="13"/>
      <c r="R808" s="13"/>
      <c r="S808" s="13"/>
      <c r="T808" s="13"/>
      <c r="U808" s="13"/>
      <c r="V808" s="13"/>
      <c r="W808" s="9"/>
      <c r="X808" s="9"/>
      <c r="Y808" s="9"/>
      <c r="Z808" s="9"/>
      <c r="AA808" s="9"/>
      <c r="AB808" s="9"/>
      <c r="AC808" s="13"/>
      <c r="AD808" s="13"/>
      <c r="AE808" s="13"/>
      <c r="AF808" s="13"/>
      <c r="AG808" s="13"/>
      <c r="AH808" s="13"/>
      <c r="AI808" s="9"/>
      <c r="AJ808" s="9"/>
      <c r="AK808" s="9"/>
      <c r="AL808" s="9"/>
      <c r="AM808" s="9"/>
      <c r="AN808" s="9"/>
      <c r="AO808" s="8">
        <v>55</v>
      </c>
      <c r="AP808" s="8">
        <v>3</v>
      </c>
      <c r="AQ808" s="8">
        <v>4</v>
      </c>
      <c r="AR808" s="8">
        <v>6</v>
      </c>
      <c r="AS808" s="8">
        <v>0.78589999999999927</v>
      </c>
      <c r="AT808" s="8">
        <v>34.047700000000006</v>
      </c>
      <c r="AU808" s="15">
        <v>69</v>
      </c>
      <c r="AV808" s="15">
        <v>3</v>
      </c>
      <c r="AW808" s="15">
        <v>6</v>
      </c>
      <c r="AX808" s="15">
        <v>6</v>
      </c>
      <c r="AY808" s="15">
        <v>0.29840000000000044</v>
      </c>
      <c r="AZ808" s="15">
        <v>1.5489000000000008</v>
      </c>
      <c r="BA808" s="16">
        <f>Q808*参数!$D$3+W808</f>
        <v>0</v>
      </c>
      <c r="BB808" s="16">
        <f>R808*参数!$D$3+X808</f>
        <v>0</v>
      </c>
      <c r="BC808" s="16">
        <f>S808*参数!$D$3+Y808</f>
        <v>0</v>
      </c>
      <c r="BD808" s="16">
        <f>T808*参数!$D$3+Z808</f>
        <v>0</v>
      </c>
      <c r="BE808" s="16">
        <f>U808*参数!$D$3+AA808</f>
        <v>0</v>
      </c>
      <c r="BF808" s="16">
        <f>V808*参数!$D$3+AB808</f>
        <v>0</v>
      </c>
      <c r="BG808" s="16">
        <f>AC808*参数!$D$3+AI808</f>
        <v>0</v>
      </c>
      <c r="BH808" s="16">
        <f>AD808*参数!$D$3+AJ808</f>
        <v>0</v>
      </c>
      <c r="BI808" s="16">
        <f>AE808*参数!$D$3+AK808</f>
        <v>0</v>
      </c>
      <c r="BJ808" s="16">
        <f>AF808*参数!$D$3+AL808</f>
        <v>0</v>
      </c>
      <c r="BK808" s="16">
        <f>AG808*参数!$D$3+AM808</f>
        <v>0</v>
      </c>
      <c r="BL808" s="16">
        <f>AH808*参数!$D$3+AN808</f>
        <v>0</v>
      </c>
      <c r="BM808" s="10"/>
      <c r="BN808" s="10"/>
      <c r="BO808" s="10">
        <f t="shared" si="298"/>
        <v>43</v>
      </c>
      <c r="BP808" s="10">
        <f t="shared" si="299"/>
        <v>43</v>
      </c>
      <c r="BQ808" s="10">
        <f t="shared" si="300"/>
        <v>43</v>
      </c>
      <c r="BR808" s="10">
        <f t="shared" si="301"/>
        <v>0</v>
      </c>
      <c r="BS808" s="10">
        <f t="shared" si="302"/>
        <v>43</v>
      </c>
      <c r="BT808" s="10" t="str">
        <f t="shared" si="303"/>
        <v/>
      </c>
      <c r="BU808" s="10" t="str">
        <f t="shared" si="304"/>
        <v/>
      </c>
      <c r="BV808" s="10"/>
      <c r="BW808" s="10">
        <v>43</v>
      </c>
      <c r="BX808" s="10"/>
      <c r="BY808" s="10">
        <f t="shared" si="305"/>
        <v>43</v>
      </c>
      <c r="BZ808" s="10">
        <f t="shared" si="306"/>
        <v>43</v>
      </c>
      <c r="CA808" s="10">
        <f t="shared" si="307"/>
        <v>43</v>
      </c>
      <c r="CB808" s="10">
        <f t="shared" si="308"/>
        <v>43</v>
      </c>
      <c r="CC808" s="10">
        <f t="shared" si="309"/>
        <v>43</v>
      </c>
      <c r="CD808" s="10">
        <f t="shared" si="310"/>
        <v>43</v>
      </c>
    </row>
    <row r="809" spans="2:82" x14ac:dyDescent="0.15">
      <c r="B809" s="19">
        <v>42639</v>
      </c>
      <c r="C809" s="3">
        <v>20</v>
      </c>
      <c r="D809" s="3" t="s">
        <v>265</v>
      </c>
      <c r="E809" s="4">
        <v>42640.34375</v>
      </c>
      <c r="F809" s="3" t="s">
        <v>1121</v>
      </c>
      <c r="G809" s="3" t="s">
        <v>929</v>
      </c>
      <c r="H809" s="3" t="s">
        <v>1121</v>
      </c>
      <c r="I809" s="3" t="s">
        <v>929</v>
      </c>
      <c r="J809" s="6">
        <v>2.2000000000000002</v>
      </c>
      <c r="K809" s="6">
        <v>2.8</v>
      </c>
      <c r="L809" s="6">
        <v>3.15</v>
      </c>
      <c r="M809" s="10">
        <v>5.05</v>
      </c>
      <c r="N809" s="10">
        <v>3.85</v>
      </c>
      <c r="O809" s="10">
        <v>1.49</v>
      </c>
      <c r="P809" s="15">
        <v>-1</v>
      </c>
      <c r="Q809" s="13"/>
      <c r="R809" s="13"/>
      <c r="S809" s="13"/>
      <c r="T809" s="13"/>
      <c r="U809" s="13"/>
      <c r="V809" s="13"/>
      <c r="W809" s="9"/>
      <c r="X809" s="9"/>
      <c r="Y809" s="9"/>
      <c r="Z809" s="9"/>
      <c r="AA809" s="9"/>
      <c r="AB809" s="9"/>
      <c r="AC809" s="13"/>
      <c r="AD809" s="13"/>
      <c r="AE809" s="13"/>
      <c r="AF809" s="13"/>
      <c r="AG809" s="13"/>
      <c r="AH809" s="13"/>
      <c r="AI809" s="9"/>
      <c r="AJ809" s="9"/>
      <c r="AK809" s="9"/>
      <c r="AL809" s="9"/>
      <c r="AM809" s="9"/>
      <c r="AN809" s="9"/>
      <c r="AO809" s="8">
        <v>7</v>
      </c>
      <c r="AP809" s="8">
        <v>3</v>
      </c>
      <c r="AQ809" s="8">
        <v>5</v>
      </c>
      <c r="AR809" s="8">
        <v>5</v>
      </c>
      <c r="AS809" s="8">
        <v>2.3000000000000149E-2</v>
      </c>
      <c r="AT809" s="8">
        <v>0.12730000000000008</v>
      </c>
      <c r="AU809" s="15">
        <v>9</v>
      </c>
      <c r="AV809" s="15">
        <v>3</v>
      </c>
      <c r="AW809" s="15">
        <v>2</v>
      </c>
      <c r="AX809" s="15">
        <v>6</v>
      </c>
      <c r="AY809" s="15">
        <v>8.9200000000000099E-2</v>
      </c>
      <c r="AZ809" s="15">
        <v>0.26950000000000007</v>
      </c>
      <c r="BA809" s="16">
        <f>Q809*参数!$D$3+W809</f>
        <v>0</v>
      </c>
      <c r="BB809" s="16">
        <f>R809*参数!$D$3+X809</f>
        <v>0</v>
      </c>
      <c r="BC809" s="16">
        <f>S809*参数!$D$3+Y809</f>
        <v>0</v>
      </c>
      <c r="BD809" s="16">
        <f>T809*参数!$D$3+Z809</f>
        <v>0</v>
      </c>
      <c r="BE809" s="16">
        <f>U809*参数!$D$3+AA809</f>
        <v>0</v>
      </c>
      <c r="BF809" s="16">
        <f>V809*参数!$D$3+AB809</f>
        <v>0</v>
      </c>
      <c r="BG809" s="16">
        <f>AC809*参数!$D$3+AI809</f>
        <v>0</v>
      </c>
      <c r="BH809" s="16">
        <f>AD809*参数!$D$3+AJ809</f>
        <v>0</v>
      </c>
      <c r="BI809" s="16">
        <f>AE809*参数!$D$3+AK809</f>
        <v>0</v>
      </c>
      <c r="BJ809" s="16">
        <f>AF809*参数!$D$3+AL809</f>
        <v>0</v>
      </c>
      <c r="BK809" s="16">
        <f>AG809*参数!$D$3+AM809</f>
        <v>0</v>
      </c>
      <c r="BL809" s="16">
        <f>AH809*参数!$D$3+AN809</f>
        <v>0</v>
      </c>
      <c r="BM809" s="10"/>
      <c r="BN809" s="10"/>
      <c r="BO809" s="10">
        <f t="shared" si="298"/>
        <v>40</v>
      </c>
      <c r="BP809" s="10">
        <f t="shared" si="299"/>
        <v>40</v>
      </c>
      <c r="BQ809" s="10">
        <f t="shared" si="300"/>
        <v>3</v>
      </c>
      <c r="BR809" s="10">
        <f t="shared" si="301"/>
        <v>40</v>
      </c>
      <c r="BS809" s="10">
        <f t="shared" si="302"/>
        <v>40</v>
      </c>
      <c r="BT809" s="10" t="str">
        <f t="shared" si="303"/>
        <v/>
      </c>
      <c r="BU809" s="10" t="str">
        <f t="shared" si="304"/>
        <v/>
      </c>
      <c r="BV809" s="10"/>
      <c r="BW809" s="10">
        <v>40</v>
      </c>
      <c r="BX809" s="10"/>
      <c r="BY809" s="10" t="str">
        <f t="shared" si="305"/>
        <v/>
      </c>
      <c r="BZ809" s="10" t="str">
        <f t="shared" si="306"/>
        <v/>
      </c>
      <c r="CA809" s="10">
        <f t="shared" si="307"/>
        <v>40</v>
      </c>
      <c r="CB809" s="10">
        <f t="shared" si="308"/>
        <v>40</v>
      </c>
      <c r="CC809" s="10">
        <f t="shared" si="309"/>
        <v>3</v>
      </c>
      <c r="CD809" s="10" t="str">
        <f t="shared" si="310"/>
        <v/>
      </c>
    </row>
    <row r="810" spans="2:82" x14ac:dyDescent="0.15">
      <c r="B810" s="19">
        <v>42640</v>
      </c>
      <c r="C810" s="3">
        <v>1</v>
      </c>
      <c r="D810" s="3" t="s">
        <v>478</v>
      </c>
      <c r="E810" s="4">
        <v>42640.729166666664</v>
      </c>
      <c r="F810" s="3" t="s">
        <v>1188</v>
      </c>
      <c r="G810" s="3" t="s">
        <v>1189</v>
      </c>
      <c r="H810" s="3" t="s">
        <v>1190</v>
      </c>
      <c r="I810" s="3" t="s">
        <v>1189</v>
      </c>
      <c r="J810" s="6">
        <v>10.5</v>
      </c>
      <c r="K810" s="6">
        <v>5.6</v>
      </c>
      <c r="L810" s="6">
        <v>1.17</v>
      </c>
      <c r="M810" s="10">
        <v>3.68</v>
      </c>
      <c r="N810" s="10">
        <v>4.0999999999999996</v>
      </c>
      <c r="O810" s="10">
        <v>1.63</v>
      </c>
      <c r="P810" s="15">
        <v>1</v>
      </c>
      <c r="Q810" s="13"/>
      <c r="R810" s="13"/>
      <c r="S810" s="13"/>
      <c r="T810" s="13"/>
      <c r="U810" s="13"/>
      <c r="V810" s="13"/>
      <c r="W810" s="9"/>
      <c r="X810" s="9"/>
      <c r="Y810" s="9"/>
      <c r="Z810" s="9"/>
      <c r="AA810" s="9"/>
      <c r="AB810" s="9"/>
      <c r="AC810" s="13"/>
      <c r="AD810" s="13"/>
      <c r="AE810" s="13"/>
      <c r="AF810" s="13"/>
      <c r="AG810" s="13"/>
      <c r="AH810" s="13"/>
      <c r="AI810" s="9"/>
      <c r="AJ810" s="9"/>
      <c r="AK810" s="9"/>
      <c r="AL810" s="9"/>
      <c r="AM810" s="9"/>
      <c r="AN810" s="9"/>
      <c r="AO810" s="8">
        <v>16</v>
      </c>
      <c r="AP810" s="8">
        <v>3</v>
      </c>
      <c r="AQ810" s="8">
        <v>2</v>
      </c>
      <c r="AR810" s="8">
        <v>5</v>
      </c>
      <c r="AS810" s="8">
        <v>36.406599999999997</v>
      </c>
      <c r="AT810" s="8">
        <v>110.57239999999999</v>
      </c>
      <c r="AU810" s="15">
        <v>11</v>
      </c>
      <c r="AV810" s="15">
        <v>3</v>
      </c>
      <c r="AW810" s="15">
        <v>5</v>
      </c>
      <c r="AX810" s="15">
        <v>5</v>
      </c>
      <c r="AY810" s="15">
        <v>1.0785999999999987</v>
      </c>
      <c r="AZ810" s="15">
        <v>87.299699999999987</v>
      </c>
      <c r="BA810" s="16">
        <f>Q810*参数!$D$3+W810</f>
        <v>0</v>
      </c>
      <c r="BB810" s="16">
        <f>R810*参数!$D$3+X810</f>
        <v>0</v>
      </c>
      <c r="BC810" s="16">
        <f>S810*参数!$D$3+Y810</f>
        <v>0</v>
      </c>
      <c r="BD810" s="16">
        <f>T810*参数!$D$3+Z810</f>
        <v>0</v>
      </c>
      <c r="BE810" s="16">
        <f>U810*参数!$D$3+AA810</f>
        <v>0</v>
      </c>
      <c r="BF810" s="16">
        <f>V810*参数!$D$3+AB810</f>
        <v>0</v>
      </c>
      <c r="BG810" s="16">
        <f>AC810*参数!$D$3+AI810</f>
        <v>0</v>
      </c>
      <c r="BH810" s="16">
        <f>AD810*参数!$D$3+AJ810</f>
        <v>0</v>
      </c>
      <c r="BI810" s="16">
        <f>AE810*参数!$D$3+AK810</f>
        <v>0</v>
      </c>
      <c r="BJ810" s="16">
        <f>AF810*参数!$D$3+AL810</f>
        <v>0</v>
      </c>
      <c r="BK810" s="16">
        <f>AG810*参数!$D$3+AM810</f>
        <v>0</v>
      </c>
      <c r="BL810" s="16">
        <f>AH810*参数!$D$3+AN810</f>
        <v>0</v>
      </c>
      <c r="BM810" s="10"/>
      <c r="BN810" s="10"/>
      <c r="BO810" s="10">
        <f t="shared" si="298"/>
        <v>43</v>
      </c>
      <c r="BP810" s="10">
        <f t="shared" si="299"/>
        <v>43</v>
      </c>
      <c r="BQ810" s="10">
        <f t="shared" si="300"/>
        <v>43</v>
      </c>
      <c r="BR810" s="10">
        <f t="shared" si="301"/>
        <v>0</v>
      </c>
      <c r="BS810" s="10">
        <f t="shared" si="302"/>
        <v>43</v>
      </c>
      <c r="BT810" s="10" t="str">
        <f t="shared" si="303"/>
        <v/>
      </c>
      <c r="BU810" s="10" t="str">
        <f t="shared" si="304"/>
        <v/>
      </c>
      <c r="BV810" s="10"/>
      <c r="BW810" s="10">
        <v>0</v>
      </c>
      <c r="BX810" s="10"/>
      <c r="BY810" s="10" t="str">
        <f t="shared" si="305"/>
        <v/>
      </c>
      <c r="BZ810" s="10" t="str">
        <f t="shared" si="306"/>
        <v/>
      </c>
      <c r="CA810" s="10">
        <f t="shared" si="307"/>
        <v>0</v>
      </c>
      <c r="CB810" s="10">
        <f t="shared" si="308"/>
        <v>43</v>
      </c>
      <c r="CC810" s="10">
        <f t="shared" si="309"/>
        <v>43</v>
      </c>
      <c r="CD810" s="10">
        <f t="shared" si="310"/>
        <v>43</v>
      </c>
    </row>
    <row r="811" spans="2:82" x14ac:dyDescent="0.15">
      <c r="B811" s="19">
        <v>42640</v>
      </c>
      <c r="C811" s="3">
        <v>2</v>
      </c>
      <c r="D811" s="3" t="s">
        <v>7</v>
      </c>
      <c r="E811" s="4">
        <v>42640.951388888891</v>
      </c>
      <c r="F811" s="3" t="s">
        <v>704</v>
      </c>
      <c r="G811" s="3" t="s">
        <v>109</v>
      </c>
      <c r="H811" s="3" t="s">
        <v>705</v>
      </c>
      <c r="I811" s="3" t="s">
        <v>109</v>
      </c>
      <c r="J811" s="6">
        <v>1.53</v>
      </c>
      <c r="K811" s="6">
        <v>3.5</v>
      </c>
      <c r="L811" s="6">
        <v>5.25</v>
      </c>
      <c r="M811" s="10">
        <v>2.9</v>
      </c>
      <c r="N811" s="10">
        <v>3.2</v>
      </c>
      <c r="O811" s="10">
        <v>2.12</v>
      </c>
      <c r="P811" s="15">
        <v>-1</v>
      </c>
      <c r="Q811" s="13"/>
      <c r="R811" s="13"/>
      <c r="S811" s="13"/>
      <c r="T811" s="13"/>
      <c r="U811" s="13"/>
      <c r="V811" s="13"/>
      <c r="W811" s="9"/>
      <c r="X811" s="9"/>
      <c r="Y811" s="9"/>
      <c r="Z811" s="9"/>
      <c r="AA811" s="9"/>
      <c r="AB811" s="9"/>
      <c r="AC811" s="13"/>
      <c r="AD811" s="13"/>
      <c r="AE811" s="13"/>
      <c r="AF811" s="13"/>
      <c r="AG811" s="13"/>
      <c r="AH811" s="13"/>
      <c r="AI811" s="9"/>
      <c r="AJ811" s="9"/>
      <c r="AK811" s="9"/>
      <c r="AL811" s="9"/>
      <c r="AM811" s="9"/>
      <c r="AN811" s="9"/>
      <c r="AO811" s="8">
        <v>38</v>
      </c>
      <c r="AP811" s="8">
        <v>3</v>
      </c>
      <c r="AQ811" s="8">
        <v>7</v>
      </c>
      <c r="AR811" s="8">
        <v>5</v>
      </c>
      <c r="AS811" s="8">
        <v>3.949999999999998E-2</v>
      </c>
      <c r="AT811" s="8">
        <v>0.14860000000000012</v>
      </c>
      <c r="AU811" s="15">
        <v>15</v>
      </c>
      <c r="AV811" s="15">
        <v>3</v>
      </c>
      <c r="AW811" s="15">
        <v>3</v>
      </c>
      <c r="AX811" s="15">
        <v>5</v>
      </c>
      <c r="AY811" s="15">
        <v>9.940000000000003E-2</v>
      </c>
      <c r="AZ811" s="15">
        <v>0.17679999999999987</v>
      </c>
      <c r="BA811" s="16">
        <f>Q811*参数!$D$3+W811</f>
        <v>0</v>
      </c>
      <c r="BB811" s="16">
        <f>R811*参数!$D$3+X811</f>
        <v>0</v>
      </c>
      <c r="BC811" s="16">
        <f>S811*参数!$D$3+Y811</f>
        <v>0</v>
      </c>
      <c r="BD811" s="16">
        <f>T811*参数!$D$3+Z811</f>
        <v>0</v>
      </c>
      <c r="BE811" s="16">
        <f>U811*参数!$D$3+AA811</f>
        <v>0</v>
      </c>
      <c r="BF811" s="16">
        <f>V811*参数!$D$3+AB811</f>
        <v>0</v>
      </c>
      <c r="BG811" s="16">
        <f>AC811*参数!$D$3+AI811</f>
        <v>0</v>
      </c>
      <c r="BH811" s="16">
        <f>AD811*参数!$D$3+AJ811</f>
        <v>0</v>
      </c>
      <c r="BI811" s="16">
        <f>AE811*参数!$D$3+AK811</f>
        <v>0</v>
      </c>
      <c r="BJ811" s="16">
        <f>AF811*参数!$D$3+AL811</f>
        <v>0</v>
      </c>
      <c r="BK811" s="16">
        <f>AG811*参数!$D$3+AM811</f>
        <v>0</v>
      </c>
      <c r="BL811" s="16">
        <f>AH811*参数!$D$3+AN811</f>
        <v>0</v>
      </c>
      <c r="BM811" s="10"/>
      <c r="BN811" s="10"/>
      <c r="BO811" s="10">
        <f t="shared" si="298"/>
        <v>40</v>
      </c>
      <c r="BP811" s="10">
        <f t="shared" si="299"/>
        <v>40</v>
      </c>
      <c r="BQ811" s="10">
        <f t="shared" si="300"/>
        <v>3</v>
      </c>
      <c r="BR811" s="10">
        <f t="shared" si="301"/>
        <v>40</v>
      </c>
      <c r="BS811" s="10">
        <f t="shared" si="302"/>
        <v>40</v>
      </c>
      <c r="BT811" s="10" t="str">
        <f t="shared" si="303"/>
        <v/>
      </c>
      <c r="BU811" s="10" t="str">
        <f t="shared" si="304"/>
        <v/>
      </c>
      <c r="BV811" s="10"/>
      <c r="BW811" s="10">
        <v>3</v>
      </c>
      <c r="BX811" s="10"/>
      <c r="BY811" s="10">
        <f t="shared" si="305"/>
        <v>3</v>
      </c>
      <c r="BZ811" s="10">
        <f t="shared" si="306"/>
        <v>3</v>
      </c>
      <c r="CA811" s="10">
        <f t="shared" si="307"/>
        <v>3</v>
      </c>
      <c r="CB811" s="10">
        <f t="shared" si="308"/>
        <v>3</v>
      </c>
      <c r="CC811" s="10">
        <f t="shared" si="309"/>
        <v>3</v>
      </c>
      <c r="CD811" s="10">
        <f t="shared" si="310"/>
        <v>3</v>
      </c>
    </row>
    <row r="812" spans="2:82" x14ac:dyDescent="0.15">
      <c r="B812" s="19">
        <v>42640</v>
      </c>
      <c r="C812" s="3">
        <v>3</v>
      </c>
      <c r="D812" s="3" t="s">
        <v>681</v>
      </c>
      <c r="E812" s="4">
        <v>42641.020833333336</v>
      </c>
      <c r="F812" s="3" t="s">
        <v>1140</v>
      </c>
      <c r="G812" s="3" t="s">
        <v>1141</v>
      </c>
      <c r="H812" s="3" t="s">
        <v>1140</v>
      </c>
      <c r="I812" s="3" t="s">
        <v>1141</v>
      </c>
      <c r="J812" s="6">
        <v>2.12</v>
      </c>
      <c r="K812" s="6">
        <v>2.64</v>
      </c>
      <c r="L812" s="6">
        <v>3.6</v>
      </c>
      <c r="M812" s="10">
        <v>4.8</v>
      </c>
      <c r="N812" s="10">
        <v>3.75</v>
      </c>
      <c r="O812" s="10">
        <v>1.53</v>
      </c>
      <c r="P812" s="15">
        <v>-1</v>
      </c>
      <c r="Q812" s="13"/>
      <c r="R812" s="13"/>
      <c r="S812" s="13"/>
      <c r="T812" s="13"/>
      <c r="U812" s="13"/>
      <c r="V812" s="13"/>
      <c r="W812" s="9"/>
      <c r="X812" s="9"/>
      <c r="Y812" s="9"/>
      <c r="Z812" s="9"/>
      <c r="AA812" s="9"/>
      <c r="AB812" s="9"/>
      <c r="AC812" s="13"/>
      <c r="AD812" s="13"/>
      <c r="AE812" s="13"/>
      <c r="AF812" s="13"/>
      <c r="AG812" s="13"/>
      <c r="AH812" s="13"/>
      <c r="AI812" s="9"/>
      <c r="AJ812" s="9"/>
      <c r="AK812" s="9"/>
      <c r="AL812" s="9"/>
      <c r="AM812" s="9"/>
      <c r="AN812" s="9"/>
      <c r="AO812" s="8">
        <v>7</v>
      </c>
      <c r="AP812" s="8">
        <v>3</v>
      </c>
      <c r="AQ812" s="8">
        <v>5</v>
      </c>
      <c r="AR812" s="8">
        <v>5</v>
      </c>
      <c r="AS812" s="8">
        <v>0.56359999999999921</v>
      </c>
      <c r="AT812" s="8">
        <v>1.1108</v>
      </c>
      <c r="AU812" s="15">
        <v>10</v>
      </c>
      <c r="AV812" s="15">
        <v>3</v>
      </c>
      <c r="AW812" s="15">
        <v>2</v>
      </c>
      <c r="AX812" s="15">
        <v>6</v>
      </c>
      <c r="AY812" s="15">
        <v>0.27709999999999996</v>
      </c>
      <c r="AZ812" s="15">
        <v>1.4084999999999999</v>
      </c>
      <c r="BA812" s="16">
        <f>Q812*参数!$D$3+W812</f>
        <v>0</v>
      </c>
      <c r="BB812" s="16">
        <f>R812*参数!$D$3+X812</f>
        <v>0</v>
      </c>
      <c r="BC812" s="16">
        <f>S812*参数!$D$3+Y812</f>
        <v>0</v>
      </c>
      <c r="BD812" s="16">
        <f>T812*参数!$D$3+Z812</f>
        <v>0</v>
      </c>
      <c r="BE812" s="16">
        <f>U812*参数!$D$3+AA812</f>
        <v>0</v>
      </c>
      <c r="BF812" s="16">
        <f>V812*参数!$D$3+AB812</f>
        <v>0</v>
      </c>
      <c r="BG812" s="16">
        <f>AC812*参数!$D$3+AI812</f>
        <v>0</v>
      </c>
      <c r="BH812" s="16">
        <f>AD812*参数!$D$3+AJ812</f>
        <v>0</v>
      </c>
      <c r="BI812" s="16">
        <f>AE812*参数!$D$3+AK812</f>
        <v>0</v>
      </c>
      <c r="BJ812" s="16">
        <f>AF812*参数!$D$3+AL812</f>
        <v>0</v>
      </c>
      <c r="BK812" s="16">
        <f>AG812*参数!$D$3+AM812</f>
        <v>0</v>
      </c>
      <c r="BL812" s="16">
        <f>AH812*参数!$D$3+AN812</f>
        <v>0</v>
      </c>
      <c r="BM812" s="10"/>
      <c r="BN812" s="10"/>
      <c r="BO812" s="10">
        <f t="shared" si="298"/>
        <v>40</v>
      </c>
      <c r="BP812" s="10">
        <f t="shared" si="299"/>
        <v>40</v>
      </c>
      <c r="BQ812" s="10">
        <f t="shared" si="300"/>
        <v>3</v>
      </c>
      <c r="BR812" s="10">
        <f t="shared" si="301"/>
        <v>40</v>
      </c>
      <c r="BS812" s="10">
        <f t="shared" si="302"/>
        <v>40</v>
      </c>
      <c r="BT812" s="10" t="str">
        <f t="shared" si="303"/>
        <v/>
      </c>
      <c r="BU812" s="10" t="str">
        <f t="shared" si="304"/>
        <v/>
      </c>
      <c r="BV812" s="10"/>
      <c r="BW812" s="10">
        <v>40</v>
      </c>
      <c r="BX812" s="10">
        <v>40</v>
      </c>
      <c r="BY812" s="10" t="str">
        <f t="shared" si="305"/>
        <v/>
      </c>
      <c r="BZ812" s="10" t="str">
        <f t="shared" si="306"/>
        <v/>
      </c>
      <c r="CA812" s="10">
        <f t="shared" si="307"/>
        <v>40</v>
      </c>
      <c r="CB812" s="10">
        <f t="shared" si="308"/>
        <v>40</v>
      </c>
      <c r="CC812" s="10">
        <f t="shared" si="309"/>
        <v>40</v>
      </c>
      <c r="CD812" s="10" t="str">
        <f t="shared" si="310"/>
        <v/>
      </c>
    </row>
    <row r="813" spans="2:82" x14ac:dyDescent="0.15">
      <c r="B813" s="19">
        <v>42640</v>
      </c>
      <c r="C813" s="3">
        <v>4</v>
      </c>
      <c r="D813" s="3" t="s">
        <v>111</v>
      </c>
      <c r="E813" s="4">
        <v>42641.114583333336</v>
      </c>
      <c r="F813" s="3" t="s">
        <v>194</v>
      </c>
      <c r="G813" s="3" t="s">
        <v>762</v>
      </c>
      <c r="H813" s="3" t="s">
        <v>194</v>
      </c>
      <c r="I813" s="3" t="s">
        <v>762</v>
      </c>
      <c r="J813" s="6">
        <v>2.4300000000000002</v>
      </c>
      <c r="K813" s="6">
        <v>3.15</v>
      </c>
      <c r="L813" s="6">
        <v>2.5</v>
      </c>
      <c r="M813" s="10">
        <v>5.5</v>
      </c>
      <c r="N813" s="10">
        <v>4.3</v>
      </c>
      <c r="O813" s="10">
        <v>1.4</v>
      </c>
      <c r="P813" s="15">
        <v>-1</v>
      </c>
      <c r="Q813" s="13"/>
      <c r="R813" s="13"/>
      <c r="S813" s="13"/>
      <c r="T813" s="13"/>
      <c r="U813" s="13"/>
      <c r="V813" s="13"/>
      <c r="W813" s="9"/>
      <c r="X813" s="9"/>
      <c r="Y813" s="9"/>
      <c r="Z813" s="9"/>
      <c r="AA813" s="9"/>
      <c r="AB813" s="9"/>
      <c r="AC813" s="13"/>
      <c r="AD813" s="13"/>
      <c r="AE813" s="13"/>
      <c r="AF813" s="13"/>
      <c r="AG813" s="13"/>
      <c r="AH813" s="13"/>
      <c r="AI813" s="9"/>
      <c r="AJ813" s="9"/>
      <c r="AK813" s="9"/>
      <c r="AL813" s="9"/>
      <c r="AM813" s="9"/>
      <c r="AN813" s="9"/>
      <c r="AO813" s="8">
        <v>99</v>
      </c>
      <c r="AP813" s="8">
        <v>2</v>
      </c>
      <c r="AQ813" s="8">
        <v>1</v>
      </c>
      <c r="AR813" s="8">
        <v>5</v>
      </c>
      <c r="AS813" s="8">
        <v>3.0999999999999979E-2</v>
      </c>
      <c r="AT813" s="8">
        <v>30.283100000000001</v>
      </c>
      <c r="AU813" s="15">
        <v>2</v>
      </c>
      <c r="AV813" s="15">
        <v>3</v>
      </c>
      <c r="AW813" s="15">
        <v>2</v>
      </c>
      <c r="AX813" s="15">
        <v>4</v>
      </c>
      <c r="AY813" s="15">
        <v>1.1725999999999996</v>
      </c>
      <c r="AZ813" s="15">
        <v>1.1725999999999996</v>
      </c>
      <c r="BA813" s="16">
        <f>Q813*参数!$D$3+W813</f>
        <v>0</v>
      </c>
      <c r="BB813" s="16">
        <f>R813*参数!$D$3+X813</f>
        <v>0</v>
      </c>
      <c r="BC813" s="16">
        <f>S813*参数!$D$3+Y813</f>
        <v>0</v>
      </c>
      <c r="BD813" s="16">
        <f>T813*参数!$D$3+Z813</f>
        <v>0</v>
      </c>
      <c r="BE813" s="16">
        <f>U813*参数!$D$3+AA813</f>
        <v>0</v>
      </c>
      <c r="BF813" s="16">
        <f>V813*参数!$D$3+AB813</f>
        <v>0</v>
      </c>
      <c r="BG813" s="16">
        <f>AC813*参数!$D$3+AI813</f>
        <v>0</v>
      </c>
      <c r="BH813" s="16">
        <f>AD813*参数!$D$3+AJ813</f>
        <v>0</v>
      </c>
      <c r="BI813" s="16">
        <f>AE813*参数!$D$3+AK813</f>
        <v>0</v>
      </c>
      <c r="BJ813" s="16">
        <f>AF813*参数!$D$3+AL813</f>
        <v>0</v>
      </c>
      <c r="BK813" s="16">
        <f>AG813*参数!$D$3+AM813</f>
        <v>0</v>
      </c>
      <c r="BL813" s="16">
        <f>AH813*参数!$D$3+AN813</f>
        <v>0</v>
      </c>
      <c r="BM813" s="10"/>
      <c r="BN813" s="10"/>
      <c r="BO813" s="10">
        <f t="shared" si="298"/>
        <v>40</v>
      </c>
      <c r="BP813" s="10">
        <f t="shared" si="299"/>
        <v>40</v>
      </c>
      <c r="BQ813" s="10">
        <f t="shared" si="300"/>
        <v>3</v>
      </c>
      <c r="BR813" s="10">
        <f t="shared" si="301"/>
        <v>40</v>
      </c>
      <c r="BS813" s="10">
        <f t="shared" si="302"/>
        <v>40</v>
      </c>
      <c r="BT813" s="10" t="str">
        <f t="shared" si="303"/>
        <v/>
      </c>
      <c r="BU813" s="10" t="str">
        <f t="shared" si="304"/>
        <v/>
      </c>
      <c r="BV813" s="10"/>
      <c r="BW813" s="10">
        <v>40</v>
      </c>
      <c r="BX813" s="10">
        <v>40</v>
      </c>
      <c r="BY813" s="10" t="str">
        <f t="shared" si="305"/>
        <v/>
      </c>
      <c r="BZ813" s="10" t="str">
        <f t="shared" si="306"/>
        <v/>
      </c>
      <c r="CA813" s="10">
        <f t="shared" si="307"/>
        <v>40</v>
      </c>
      <c r="CB813" s="10">
        <f t="shared" si="308"/>
        <v>3</v>
      </c>
      <c r="CC813" s="10" t="str">
        <f t="shared" si="309"/>
        <v/>
      </c>
      <c r="CD813" s="10" t="str">
        <f t="shared" si="310"/>
        <v/>
      </c>
    </row>
    <row r="814" spans="2:82" x14ac:dyDescent="0.15">
      <c r="B814" s="19">
        <v>42640</v>
      </c>
      <c r="C814" s="3">
        <v>5</v>
      </c>
      <c r="D814" s="3" t="s">
        <v>111</v>
      </c>
      <c r="E814" s="4">
        <v>42641.114583333336</v>
      </c>
      <c r="F814" s="3" t="s">
        <v>763</v>
      </c>
      <c r="G814" s="3" t="s">
        <v>766</v>
      </c>
      <c r="H814" s="3" t="s">
        <v>764</v>
      </c>
      <c r="I814" s="3" t="s">
        <v>767</v>
      </c>
      <c r="J814" s="6">
        <v>2.9</v>
      </c>
      <c r="K814" s="6">
        <v>3.1</v>
      </c>
      <c r="L814" s="6">
        <v>2.17</v>
      </c>
      <c r="M814" s="10">
        <v>1.5</v>
      </c>
      <c r="N814" s="10">
        <v>3.95</v>
      </c>
      <c r="O814" s="10">
        <v>4.8</v>
      </c>
      <c r="P814" s="15">
        <v>1</v>
      </c>
      <c r="Q814" s="13"/>
      <c r="R814" s="13"/>
      <c r="S814" s="13"/>
      <c r="T814" s="13"/>
      <c r="U814" s="13"/>
      <c r="V814" s="13"/>
      <c r="W814" s="9"/>
      <c r="X814" s="9"/>
      <c r="Y814" s="9"/>
      <c r="Z814" s="9"/>
      <c r="AA814" s="9"/>
      <c r="AB814" s="9"/>
      <c r="AC814" s="13"/>
      <c r="AD814" s="13"/>
      <c r="AE814" s="13"/>
      <c r="AF814" s="13"/>
      <c r="AG814" s="13"/>
      <c r="AH814" s="13"/>
      <c r="AI814" s="9"/>
      <c r="AJ814" s="9"/>
      <c r="AK814" s="9"/>
      <c r="AL814" s="9"/>
      <c r="AM814" s="9"/>
      <c r="AN814" s="9"/>
      <c r="AO814" s="8">
        <v>55</v>
      </c>
      <c r="AP814" s="8">
        <v>3</v>
      </c>
      <c r="AQ814" s="8">
        <v>1</v>
      </c>
      <c r="AR814" s="8">
        <v>6</v>
      </c>
      <c r="AS814" s="8">
        <v>4.5500000000000033E-2</v>
      </c>
      <c r="AT814" s="8">
        <v>0.10469999999999997</v>
      </c>
      <c r="AU814" s="15">
        <v>70</v>
      </c>
      <c r="AV814" s="15">
        <v>3</v>
      </c>
      <c r="AW814" s="15">
        <v>11</v>
      </c>
      <c r="AX814" s="15">
        <v>5</v>
      </c>
      <c r="AY814" s="15">
        <v>5.0999999999999691E-3</v>
      </c>
      <c r="AZ814" s="15">
        <v>9.4700000000000117E-2</v>
      </c>
      <c r="BA814" s="16">
        <f>Q814*参数!$D$3+W814</f>
        <v>0</v>
      </c>
      <c r="BB814" s="16">
        <f>R814*参数!$D$3+X814</f>
        <v>0</v>
      </c>
      <c r="BC814" s="16">
        <f>S814*参数!$D$3+Y814</f>
        <v>0</v>
      </c>
      <c r="BD814" s="16">
        <f>T814*参数!$D$3+Z814</f>
        <v>0</v>
      </c>
      <c r="BE814" s="16">
        <f>U814*参数!$D$3+AA814</f>
        <v>0</v>
      </c>
      <c r="BF814" s="16">
        <f>V814*参数!$D$3+AB814</f>
        <v>0</v>
      </c>
      <c r="BG814" s="16">
        <f>AC814*参数!$D$3+AI814</f>
        <v>0</v>
      </c>
      <c r="BH814" s="16">
        <f>AD814*参数!$D$3+AJ814</f>
        <v>0</v>
      </c>
      <c r="BI814" s="16">
        <f>AE814*参数!$D$3+AK814</f>
        <v>0</v>
      </c>
      <c r="BJ814" s="16">
        <f>AF814*参数!$D$3+AL814</f>
        <v>0</v>
      </c>
      <c r="BK814" s="16">
        <f>AG814*参数!$D$3+AM814</f>
        <v>0</v>
      </c>
      <c r="BL814" s="16">
        <f>AH814*参数!$D$3+AN814</f>
        <v>0</v>
      </c>
      <c r="BM814" s="10"/>
      <c r="BN814" s="10"/>
      <c r="BO814" s="10">
        <f t="shared" si="298"/>
        <v>43</v>
      </c>
      <c r="BP814" s="10">
        <f t="shared" si="299"/>
        <v>43</v>
      </c>
      <c r="BQ814" s="10">
        <f t="shared" si="300"/>
        <v>43</v>
      </c>
      <c r="BR814" s="10">
        <f t="shared" si="301"/>
        <v>0</v>
      </c>
      <c r="BS814" s="10">
        <f t="shared" si="302"/>
        <v>43</v>
      </c>
      <c r="BT814" s="10" t="str">
        <f t="shared" si="303"/>
        <v/>
      </c>
      <c r="BU814" s="10" t="str">
        <f t="shared" si="304"/>
        <v/>
      </c>
      <c r="BV814" s="10"/>
      <c r="BW814" s="10">
        <v>0</v>
      </c>
      <c r="BX814" s="10"/>
      <c r="BY814" s="10" t="str">
        <f t="shared" si="305"/>
        <v/>
      </c>
      <c r="BZ814" s="10" t="str">
        <f t="shared" si="306"/>
        <v/>
      </c>
      <c r="CA814" s="10">
        <f t="shared" si="307"/>
        <v>43</v>
      </c>
      <c r="CB814" s="10">
        <f t="shared" si="308"/>
        <v>0</v>
      </c>
      <c r="CC814" s="10">
        <f t="shared" si="309"/>
        <v>43</v>
      </c>
      <c r="CD814" s="10" t="str">
        <f t="shared" si="310"/>
        <v/>
      </c>
    </row>
    <row r="815" spans="2:82" x14ac:dyDescent="0.15">
      <c r="B815" s="19">
        <v>42640</v>
      </c>
      <c r="C815" s="3">
        <v>6</v>
      </c>
      <c r="D815" s="3" t="s">
        <v>111</v>
      </c>
      <c r="E815" s="4">
        <v>42641.114583333336</v>
      </c>
      <c r="F815" s="3" t="s">
        <v>770</v>
      </c>
      <c r="G815" s="3" t="s">
        <v>772</v>
      </c>
      <c r="H815" s="3" t="s">
        <v>770</v>
      </c>
      <c r="I815" s="3" t="s">
        <v>772</v>
      </c>
      <c r="J815" s="6">
        <v>2.2000000000000002</v>
      </c>
      <c r="K815" s="6">
        <v>3.55</v>
      </c>
      <c r="L815" s="6">
        <v>2.5499999999999998</v>
      </c>
      <c r="M815" s="10">
        <v>4.4000000000000004</v>
      </c>
      <c r="N815" s="10">
        <v>4.3499999999999996</v>
      </c>
      <c r="O815" s="10">
        <v>1.49</v>
      </c>
      <c r="P815" s="15">
        <v>-1</v>
      </c>
      <c r="Q815" s="13"/>
      <c r="R815" s="13"/>
      <c r="S815" s="13"/>
      <c r="T815" s="13"/>
      <c r="U815" s="13"/>
      <c r="V815" s="13"/>
      <c r="W815" s="9"/>
      <c r="X815" s="9"/>
      <c r="Y815" s="9"/>
      <c r="Z815" s="9"/>
      <c r="AA815" s="9"/>
      <c r="AB815" s="9"/>
      <c r="AC815" s="13"/>
      <c r="AD815" s="13"/>
      <c r="AE815" s="13"/>
      <c r="AF815" s="13"/>
      <c r="AG815" s="13"/>
      <c r="AH815" s="13"/>
      <c r="AI815" s="9"/>
      <c r="AJ815" s="9"/>
      <c r="AK815" s="9"/>
      <c r="AL815" s="9"/>
      <c r="AM815" s="9"/>
      <c r="AN815" s="9"/>
      <c r="AO815" s="8">
        <v>56</v>
      </c>
      <c r="AP815" s="8">
        <v>3</v>
      </c>
      <c r="AQ815" s="8">
        <v>3</v>
      </c>
      <c r="AR815" s="8">
        <v>5</v>
      </c>
      <c r="AS815" s="8">
        <v>0.27639999999999931</v>
      </c>
      <c r="AT815" s="8">
        <v>16.059100000000004</v>
      </c>
      <c r="AU815" s="15">
        <v>70</v>
      </c>
      <c r="AV815" s="15">
        <v>3</v>
      </c>
      <c r="AW815" s="15">
        <v>2</v>
      </c>
      <c r="AX815" s="15">
        <v>5</v>
      </c>
      <c r="AY815" s="15">
        <v>4.8899999999999846E-2</v>
      </c>
      <c r="AZ815" s="15">
        <v>0.8283999999999998</v>
      </c>
      <c r="BA815" s="16">
        <f>Q815*参数!$D$3+W815</f>
        <v>0</v>
      </c>
      <c r="BB815" s="16">
        <f>R815*参数!$D$3+X815</f>
        <v>0</v>
      </c>
      <c r="BC815" s="16">
        <f>S815*参数!$D$3+Y815</f>
        <v>0</v>
      </c>
      <c r="BD815" s="16">
        <f>T815*参数!$D$3+Z815</f>
        <v>0</v>
      </c>
      <c r="BE815" s="16">
        <f>U815*参数!$D$3+AA815</f>
        <v>0</v>
      </c>
      <c r="BF815" s="16">
        <f>V815*参数!$D$3+AB815</f>
        <v>0</v>
      </c>
      <c r="BG815" s="16">
        <f>AC815*参数!$D$3+AI815</f>
        <v>0</v>
      </c>
      <c r="BH815" s="16">
        <f>AD815*参数!$D$3+AJ815</f>
        <v>0</v>
      </c>
      <c r="BI815" s="16">
        <f>AE815*参数!$D$3+AK815</f>
        <v>0</v>
      </c>
      <c r="BJ815" s="16">
        <f>AF815*参数!$D$3+AL815</f>
        <v>0</v>
      </c>
      <c r="BK815" s="16">
        <f>AG815*参数!$D$3+AM815</f>
        <v>0</v>
      </c>
      <c r="BL815" s="16">
        <f>AH815*参数!$D$3+AN815</f>
        <v>0</v>
      </c>
      <c r="BM815" s="10"/>
      <c r="BN815" s="10"/>
      <c r="BO815" s="10">
        <f t="shared" si="298"/>
        <v>40</v>
      </c>
      <c r="BP815" s="10">
        <f t="shared" si="299"/>
        <v>40</v>
      </c>
      <c r="BQ815" s="10">
        <f t="shared" si="300"/>
        <v>3</v>
      </c>
      <c r="BR815" s="10">
        <f t="shared" si="301"/>
        <v>40</v>
      </c>
      <c r="BS815" s="10">
        <f t="shared" si="302"/>
        <v>40</v>
      </c>
      <c r="BT815" s="10" t="str">
        <f t="shared" si="303"/>
        <v/>
      </c>
      <c r="BU815" s="10" t="str">
        <f t="shared" si="304"/>
        <v/>
      </c>
      <c r="BV815" s="10"/>
      <c r="BW815" s="10">
        <v>40</v>
      </c>
      <c r="BX815" s="10">
        <v>40</v>
      </c>
      <c r="BY815" s="10" t="str">
        <f t="shared" si="305"/>
        <v/>
      </c>
      <c r="BZ815" s="10" t="str">
        <f t="shared" si="306"/>
        <v/>
      </c>
      <c r="CA815" s="10">
        <f t="shared" si="307"/>
        <v>40</v>
      </c>
      <c r="CB815" s="10">
        <f t="shared" si="308"/>
        <v>3</v>
      </c>
      <c r="CC815" s="10">
        <f t="shared" si="309"/>
        <v>40</v>
      </c>
      <c r="CD815" s="10">
        <f t="shared" si="310"/>
        <v>40</v>
      </c>
    </row>
    <row r="816" spans="2:82" x14ac:dyDescent="0.15">
      <c r="B816" s="19">
        <v>42640</v>
      </c>
      <c r="C816" s="3">
        <v>7</v>
      </c>
      <c r="D816" s="3" t="s">
        <v>111</v>
      </c>
      <c r="E816" s="4">
        <v>42641.114583333336</v>
      </c>
      <c r="F816" s="3" t="s">
        <v>162</v>
      </c>
      <c r="G816" s="3" t="s">
        <v>769</v>
      </c>
      <c r="H816" s="3" t="s">
        <v>162</v>
      </c>
      <c r="I816" s="3" t="s">
        <v>771</v>
      </c>
      <c r="J816" s="6">
        <v>1.1100000000000001</v>
      </c>
      <c r="K816" s="6">
        <v>6.2</v>
      </c>
      <c r="L816" s="6">
        <v>15</v>
      </c>
      <c r="M816" s="10">
        <v>1.53</v>
      </c>
      <c r="N816" s="10">
        <v>4</v>
      </c>
      <c r="O816" s="10">
        <v>4.45</v>
      </c>
      <c r="P816" s="15">
        <v>-1</v>
      </c>
      <c r="Q816" s="13"/>
      <c r="R816" s="13"/>
      <c r="S816" s="13"/>
      <c r="T816" s="13"/>
      <c r="U816" s="13"/>
      <c r="V816" s="13"/>
      <c r="W816" s="9"/>
      <c r="X816" s="9"/>
      <c r="Y816" s="9"/>
      <c r="Z816" s="9"/>
      <c r="AA816" s="9"/>
      <c r="AB816" s="9"/>
      <c r="AC816" s="13"/>
      <c r="AD816" s="13"/>
      <c r="AE816" s="13"/>
      <c r="AF816" s="13"/>
      <c r="AG816" s="13"/>
      <c r="AH816" s="13"/>
      <c r="AI816" s="9"/>
      <c r="AJ816" s="9"/>
      <c r="AK816" s="9"/>
      <c r="AL816" s="9"/>
      <c r="AM816" s="9"/>
      <c r="AN816" s="9"/>
      <c r="AO816" s="8">
        <v>6</v>
      </c>
      <c r="AP816" s="8">
        <v>3</v>
      </c>
      <c r="AQ816" s="8">
        <v>4</v>
      </c>
      <c r="AR816" s="8">
        <v>5</v>
      </c>
      <c r="AS816" s="8">
        <v>16.109099999999998</v>
      </c>
      <c r="AT816" s="8">
        <v>16.109099999999998</v>
      </c>
      <c r="AU816" s="15">
        <v>3</v>
      </c>
      <c r="AV816" s="15">
        <v>3</v>
      </c>
      <c r="AW816" s="15">
        <v>2</v>
      </c>
      <c r="AX816" s="15">
        <v>5</v>
      </c>
      <c r="AY816" s="15">
        <v>17.1707</v>
      </c>
      <c r="AZ816" s="15">
        <v>17.1707</v>
      </c>
      <c r="BA816" s="16">
        <f>Q816*参数!$D$3+W816</f>
        <v>0</v>
      </c>
      <c r="BB816" s="16">
        <f>R816*参数!$D$3+X816</f>
        <v>0</v>
      </c>
      <c r="BC816" s="16">
        <f>S816*参数!$D$3+Y816</f>
        <v>0</v>
      </c>
      <c r="BD816" s="16">
        <f>T816*参数!$D$3+Z816</f>
        <v>0</v>
      </c>
      <c r="BE816" s="16">
        <f>U816*参数!$D$3+AA816</f>
        <v>0</v>
      </c>
      <c r="BF816" s="16">
        <f>V816*参数!$D$3+AB816</f>
        <v>0</v>
      </c>
      <c r="BG816" s="16">
        <f>AC816*参数!$D$3+AI816</f>
        <v>0</v>
      </c>
      <c r="BH816" s="16">
        <f>AD816*参数!$D$3+AJ816</f>
        <v>0</v>
      </c>
      <c r="BI816" s="16">
        <f>AE816*参数!$D$3+AK816</f>
        <v>0</v>
      </c>
      <c r="BJ816" s="16">
        <f>AF816*参数!$D$3+AL816</f>
        <v>0</v>
      </c>
      <c r="BK816" s="16">
        <f>AG816*参数!$D$3+AM816</f>
        <v>0</v>
      </c>
      <c r="BL816" s="16">
        <f>AH816*参数!$D$3+AN816</f>
        <v>0</v>
      </c>
      <c r="BM816" s="10"/>
      <c r="BN816" s="10"/>
      <c r="BO816" s="10">
        <f t="shared" si="298"/>
        <v>40</v>
      </c>
      <c r="BP816" s="10">
        <f t="shared" si="299"/>
        <v>40</v>
      </c>
      <c r="BQ816" s="10">
        <f t="shared" si="300"/>
        <v>3</v>
      </c>
      <c r="BR816" s="10">
        <f t="shared" si="301"/>
        <v>40</v>
      </c>
      <c r="BS816" s="10">
        <f t="shared" si="302"/>
        <v>40</v>
      </c>
      <c r="BT816" s="10" t="str">
        <f t="shared" si="303"/>
        <v/>
      </c>
      <c r="BU816" s="10" t="str">
        <f t="shared" si="304"/>
        <v/>
      </c>
      <c r="BV816" s="10"/>
      <c r="BW816" s="10">
        <v>3</v>
      </c>
      <c r="BX816" s="10"/>
      <c r="BY816" s="10">
        <f t="shared" si="305"/>
        <v>3</v>
      </c>
      <c r="BZ816" s="10">
        <f t="shared" si="306"/>
        <v>3</v>
      </c>
      <c r="CA816" s="10">
        <f t="shared" si="307"/>
        <v>3</v>
      </c>
      <c r="CB816" s="10">
        <f t="shared" si="308"/>
        <v>3</v>
      </c>
      <c r="CC816" s="10">
        <f t="shared" si="309"/>
        <v>3</v>
      </c>
      <c r="CD816" s="10">
        <f t="shared" si="310"/>
        <v>3</v>
      </c>
    </row>
    <row r="817" spans="2:82" x14ac:dyDescent="0.15">
      <c r="B817" s="19">
        <v>42640</v>
      </c>
      <c r="C817" s="3">
        <v>8</v>
      </c>
      <c r="D817" s="3" t="s">
        <v>111</v>
      </c>
      <c r="E817" s="4">
        <v>42641.114583333336</v>
      </c>
      <c r="F817" s="3" t="s">
        <v>113</v>
      </c>
      <c r="G817" s="3" t="s">
        <v>330</v>
      </c>
      <c r="H817" s="3" t="s">
        <v>113</v>
      </c>
      <c r="I817" s="3" t="s">
        <v>330</v>
      </c>
      <c r="J817" s="6">
        <v>1.64</v>
      </c>
      <c r="K817" s="6">
        <v>3.3</v>
      </c>
      <c r="L817" s="6">
        <v>4.63</v>
      </c>
      <c r="M817" s="10">
        <v>3.2</v>
      </c>
      <c r="N817" s="10">
        <v>3.35</v>
      </c>
      <c r="O817" s="10">
        <v>1.93</v>
      </c>
      <c r="P817" s="15">
        <v>-1</v>
      </c>
      <c r="Q817" s="13"/>
      <c r="R817" s="13"/>
      <c r="S817" s="13"/>
      <c r="T817" s="13"/>
      <c r="U817" s="13"/>
      <c r="V817" s="13"/>
      <c r="W817" s="9"/>
      <c r="X817" s="9"/>
      <c r="Y817" s="9"/>
      <c r="Z817" s="9"/>
      <c r="AA817" s="9"/>
      <c r="AB817" s="9"/>
      <c r="AC817" s="13"/>
      <c r="AD817" s="13"/>
      <c r="AE817" s="13"/>
      <c r="AF817" s="13"/>
      <c r="AG817" s="13"/>
      <c r="AH817" s="13"/>
      <c r="AI817" s="9"/>
      <c r="AJ817" s="9"/>
      <c r="AK817" s="9"/>
      <c r="AL817" s="9"/>
      <c r="AM817" s="9"/>
      <c r="AN817" s="9"/>
      <c r="AO817" s="8">
        <v>30</v>
      </c>
      <c r="AP817" s="8">
        <v>3</v>
      </c>
      <c r="AQ817" s="8">
        <v>8</v>
      </c>
      <c r="AR817" s="8">
        <v>5</v>
      </c>
      <c r="AS817" s="8">
        <v>3.7599999999999911E-2</v>
      </c>
      <c r="AT817" s="8">
        <v>3.7599999999999911E-2</v>
      </c>
      <c r="AU817" s="15">
        <v>12</v>
      </c>
      <c r="AV817" s="15">
        <v>3</v>
      </c>
      <c r="AW817" s="15">
        <v>1</v>
      </c>
      <c r="AX817" s="15">
        <v>6</v>
      </c>
      <c r="AY817" s="15">
        <v>0.24650000000000005</v>
      </c>
      <c r="AZ817" s="15">
        <v>1.5017000000000005</v>
      </c>
      <c r="BA817" s="16">
        <f>Q817*参数!$D$3+W817</f>
        <v>0</v>
      </c>
      <c r="BB817" s="16">
        <f>R817*参数!$D$3+X817</f>
        <v>0</v>
      </c>
      <c r="BC817" s="16">
        <f>S817*参数!$D$3+Y817</f>
        <v>0</v>
      </c>
      <c r="BD817" s="16">
        <f>T817*参数!$D$3+Z817</f>
        <v>0</v>
      </c>
      <c r="BE817" s="16">
        <f>U817*参数!$D$3+AA817</f>
        <v>0</v>
      </c>
      <c r="BF817" s="16">
        <f>V817*参数!$D$3+AB817</f>
        <v>0</v>
      </c>
      <c r="BG817" s="16">
        <f>AC817*参数!$D$3+AI817</f>
        <v>0</v>
      </c>
      <c r="BH817" s="16">
        <f>AD817*参数!$D$3+AJ817</f>
        <v>0</v>
      </c>
      <c r="BI817" s="16">
        <f>AE817*参数!$D$3+AK817</f>
        <v>0</v>
      </c>
      <c r="BJ817" s="16">
        <f>AF817*参数!$D$3+AL817</f>
        <v>0</v>
      </c>
      <c r="BK817" s="16">
        <f>AG817*参数!$D$3+AM817</f>
        <v>0</v>
      </c>
      <c r="BL817" s="16">
        <f>AH817*参数!$D$3+AN817</f>
        <v>0</v>
      </c>
      <c r="BM817" s="10"/>
      <c r="BN817" s="10"/>
      <c r="BO817" s="10">
        <f t="shared" si="298"/>
        <v>40</v>
      </c>
      <c r="BP817" s="10">
        <f t="shared" si="299"/>
        <v>40</v>
      </c>
      <c r="BQ817" s="10">
        <f t="shared" si="300"/>
        <v>3</v>
      </c>
      <c r="BR817" s="10">
        <f t="shared" si="301"/>
        <v>40</v>
      </c>
      <c r="BS817" s="10">
        <f t="shared" si="302"/>
        <v>40</v>
      </c>
      <c r="BT817" s="10" t="str">
        <f t="shared" si="303"/>
        <v/>
      </c>
      <c r="BU817" s="10" t="str">
        <f t="shared" si="304"/>
        <v/>
      </c>
      <c r="BV817" s="10"/>
      <c r="BW817" s="10">
        <v>3</v>
      </c>
      <c r="BX817" s="10"/>
      <c r="BY817" s="10" t="str">
        <f t="shared" si="305"/>
        <v/>
      </c>
      <c r="BZ817" s="10" t="str">
        <f t="shared" si="306"/>
        <v/>
      </c>
      <c r="CA817" s="10">
        <f t="shared" si="307"/>
        <v>3</v>
      </c>
      <c r="CB817" s="10">
        <f t="shared" si="308"/>
        <v>40</v>
      </c>
      <c r="CC817" s="10">
        <f t="shared" si="309"/>
        <v>3</v>
      </c>
      <c r="CD817" s="10" t="str">
        <f t="shared" si="310"/>
        <v/>
      </c>
    </row>
    <row r="818" spans="2:82" x14ac:dyDescent="0.15">
      <c r="B818" s="19">
        <v>42640</v>
      </c>
      <c r="C818" s="3">
        <v>9</v>
      </c>
      <c r="D818" s="3" t="s">
        <v>111</v>
      </c>
      <c r="E818" s="4">
        <v>42641.114583333336</v>
      </c>
      <c r="F818" s="3" t="s">
        <v>774</v>
      </c>
      <c r="G818" s="3" t="s">
        <v>163</v>
      </c>
      <c r="H818" s="3" t="s">
        <v>774</v>
      </c>
      <c r="I818" s="3" t="s">
        <v>163</v>
      </c>
      <c r="J818" s="6">
        <v>2.08</v>
      </c>
      <c r="K818" s="6">
        <v>3.05</v>
      </c>
      <c r="L818" s="6">
        <v>3.12</v>
      </c>
      <c r="M818" s="10">
        <v>4.53</v>
      </c>
      <c r="N818" s="10">
        <v>3.8</v>
      </c>
      <c r="O818" s="10">
        <v>1.55</v>
      </c>
      <c r="P818" s="15">
        <v>-1</v>
      </c>
      <c r="Q818" s="13"/>
      <c r="R818" s="13"/>
      <c r="S818" s="13"/>
      <c r="T818" s="13"/>
      <c r="U818" s="13"/>
      <c r="V818" s="13"/>
      <c r="W818" s="9"/>
      <c r="X818" s="9"/>
      <c r="Y818" s="9"/>
      <c r="Z818" s="9"/>
      <c r="AA818" s="9"/>
      <c r="AB818" s="9"/>
      <c r="AC818" s="13"/>
      <c r="AD818" s="13"/>
      <c r="AE818" s="13"/>
      <c r="AF818" s="13"/>
      <c r="AG818" s="13"/>
      <c r="AH818" s="13"/>
      <c r="AI818" s="9"/>
      <c r="AJ818" s="9"/>
      <c r="AK818" s="9"/>
      <c r="AL818" s="9"/>
      <c r="AM818" s="9"/>
      <c r="AN818" s="9"/>
      <c r="AO818" s="8">
        <v>7</v>
      </c>
      <c r="AP818" s="8">
        <v>3</v>
      </c>
      <c r="AQ818" s="8">
        <v>0</v>
      </c>
      <c r="AR818" s="8">
        <v>5</v>
      </c>
      <c r="AS818" s="8">
        <v>0.11470000000000023</v>
      </c>
      <c r="AT818" s="8">
        <v>0</v>
      </c>
      <c r="AU818" s="15">
        <v>10</v>
      </c>
      <c r="AV818" s="15">
        <v>3</v>
      </c>
      <c r="AW818" s="15">
        <v>1</v>
      </c>
      <c r="AX818" s="15">
        <v>5</v>
      </c>
      <c r="AY818" s="15">
        <v>0.26850000000000007</v>
      </c>
      <c r="AZ818" s="15">
        <v>27.062100000000001</v>
      </c>
      <c r="BA818" s="16">
        <f>Q818*参数!$D$3+W818</f>
        <v>0</v>
      </c>
      <c r="BB818" s="16">
        <f>R818*参数!$D$3+X818</f>
        <v>0</v>
      </c>
      <c r="BC818" s="16">
        <f>S818*参数!$D$3+Y818</f>
        <v>0</v>
      </c>
      <c r="BD818" s="16">
        <f>T818*参数!$D$3+Z818</f>
        <v>0</v>
      </c>
      <c r="BE818" s="16">
        <f>U818*参数!$D$3+AA818</f>
        <v>0</v>
      </c>
      <c r="BF818" s="16">
        <f>V818*参数!$D$3+AB818</f>
        <v>0</v>
      </c>
      <c r="BG818" s="16">
        <f>AC818*参数!$D$3+AI818</f>
        <v>0</v>
      </c>
      <c r="BH818" s="16">
        <f>AD818*参数!$D$3+AJ818</f>
        <v>0</v>
      </c>
      <c r="BI818" s="16">
        <f>AE818*参数!$D$3+AK818</f>
        <v>0</v>
      </c>
      <c r="BJ818" s="16">
        <f>AF818*参数!$D$3+AL818</f>
        <v>0</v>
      </c>
      <c r="BK818" s="16">
        <f>AG818*参数!$D$3+AM818</f>
        <v>0</v>
      </c>
      <c r="BL818" s="16">
        <f>AH818*参数!$D$3+AN818</f>
        <v>0</v>
      </c>
      <c r="BM818" s="10"/>
      <c r="BN818" s="10"/>
      <c r="BO818" s="10">
        <f t="shared" si="298"/>
        <v>40</v>
      </c>
      <c r="BP818" s="10">
        <f t="shared" si="299"/>
        <v>40</v>
      </c>
      <c r="BQ818" s="10">
        <f t="shared" si="300"/>
        <v>3</v>
      </c>
      <c r="BR818" s="10">
        <f t="shared" si="301"/>
        <v>40</v>
      </c>
      <c r="BS818" s="10">
        <f t="shared" si="302"/>
        <v>40</v>
      </c>
      <c r="BT818" s="10" t="str">
        <f t="shared" si="303"/>
        <v/>
      </c>
      <c r="BU818" s="10" t="str">
        <f t="shared" si="304"/>
        <v/>
      </c>
      <c r="BV818" s="10"/>
      <c r="BW818" s="10">
        <v>40</v>
      </c>
      <c r="BX818" s="10"/>
      <c r="BY818" s="10" t="str">
        <f t="shared" si="305"/>
        <v/>
      </c>
      <c r="BZ818" s="10" t="str">
        <f t="shared" si="306"/>
        <v/>
      </c>
      <c r="CA818" s="10">
        <f t="shared" si="307"/>
        <v>40</v>
      </c>
      <c r="CB818" s="10">
        <f t="shared" si="308"/>
        <v>40</v>
      </c>
      <c r="CC818" s="10">
        <f t="shared" si="309"/>
        <v>3</v>
      </c>
      <c r="CD818" s="10" t="str">
        <f t="shared" si="310"/>
        <v/>
      </c>
    </row>
    <row r="819" spans="2:82" x14ac:dyDescent="0.15">
      <c r="B819" s="19">
        <v>42640</v>
      </c>
      <c r="C819" s="3">
        <v>10</v>
      </c>
      <c r="D819" s="3" t="s">
        <v>111</v>
      </c>
      <c r="E819" s="4">
        <v>42641.114583333336</v>
      </c>
      <c r="F819" s="3" t="s">
        <v>166</v>
      </c>
      <c r="G819" s="3" t="s">
        <v>776</v>
      </c>
      <c r="H819" s="3" t="s">
        <v>166</v>
      </c>
      <c r="I819" s="3" t="s">
        <v>776</v>
      </c>
      <c r="J819" s="6">
        <v>1.54</v>
      </c>
      <c r="K819" s="6">
        <v>3.75</v>
      </c>
      <c r="L819" s="6">
        <v>4.7</v>
      </c>
      <c r="M819" s="10">
        <v>2.74</v>
      </c>
      <c r="N819" s="10">
        <v>3.5</v>
      </c>
      <c r="O819" s="10">
        <v>2.09</v>
      </c>
      <c r="P819" s="15">
        <v>-1</v>
      </c>
      <c r="Q819" s="13"/>
      <c r="R819" s="13"/>
      <c r="S819" s="13"/>
      <c r="T819" s="13"/>
      <c r="U819" s="13"/>
      <c r="V819" s="13"/>
      <c r="W819" s="9"/>
      <c r="X819" s="9"/>
      <c r="Y819" s="9"/>
      <c r="Z819" s="9"/>
      <c r="AA819" s="9"/>
      <c r="AB819" s="9"/>
      <c r="AC819" s="13"/>
      <c r="AD819" s="13"/>
      <c r="AE819" s="13"/>
      <c r="AF819" s="13"/>
      <c r="AG819" s="13"/>
      <c r="AH819" s="13"/>
      <c r="AI819" s="9"/>
      <c r="AJ819" s="9"/>
      <c r="AK819" s="9"/>
      <c r="AL819" s="9"/>
      <c r="AM819" s="9"/>
      <c r="AN819" s="9"/>
      <c r="AO819" s="8">
        <v>7</v>
      </c>
      <c r="AP819" s="8">
        <v>3</v>
      </c>
      <c r="AQ819" s="8">
        <v>3</v>
      </c>
      <c r="AR819" s="8">
        <v>5</v>
      </c>
      <c r="AS819" s="8">
        <v>0.25670000000000009</v>
      </c>
      <c r="AT819" s="8">
        <v>0.44779999999999986</v>
      </c>
      <c r="AU819" s="15">
        <v>4</v>
      </c>
      <c r="AV819" s="15">
        <v>3</v>
      </c>
      <c r="AW819" s="15">
        <v>1</v>
      </c>
      <c r="AX819" s="15">
        <v>5</v>
      </c>
      <c r="AY819" s="15">
        <v>0.3958999999999997</v>
      </c>
      <c r="AZ819" s="15">
        <v>13.107899999999994</v>
      </c>
      <c r="BA819" s="16">
        <f>Q819*参数!$D$3+W819</f>
        <v>0</v>
      </c>
      <c r="BB819" s="16">
        <f>R819*参数!$D$3+X819</f>
        <v>0</v>
      </c>
      <c r="BC819" s="16">
        <f>S819*参数!$D$3+Y819</f>
        <v>0</v>
      </c>
      <c r="BD819" s="16">
        <f>T819*参数!$D$3+Z819</f>
        <v>0</v>
      </c>
      <c r="BE819" s="16">
        <f>U819*参数!$D$3+AA819</f>
        <v>0</v>
      </c>
      <c r="BF819" s="16">
        <f>V819*参数!$D$3+AB819</f>
        <v>0</v>
      </c>
      <c r="BG819" s="16">
        <f>AC819*参数!$D$3+AI819</f>
        <v>0</v>
      </c>
      <c r="BH819" s="16">
        <f>AD819*参数!$D$3+AJ819</f>
        <v>0</v>
      </c>
      <c r="BI819" s="16">
        <f>AE819*参数!$D$3+AK819</f>
        <v>0</v>
      </c>
      <c r="BJ819" s="16">
        <f>AF819*参数!$D$3+AL819</f>
        <v>0</v>
      </c>
      <c r="BK819" s="16">
        <f>AG819*参数!$D$3+AM819</f>
        <v>0</v>
      </c>
      <c r="BL819" s="16">
        <f>AH819*参数!$D$3+AN819</f>
        <v>0</v>
      </c>
      <c r="BM819" s="10"/>
      <c r="BN819" s="10"/>
      <c r="BO819" s="10">
        <f t="shared" si="298"/>
        <v>40</v>
      </c>
      <c r="BP819" s="10">
        <f t="shared" si="299"/>
        <v>40</v>
      </c>
      <c r="BQ819" s="10">
        <f t="shared" si="300"/>
        <v>3</v>
      </c>
      <c r="BR819" s="10">
        <f t="shared" si="301"/>
        <v>40</v>
      </c>
      <c r="BS819" s="10">
        <f t="shared" si="302"/>
        <v>40</v>
      </c>
      <c r="BT819" s="10" t="str">
        <f t="shared" si="303"/>
        <v/>
      </c>
      <c r="BU819" s="10" t="str">
        <f t="shared" si="304"/>
        <v/>
      </c>
      <c r="BV819" s="10"/>
      <c r="BW819" s="10">
        <v>3</v>
      </c>
      <c r="BX819" s="10">
        <v>3</v>
      </c>
      <c r="BY819" s="10">
        <f t="shared" si="305"/>
        <v>3</v>
      </c>
      <c r="BZ819" s="10">
        <f t="shared" si="306"/>
        <v>3</v>
      </c>
      <c r="CA819" s="10">
        <f t="shared" si="307"/>
        <v>3</v>
      </c>
      <c r="CB819" s="10">
        <f t="shared" si="308"/>
        <v>3</v>
      </c>
      <c r="CC819" s="10">
        <f t="shared" si="309"/>
        <v>3</v>
      </c>
      <c r="CD819" s="10">
        <f t="shared" si="310"/>
        <v>3</v>
      </c>
    </row>
    <row r="820" spans="2:82" x14ac:dyDescent="0.15">
      <c r="B820" s="19">
        <v>42640</v>
      </c>
      <c r="C820" s="3">
        <v>11</v>
      </c>
      <c r="D820" s="3" t="s">
        <v>111</v>
      </c>
      <c r="E820" s="4">
        <v>42641.114583333336</v>
      </c>
      <c r="F820" s="3" t="s">
        <v>777</v>
      </c>
      <c r="G820" s="3" t="s">
        <v>775</v>
      </c>
      <c r="H820" s="3" t="s">
        <v>777</v>
      </c>
      <c r="I820" s="3" t="s">
        <v>775</v>
      </c>
      <c r="J820" s="6">
        <v>13.5</v>
      </c>
      <c r="K820" s="6">
        <v>5.2</v>
      </c>
      <c r="L820" s="6">
        <v>1.1599999999999999</v>
      </c>
      <c r="M820" s="10">
        <v>3.8</v>
      </c>
      <c r="N820" s="10">
        <v>3.6</v>
      </c>
      <c r="O820" s="10">
        <v>1.7</v>
      </c>
      <c r="P820" s="15">
        <v>1</v>
      </c>
      <c r="Q820" s="13"/>
      <c r="R820" s="13"/>
      <c r="S820" s="13"/>
      <c r="T820" s="13"/>
      <c r="U820" s="13"/>
      <c r="V820" s="13"/>
      <c r="W820" s="9"/>
      <c r="X820" s="9"/>
      <c r="Y820" s="9"/>
      <c r="Z820" s="9"/>
      <c r="AA820" s="9"/>
      <c r="AB820" s="9"/>
      <c r="AC820" s="13"/>
      <c r="AD820" s="13"/>
      <c r="AE820" s="13"/>
      <c r="AF820" s="13"/>
      <c r="AG820" s="13"/>
      <c r="AH820" s="13"/>
      <c r="AI820" s="9"/>
      <c r="AJ820" s="9"/>
      <c r="AK820" s="9"/>
      <c r="AL820" s="9"/>
      <c r="AM820" s="9"/>
      <c r="AN820" s="9"/>
      <c r="AO820" s="8">
        <v>7</v>
      </c>
      <c r="AP820" s="8">
        <v>3</v>
      </c>
      <c r="AQ820" s="8">
        <v>1</v>
      </c>
      <c r="AR820" s="8">
        <v>6</v>
      </c>
      <c r="AS820" s="8">
        <v>28.592600000000001</v>
      </c>
      <c r="AT820" s="8">
        <v>358.93310000000002</v>
      </c>
      <c r="AU820" s="15">
        <v>3</v>
      </c>
      <c r="AV820" s="15">
        <v>3</v>
      </c>
      <c r="AW820" s="15">
        <v>2</v>
      </c>
      <c r="AX820" s="15">
        <v>5</v>
      </c>
      <c r="AY820" s="15">
        <v>74.771500000000003</v>
      </c>
      <c r="AZ820" s="15">
        <v>195.04850000000002</v>
      </c>
      <c r="BA820" s="16">
        <f>Q820*参数!$D$3+W820</f>
        <v>0</v>
      </c>
      <c r="BB820" s="16">
        <f>R820*参数!$D$3+X820</f>
        <v>0</v>
      </c>
      <c r="BC820" s="16">
        <f>S820*参数!$D$3+Y820</f>
        <v>0</v>
      </c>
      <c r="BD820" s="16">
        <f>T820*参数!$D$3+Z820</f>
        <v>0</v>
      </c>
      <c r="BE820" s="16">
        <f>U820*参数!$D$3+AA820</f>
        <v>0</v>
      </c>
      <c r="BF820" s="16">
        <f>V820*参数!$D$3+AB820</f>
        <v>0</v>
      </c>
      <c r="BG820" s="16">
        <f>AC820*参数!$D$3+AI820</f>
        <v>0</v>
      </c>
      <c r="BH820" s="16">
        <f>AD820*参数!$D$3+AJ820</f>
        <v>0</v>
      </c>
      <c r="BI820" s="16">
        <f>AE820*参数!$D$3+AK820</f>
        <v>0</v>
      </c>
      <c r="BJ820" s="16">
        <f>AF820*参数!$D$3+AL820</f>
        <v>0</v>
      </c>
      <c r="BK820" s="16">
        <f>AG820*参数!$D$3+AM820</f>
        <v>0</v>
      </c>
      <c r="BL820" s="16">
        <f>AH820*参数!$D$3+AN820</f>
        <v>0</v>
      </c>
      <c r="BM820" s="10"/>
      <c r="BN820" s="10"/>
      <c r="BO820" s="10">
        <f t="shared" si="298"/>
        <v>43</v>
      </c>
      <c r="BP820" s="10">
        <f t="shared" si="299"/>
        <v>43</v>
      </c>
      <c r="BQ820" s="10">
        <f t="shared" si="300"/>
        <v>43</v>
      </c>
      <c r="BR820" s="10">
        <f t="shared" si="301"/>
        <v>0</v>
      </c>
      <c r="BS820" s="10">
        <f t="shared" si="302"/>
        <v>43</v>
      </c>
      <c r="BT820" s="10" t="str">
        <f t="shared" si="303"/>
        <v/>
      </c>
      <c r="BU820" s="10" t="str">
        <f t="shared" si="304"/>
        <v/>
      </c>
      <c r="BV820" s="10"/>
      <c r="BW820" s="10">
        <v>0</v>
      </c>
      <c r="BX820" s="10">
        <v>0</v>
      </c>
      <c r="BY820" s="10" t="str">
        <f t="shared" si="305"/>
        <v/>
      </c>
      <c r="BZ820" s="10" t="str">
        <f t="shared" si="306"/>
        <v/>
      </c>
      <c r="CA820" s="10">
        <f t="shared" si="307"/>
        <v>0</v>
      </c>
      <c r="CB820" s="10">
        <f t="shared" si="308"/>
        <v>0</v>
      </c>
      <c r="CC820" s="10">
        <f t="shared" si="309"/>
        <v>0</v>
      </c>
      <c r="CD820" s="10" t="str">
        <f t="shared" si="310"/>
        <v/>
      </c>
    </row>
    <row r="821" spans="2:82" x14ac:dyDescent="0.15">
      <c r="B821" s="19">
        <v>42640</v>
      </c>
      <c r="C821" s="3">
        <v>12</v>
      </c>
      <c r="D821" s="3" t="s">
        <v>717</v>
      </c>
      <c r="E821" s="4">
        <v>42641.114583333336</v>
      </c>
      <c r="F821" s="3" t="s">
        <v>722</v>
      </c>
      <c r="G821" s="3" t="s">
        <v>718</v>
      </c>
      <c r="H821" s="3" t="s">
        <v>722</v>
      </c>
      <c r="I821" s="3" t="s">
        <v>720</v>
      </c>
      <c r="J821" s="6">
        <v>3.6</v>
      </c>
      <c r="K821" s="6">
        <v>3.05</v>
      </c>
      <c r="L821" s="6">
        <v>1.92</v>
      </c>
      <c r="M821" s="10">
        <v>1.65</v>
      </c>
      <c r="N821" s="10">
        <v>3.6</v>
      </c>
      <c r="O821" s="10">
        <v>4.0999999999999996</v>
      </c>
      <c r="P821" s="15">
        <v>1</v>
      </c>
      <c r="Q821" s="13"/>
      <c r="R821" s="13"/>
      <c r="S821" s="13"/>
      <c r="T821" s="13"/>
      <c r="U821" s="13"/>
      <c r="V821" s="13"/>
      <c r="W821" s="9"/>
      <c r="X821" s="9"/>
      <c r="Y821" s="9"/>
      <c r="Z821" s="9"/>
      <c r="AA821" s="9"/>
      <c r="AB821" s="9"/>
      <c r="AC821" s="13"/>
      <c r="AD821" s="13"/>
      <c r="AE821" s="13"/>
      <c r="AF821" s="13"/>
      <c r="AG821" s="13"/>
      <c r="AH821" s="13"/>
      <c r="AI821" s="9"/>
      <c r="AJ821" s="9"/>
      <c r="AK821" s="9"/>
      <c r="AL821" s="9"/>
      <c r="AM821" s="9"/>
      <c r="AN821" s="9"/>
      <c r="AO821" s="8">
        <v>21</v>
      </c>
      <c r="AP821" s="8">
        <v>3</v>
      </c>
      <c r="AQ821" s="8">
        <v>9</v>
      </c>
      <c r="AR821" s="8">
        <v>5</v>
      </c>
      <c r="AS821" s="8">
        <v>0.19740000000000041</v>
      </c>
      <c r="AT821" s="8">
        <v>0.77859999999999974</v>
      </c>
      <c r="AU821" s="15">
        <v>17</v>
      </c>
      <c r="AV821" s="15">
        <v>3</v>
      </c>
      <c r="AW821" s="15">
        <v>1</v>
      </c>
      <c r="AX821" s="15">
        <v>6</v>
      </c>
      <c r="AY821" s="15">
        <v>1.1484000000000003</v>
      </c>
      <c r="AZ821" s="15">
        <v>23.255399999999995</v>
      </c>
      <c r="BA821" s="16">
        <f>Q821*参数!$D$3+W821</f>
        <v>0</v>
      </c>
      <c r="BB821" s="16">
        <f>R821*参数!$D$3+X821</f>
        <v>0</v>
      </c>
      <c r="BC821" s="16">
        <f>S821*参数!$D$3+Y821</f>
        <v>0</v>
      </c>
      <c r="BD821" s="16">
        <f>T821*参数!$D$3+Z821</f>
        <v>0</v>
      </c>
      <c r="BE821" s="16">
        <f>U821*参数!$D$3+AA821</f>
        <v>0</v>
      </c>
      <c r="BF821" s="16">
        <f>V821*参数!$D$3+AB821</f>
        <v>0</v>
      </c>
      <c r="BG821" s="16">
        <f>AC821*参数!$D$3+AI821</f>
        <v>0</v>
      </c>
      <c r="BH821" s="16">
        <f>AD821*参数!$D$3+AJ821</f>
        <v>0</v>
      </c>
      <c r="BI821" s="16">
        <f>AE821*参数!$D$3+AK821</f>
        <v>0</v>
      </c>
      <c r="BJ821" s="16">
        <f>AF821*参数!$D$3+AL821</f>
        <v>0</v>
      </c>
      <c r="BK821" s="16">
        <f>AG821*参数!$D$3+AM821</f>
        <v>0</v>
      </c>
      <c r="BL821" s="16">
        <f>AH821*参数!$D$3+AN821</f>
        <v>0</v>
      </c>
      <c r="BM821" s="10"/>
      <c r="BN821" s="10"/>
      <c r="BO821" s="10">
        <f t="shared" si="298"/>
        <v>43</v>
      </c>
      <c r="BP821" s="10">
        <f t="shared" si="299"/>
        <v>43</v>
      </c>
      <c r="BQ821" s="10">
        <f t="shared" si="300"/>
        <v>43</v>
      </c>
      <c r="BR821" s="10">
        <f t="shared" si="301"/>
        <v>0</v>
      </c>
      <c r="BS821" s="10">
        <f t="shared" si="302"/>
        <v>43</v>
      </c>
      <c r="BT821" s="10" t="str">
        <f t="shared" si="303"/>
        <v/>
      </c>
      <c r="BU821" s="10" t="str">
        <f t="shared" si="304"/>
        <v/>
      </c>
      <c r="BV821" s="10"/>
      <c r="BW821" s="10">
        <v>43</v>
      </c>
      <c r="BX821" s="10"/>
      <c r="BY821" s="10" t="str">
        <f t="shared" si="305"/>
        <v/>
      </c>
      <c r="BZ821" s="10" t="str">
        <f t="shared" si="306"/>
        <v/>
      </c>
      <c r="CA821" s="10">
        <f t="shared" si="307"/>
        <v>0</v>
      </c>
      <c r="CB821" s="10">
        <f t="shared" si="308"/>
        <v>43</v>
      </c>
      <c r="CC821" s="10">
        <f t="shared" si="309"/>
        <v>0</v>
      </c>
      <c r="CD821" s="10" t="str">
        <f t="shared" si="310"/>
        <v/>
      </c>
    </row>
    <row r="822" spans="2:82" x14ac:dyDescent="0.15">
      <c r="B822" s="19">
        <v>42640</v>
      </c>
      <c r="C822" s="3">
        <v>13</v>
      </c>
      <c r="D822" s="3" t="s">
        <v>717</v>
      </c>
      <c r="E822" s="4">
        <v>42641.114583333336</v>
      </c>
      <c r="F822" s="3" t="s">
        <v>743</v>
      </c>
      <c r="G822" s="3" t="s">
        <v>727</v>
      </c>
      <c r="H822" s="3" t="s">
        <v>743</v>
      </c>
      <c r="I822" s="3" t="s">
        <v>727</v>
      </c>
      <c r="J822" s="6">
        <v>2.04</v>
      </c>
      <c r="K822" s="6">
        <v>3.05</v>
      </c>
      <c r="L822" s="6">
        <v>3.22</v>
      </c>
      <c r="M822" s="10">
        <v>4.45</v>
      </c>
      <c r="N822" s="10">
        <v>3.75</v>
      </c>
      <c r="O822" s="10">
        <v>1.57</v>
      </c>
      <c r="P822" s="15">
        <v>-1</v>
      </c>
      <c r="Q822" s="13"/>
      <c r="R822" s="13"/>
      <c r="S822" s="13"/>
      <c r="T822" s="13"/>
      <c r="U822" s="13"/>
      <c r="V822" s="13"/>
      <c r="W822" s="9"/>
      <c r="X822" s="9"/>
      <c r="Y822" s="9"/>
      <c r="Z822" s="9"/>
      <c r="AA822" s="9"/>
      <c r="AB822" s="9"/>
      <c r="AC822" s="13"/>
      <c r="AD822" s="13"/>
      <c r="AE822" s="13"/>
      <c r="AF822" s="13"/>
      <c r="AG822" s="13"/>
      <c r="AH822" s="13"/>
      <c r="AI822" s="9"/>
      <c r="AJ822" s="9"/>
      <c r="AK822" s="9"/>
      <c r="AL822" s="9"/>
      <c r="AM822" s="9"/>
      <c r="AN822" s="9"/>
      <c r="AO822" s="8">
        <v>56</v>
      </c>
      <c r="AP822" s="8">
        <v>3</v>
      </c>
      <c r="AQ822" s="8">
        <v>3</v>
      </c>
      <c r="AR822" s="8">
        <v>6</v>
      </c>
      <c r="AS822" s="8">
        <v>2.4699999999999816E-2</v>
      </c>
      <c r="AT822" s="8">
        <v>0.12949999999999981</v>
      </c>
      <c r="AU822" s="15">
        <v>71</v>
      </c>
      <c r="AV822" s="15">
        <v>3</v>
      </c>
      <c r="AW822" s="15">
        <v>3</v>
      </c>
      <c r="AX822" s="15">
        <v>6</v>
      </c>
      <c r="AY822" s="15">
        <v>2.4000000000000091E-2</v>
      </c>
      <c r="AZ822" s="15">
        <v>0.23300000000000001</v>
      </c>
      <c r="BA822" s="16">
        <f>Q822*参数!$D$3+W822</f>
        <v>0</v>
      </c>
      <c r="BB822" s="16">
        <f>R822*参数!$D$3+X822</f>
        <v>0</v>
      </c>
      <c r="BC822" s="16">
        <f>S822*参数!$D$3+Y822</f>
        <v>0</v>
      </c>
      <c r="BD822" s="16">
        <f>T822*参数!$D$3+Z822</f>
        <v>0</v>
      </c>
      <c r="BE822" s="16">
        <f>U822*参数!$D$3+AA822</f>
        <v>0</v>
      </c>
      <c r="BF822" s="16">
        <f>V822*参数!$D$3+AB822</f>
        <v>0</v>
      </c>
      <c r="BG822" s="16">
        <f>AC822*参数!$D$3+AI822</f>
        <v>0</v>
      </c>
      <c r="BH822" s="16">
        <f>AD822*参数!$D$3+AJ822</f>
        <v>0</v>
      </c>
      <c r="BI822" s="16">
        <f>AE822*参数!$D$3+AK822</f>
        <v>0</v>
      </c>
      <c r="BJ822" s="16">
        <f>AF822*参数!$D$3+AL822</f>
        <v>0</v>
      </c>
      <c r="BK822" s="16">
        <f>AG822*参数!$D$3+AM822</f>
        <v>0</v>
      </c>
      <c r="BL822" s="16">
        <f>AH822*参数!$D$3+AN822</f>
        <v>0</v>
      </c>
      <c r="BM822" s="10"/>
      <c r="BN822" s="10"/>
      <c r="BO822" s="10">
        <f t="shared" si="298"/>
        <v>40</v>
      </c>
      <c r="BP822" s="10">
        <f t="shared" si="299"/>
        <v>40</v>
      </c>
      <c r="BQ822" s="10">
        <f t="shared" si="300"/>
        <v>3</v>
      </c>
      <c r="BR822" s="10">
        <f t="shared" si="301"/>
        <v>40</v>
      </c>
      <c r="BS822" s="10">
        <f t="shared" si="302"/>
        <v>40</v>
      </c>
      <c r="BT822" s="10" t="str">
        <f t="shared" si="303"/>
        <v/>
      </c>
      <c r="BU822" s="10" t="str">
        <f t="shared" si="304"/>
        <v/>
      </c>
      <c r="BV822" s="10"/>
      <c r="BW822" s="10">
        <v>40</v>
      </c>
      <c r="BX822" s="10"/>
      <c r="BY822" s="10" t="str">
        <f t="shared" si="305"/>
        <v/>
      </c>
      <c r="BZ822" s="10" t="str">
        <f t="shared" si="306"/>
        <v/>
      </c>
      <c r="CA822" s="10">
        <f t="shared" si="307"/>
        <v>40</v>
      </c>
      <c r="CB822" s="10" t="str">
        <f t="shared" si="308"/>
        <v/>
      </c>
      <c r="CC822" s="10">
        <f t="shared" si="309"/>
        <v>40</v>
      </c>
      <c r="CD822" s="10">
        <f t="shared" si="310"/>
        <v>3</v>
      </c>
    </row>
    <row r="823" spans="2:82" x14ac:dyDescent="0.15">
      <c r="B823" s="19">
        <v>42640</v>
      </c>
      <c r="C823" s="3">
        <v>14</v>
      </c>
      <c r="D823" s="3" t="s">
        <v>717</v>
      </c>
      <c r="E823" s="4">
        <v>42641.114583333336</v>
      </c>
      <c r="F823" s="3" t="s">
        <v>724</v>
      </c>
      <c r="G823" s="3" t="s">
        <v>732</v>
      </c>
      <c r="H823" s="3" t="s">
        <v>724</v>
      </c>
      <c r="I823" s="3" t="s">
        <v>734</v>
      </c>
      <c r="J823" s="6">
        <v>2.96</v>
      </c>
      <c r="K823" s="6">
        <v>3.1</v>
      </c>
      <c r="L823" s="6">
        <v>2.13</v>
      </c>
      <c r="M823" s="10">
        <v>1.52</v>
      </c>
      <c r="N823" s="10">
        <v>4.05</v>
      </c>
      <c r="O823" s="10">
        <v>4.45</v>
      </c>
      <c r="P823" s="15">
        <v>1</v>
      </c>
      <c r="Q823" s="13"/>
      <c r="R823" s="13"/>
      <c r="S823" s="13"/>
      <c r="T823" s="13"/>
      <c r="U823" s="13"/>
      <c r="V823" s="13"/>
      <c r="W823" s="9"/>
      <c r="X823" s="9"/>
      <c r="Y823" s="9"/>
      <c r="Z823" s="9"/>
      <c r="AA823" s="9"/>
      <c r="AB823" s="9"/>
      <c r="AC823" s="13"/>
      <c r="AD823" s="13"/>
      <c r="AE823" s="13"/>
      <c r="AF823" s="13"/>
      <c r="AG823" s="13"/>
      <c r="AH823" s="13"/>
      <c r="AI823" s="9"/>
      <c r="AJ823" s="9"/>
      <c r="AK823" s="9"/>
      <c r="AL823" s="9"/>
      <c r="AM823" s="9"/>
      <c r="AN823" s="9"/>
      <c r="AO823" s="8">
        <v>8</v>
      </c>
      <c r="AP823" s="8">
        <v>3</v>
      </c>
      <c r="AQ823" s="8">
        <v>1</v>
      </c>
      <c r="AR823" s="8">
        <v>6</v>
      </c>
      <c r="AS823" s="8">
        <v>0.87970000000000015</v>
      </c>
      <c r="AT823" s="8">
        <v>17.600000000000001</v>
      </c>
      <c r="AU823" s="15">
        <v>11</v>
      </c>
      <c r="AV823" s="15">
        <v>3</v>
      </c>
      <c r="AW823" s="15">
        <v>1</v>
      </c>
      <c r="AX823" s="15">
        <v>6</v>
      </c>
      <c r="AY823" s="15">
        <v>1.8600000000000078E-2</v>
      </c>
      <c r="AZ823" s="15">
        <v>23.799500000000002</v>
      </c>
      <c r="BA823" s="16">
        <f>Q823*参数!$D$3+W823</f>
        <v>0</v>
      </c>
      <c r="BB823" s="16">
        <f>R823*参数!$D$3+X823</f>
        <v>0</v>
      </c>
      <c r="BC823" s="16">
        <f>S823*参数!$D$3+Y823</f>
        <v>0</v>
      </c>
      <c r="BD823" s="16">
        <f>T823*参数!$D$3+Z823</f>
        <v>0</v>
      </c>
      <c r="BE823" s="16">
        <f>U823*参数!$D$3+AA823</f>
        <v>0</v>
      </c>
      <c r="BF823" s="16">
        <f>V823*参数!$D$3+AB823</f>
        <v>0</v>
      </c>
      <c r="BG823" s="16">
        <f>AC823*参数!$D$3+AI823</f>
        <v>0</v>
      </c>
      <c r="BH823" s="16">
        <f>AD823*参数!$D$3+AJ823</f>
        <v>0</v>
      </c>
      <c r="BI823" s="16">
        <f>AE823*参数!$D$3+AK823</f>
        <v>0</v>
      </c>
      <c r="BJ823" s="16">
        <f>AF823*参数!$D$3+AL823</f>
        <v>0</v>
      </c>
      <c r="BK823" s="16">
        <f>AG823*参数!$D$3+AM823</f>
        <v>0</v>
      </c>
      <c r="BL823" s="16">
        <f>AH823*参数!$D$3+AN823</f>
        <v>0</v>
      </c>
      <c r="BM823" s="10"/>
      <c r="BN823" s="10"/>
      <c r="BO823" s="10">
        <f t="shared" si="298"/>
        <v>43</v>
      </c>
      <c r="BP823" s="10">
        <f t="shared" si="299"/>
        <v>43</v>
      </c>
      <c r="BQ823" s="10">
        <f t="shared" si="300"/>
        <v>43</v>
      </c>
      <c r="BR823" s="10">
        <f t="shared" si="301"/>
        <v>0</v>
      </c>
      <c r="BS823" s="10">
        <f t="shared" si="302"/>
        <v>43</v>
      </c>
      <c r="BT823" s="10" t="str">
        <f t="shared" si="303"/>
        <v/>
      </c>
      <c r="BU823" s="10" t="str">
        <f t="shared" si="304"/>
        <v/>
      </c>
      <c r="BV823" s="10"/>
      <c r="BW823" s="10">
        <v>43</v>
      </c>
      <c r="BX823" s="10"/>
      <c r="BY823" s="10" t="str">
        <f t="shared" si="305"/>
        <v/>
      </c>
      <c r="BZ823" s="10" t="str">
        <f t="shared" si="306"/>
        <v/>
      </c>
      <c r="CA823" s="10">
        <f t="shared" si="307"/>
        <v>43</v>
      </c>
      <c r="CB823" s="10" t="str">
        <f t="shared" si="308"/>
        <v/>
      </c>
      <c r="CC823" s="10">
        <f t="shared" si="309"/>
        <v>43</v>
      </c>
      <c r="CD823" s="10">
        <f t="shared" si="310"/>
        <v>0</v>
      </c>
    </row>
    <row r="824" spans="2:82" x14ac:dyDescent="0.15">
      <c r="B824" s="19">
        <v>42640</v>
      </c>
      <c r="C824" s="3">
        <v>15</v>
      </c>
      <c r="D824" s="3" t="s">
        <v>717</v>
      </c>
      <c r="E824" s="4">
        <v>42641.114583333336</v>
      </c>
      <c r="F824" s="3" t="s">
        <v>781</v>
      </c>
      <c r="G824" s="3" t="s">
        <v>742</v>
      </c>
      <c r="H824" s="3" t="s">
        <v>781</v>
      </c>
      <c r="I824" s="3" t="s">
        <v>742</v>
      </c>
      <c r="J824" s="6">
        <v>2.21</v>
      </c>
      <c r="K824" s="6">
        <v>3.2</v>
      </c>
      <c r="L824" s="6">
        <v>2.75</v>
      </c>
      <c r="M824" s="10">
        <v>4.78</v>
      </c>
      <c r="N824" s="10">
        <v>4.0999999999999996</v>
      </c>
      <c r="O824" s="10">
        <v>1.48</v>
      </c>
      <c r="P824" s="15">
        <v>-1</v>
      </c>
      <c r="Q824" s="13"/>
      <c r="R824" s="13"/>
      <c r="S824" s="13"/>
      <c r="T824" s="13"/>
      <c r="U824" s="13"/>
      <c r="V824" s="13"/>
      <c r="W824" s="9"/>
      <c r="X824" s="9"/>
      <c r="Y824" s="9"/>
      <c r="Z824" s="9"/>
      <c r="AA824" s="9"/>
      <c r="AB824" s="9"/>
      <c r="AC824" s="13"/>
      <c r="AD824" s="13"/>
      <c r="AE824" s="13"/>
      <c r="AF824" s="13"/>
      <c r="AG824" s="13"/>
      <c r="AH824" s="13"/>
      <c r="AI824" s="9"/>
      <c r="AJ824" s="9"/>
      <c r="AK824" s="9"/>
      <c r="AL824" s="9"/>
      <c r="AM824" s="9"/>
      <c r="AN824" s="9"/>
      <c r="AO824" s="8">
        <v>8</v>
      </c>
      <c r="AP824" s="8">
        <v>3</v>
      </c>
      <c r="AQ824" s="8">
        <v>5</v>
      </c>
      <c r="AR824" s="8">
        <v>5</v>
      </c>
      <c r="AS824" s="8">
        <v>9.3400000000000108E-2</v>
      </c>
      <c r="AT824" s="8">
        <v>9.3400000000000108E-2</v>
      </c>
      <c r="AU824" s="15">
        <v>10</v>
      </c>
      <c r="AV824" s="15">
        <v>3</v>
      </c>
      <c r="AW824" s="15">
        <v>1</v>
      </c>
      <c r="AX824" s="15">
        <v>6</v>
      </c>
      <c r="AY824" s="15">
        <v>0.21679999999999944</v>
      </c>
      <c r="AZ824" s="15">
        <v>0.21679999999999944</v>
      </c>
      <c r="BA824" s="16">
        <f>Q824*参数!$D$3+W824</f>
        <v>0</v>
      </c>
      <c r="BB824" s="16">
        <f>R824*参数!$D$3+X824</f>
        <v>0</v>
      </c>
      <c r="BC824" s="16">
        <f>S824*参数!$D$3+Y824</f>
        <v>0</v>
      </c>
      <c r="BD824" s="16">
        <f>T824*参数!$D$3+Z824</f>
        <v>0</v>
      </c>
      <c r="BE824" s="16">
        <f>U824*参数!$D$3+AA824</f>
        <v>0</v>
      </c>
      <c r="BF824" s="16">
        <f>V824*参数!$D$3+AB824</f>
        <v>0</v>
      </c>
      <c r="BG824" s="16">
        <f>AC824*参数!$D$3+AI824</f>
        <v>0</v>
      </c>
      <c r="BH824" s="16">
        <f>AD824*参数!$D$3+AJ824</f>
        <v>0</v>
      </c>
      <c r="BI824" s="16">
        <f>AE824*参数!$D$3+AK824</f>
        <v>0</v>
      </c>
      <c r="BJ824" s="16">
        <f>AF824*参数!$D$3+AL824</f>
        <v>0</v>
      </c>
      <c r="BK824" s="16">
        <f>AG824*参数!$D$3+AM824</f>
        <v>0</v>
      </c>
      <c r="BL824" s="16">
        <f>AH824*参数!$D$3+AN824</f>
        <v>0</v>
      </c>
      <c r="BM824" s="10"/>
      <c r="BN824" s="10"/>
      <c r="BO824" s="10">
        <f t="shared" si="298"/>
        <v>40</v>
      </c>
      <c r="BP824" s="10">
        <f t="shared" si="299"/>
        <v>40</v>
      </c>
      <c r="BQ824" s="10">
        <f t="shared" si="300"/>
        <v>3</v>
      </c>
      <c r="BR824" s="10">
        <f t="shared" si="301"/>
        <v>40</v>
      </c>
      <c r="BS824" s="10">
        <f t="shared" si="302"/>
        <v>40</v>
      </c>
      <c r="BT824" s="10" t="str">
        <f t="shared" si="303"/>
        <v/>
      </c>
      <c r="BU824" s="10" t="str">
        <f t="shared" si="304"/>
        <v/>
      </c>
      <c r="BV824" s="10"/>
      <c r="BW824" s="10">
        <v>40</v>
      </c>
      <c r="BX824" s="10"/>
      <c r="BY824" s="10" t="str">
        <f t="shared" si="305"/>
        <v/>
      </c>
      <c r="BZ824" s="10" t="str">
        <f t="shared" si="306"/>
        <v/>
      </c>
      <c r="CA824" s="10">
        <f t="shared" si="307"/>
        <v>40</v>
      </c>
      <c r="CB824" s="10">
        <f t="shared" si="308"/>
        <v>40</v>
      </c>
      <c r="CC824" s="10">
        <f t="shared" si="309"/>
        <v>3</v>
      </c>
      <c r="CD824" s="10" t="str">
        <f t="shared" si="310"/>
        <v/>
      </c>
    </row>
    <row r="825" spans="2:82" x14ac:dyDescent="0.15">
      <c r="B825" s="19">
        <v>42640</v>
      </c>
      <c r="C825" s="3">
        <v>16</v>
      </c>
      <c r="D825" s="3" t="s">
        <v>717</v>
      </c>
      <c r="E825" s="4">
        <v>42641.114583333336</v>
      </c>
      <c r="F825" s="3" t="s">
        <v>733</v>
      </c>
      <c r="G825" s="3" t="s">
        <v>723</v>
      </c>
      <c r="H825" s="3" t="s">
        <v>733</v>
      </c>
      <c r="I825" s="3" t="s">
        <v>723</v>
      </c>
      <c r="J825" s="6">
        <v>1.88</v>
      </c>
      <c r="K825" s="6">
        <v>3.3</v>
      </c>
      <c r="L825" s="6">
        <v>3.4</v>
      </c>
      <c r="M825" s="10">
        <v>3.75</v>
      </c>
      <c r="N825" s="10">
        <v>3.75</v>
      </c>
      <c r="O825" s="10">
        <v>1.68</v>
      </c>
      <c r="P825" s="15">
        <v>-1</v>
      </c>
      <c r="Q825" s="13"/>
      <c r="R825" s="13"/>
      <c r="S825" s="13"/>
      <c r="T825" s="13"/>
      <c r="U825" s="13"/>
      <c r="V825" s="13"/>
      <c r="W825" s="9"/>
      <c r="X825" s="9"/>
      <c r="Y825" s="9"/>
      <c r="Z825" s="9"/>
      <c r="AA825" s="9"/>
      <c r="AB825" s="9"/>
      <c r="AC825" s="13"/>
      <c r="AD825" s="13"/>
      <c r="AE825" s="13"/>
      <c r="AF825" s="13"/>
      <c r="AG825" s="13"/>
      <c r="AH825" s="13"/>
      <c r="AI825" s="9"/>
      <c r="AJ825" s="9"/>
      <c r="AK825" s="9"/>
      <c r="AL825" s="9"/>
      <c r="AM825" s="9"/>
      <c r="AN825" s="9"/>
      <c r="AO825" s="8">
        <v>56</v>
      </c>
      <c r="AP825" s="8">
        <v>3</v>
      </c>
      <c r="AQ825" s="8">
        <v>3</v>
      </c>
      <c r="AR825" s="8">
        <v>6</v>
      </c>
      <c r="AS825" s="8">
        <v>5.200000000000005E-3</v>
      </c>
      <c r="AT825" s="8">
        <v>0.21290000000000014</v>
      </c>
      <c r="AU825" s="15">
        <v>72</v>
      </c>
      <c r="AV825" s="15">
        <v>3</v>
      </c>
      <c r="AW825" s="15">
        <v>4</v>
      </c>
      <c r="AX825" s="15">
        <v>6</v>
      </c>
      <c r="AY825" s="15">
        <v>2.9400000000000027E-2</v>
      </c>
      <c r="AZ825" s="15">
        <v>0.19040099999999993</v>
      </c>
      <c r="BA825" s="16">
        <f>Q825*参数!$D$3+W825</f>
        <v>0</v>
      </c>
      <c r="BB825" s="16">
        <f>R825*参数!$D$3+X825</f>
        <v>0</v>
      </c>
      <c r="BC825" s="16">
        <f>S825*参数!$D$3+Y825</f>
        <v>0</v>
      </c>
      <c r="BD825" s="16">
        <f>T825*参数!$D$3+Z825</f>
        <v>0</v>
      </c>
      <c r="BE825" s="16">
        <f>U825*参数!$D$3+AA825</f>
        <v>0</v>
      </c>
      <c r="BF825" s="16">
        <f>V825*参数!$D$3+AB825</f>
        <v>0</v>
      </c>
      <c r="BG825" s="16">
        <f>AC825*参数!$D$3+AI825</f>
        <v>0</v>
      </c>
      <c r="BH825" s="16">
        <f>AD825*参数!$D$3+AJ825</f>
        <v>0</v>
      </c>
      <c r="BI825" s="16">
        <f>AE825*参数!$D$3+AK825</f>
        <v>0</v>
      </c>
      <c r="BJ825" s="16">
        <f>AF825*参数!$D$3+AL825</f>
        <v>0</v>
      </c>
      <c r="BK825" s="16">
        <f>AG825*参数!$D$3+AM825</f>
        <v>0</v>
      </c>
      <c r="BL825" s="16">
        <f>AH825*参数!$D$3+AN825</f>
        <v>0</v>
      </c>
      <c r="BM825" s="10"/>
      <c r="BN825" s="10"/>
      <c r="BO825" s="10">
        <f t="shared" si="298"/>
        <v>40</v>
      </c>
      <c r="BP825" s="10">
        <f t="shared" si="299"/>
        <v>40</v>
      </c>
      <c r="BQ825" s="10">
        <f t="shared" si="300"/>
        <v>3</v>
      </c>
      <c r="BR825" s="10">
        <f t="shared" si="301"/>
        <v>40</v>
      </c>
      <c r="BS825" s="10">
        <f t="shared" si="302"/>
        <v>40</v>
      </c>
      <c r="BT825" s="10" t="str">
        <f t="shared" si="303"/>
        <v/>
      </c>
      <c r="BU825" s="10" t="str">
        <f t="shared" si="304"/>
        <v/>
      </c>
      <c r="BV825" s="10"/>
      <c r="BW825" s="10">
        <v>40</v>
      </c>
      <c r="BX825" s="10"/>
      <c r="BY825" s="10" t="str">
        <f t="shared" si="305"/>
        <v/>
      </c>
      <c r="BZ825" s="10" t="str">
        <f t="shared" si="306"/>
        <v/>
      </c>
      <c r="CA825" s="10">
        <f t="shared" si="307"/>
        <v>40</v>
      </c>
      <c r="CB825" s="10">
        <f t="shared" si="308"/>
        <v>40</v>
      </c>
      <c r="CC825" s="10">
        <f t="shared" si="309"/>
        <v>3</v>
      </c>
      <c r="CD825" s="10">
        <f t="shared" si="310"/>
        <v>40</v>
      </c>
    </row>
    <row r="826" spans="2:82" x14ac:dyDescent="0.15">
      <c r="B826" s="19">
        <v>42640</v>
      </c>
      <c r="C826" s="3">
        <v>17</v>
      </c>
      <c r="D826" s="3" t="s">
        <v>717</v>
      </c>
      <c r="E826" s="4">
        <v>42641.114583333336</v>
      </c>
      <c r="F826" s="3" t="s">
        <v>728</v>
      </c>
      <c r="G826" s="3" t="s">
        <v>721</v>
      </c>
      <c r="H826" s="3" t="s">
        <v>728</v>
      </c>
      <c r="I826" s="3" t="s">
        <v>721</v>
      </c>
      <c r="J826" s="6">
        <v>2.86</v>
      </c>
      <c r="K826" s="6">
        <v>2.95</v>
      </c>
      <c r="L826" s="6">
        <v>2.27</v>
      </c>
      <c r="M826" s="10">
        <v>1.46</v>
      </c>
      <c r="N826" s="10">
        <v>4</v>
      </c>
      <c r="O826" s="10">
        <v>5.15</v>
      </c>
      <c r="P826" s="15">
        <v>1</v>
      </c>
      <c r="Q826" s="13"/>
      <c r="R826" s="13"/>
      <c r="S826" s="13"/>
      <c r="T826" s="13"/>
      <c r="U826" s="13"/>
      <c r="V826" s="13"/>
      <c r="W826" s="9"/>
      <c r="X826" s="9"/>
      <c r="Y826" s="9"/>
      <c r="Z826" s="9"/>
      <c r="AA826" s="9"/>
      <c r="AB826" s="9"/>
      <c r="AC826" s="13"/>
      <c r="AD826" s="13"/>
      <c r="AE826" s="13"/>
      <c r="AF826" s="13"/>
      <c r="AG826" s="13"/>
      <c r="AH826" s="13"/>
      <c r="AI826" s="9"/>
      <c r="AJ826" s="9"/>
      <c r="AK826" s="9"/>
      <c r="AL826" s="9"/>
      <c r="AM826" s="9"/>
      <c r="AN826" s="9"/>
      <c r="AO826" s="8">
        <v>14</v>
      </c>
      <c r="AP826" s="8">
        <v>3</v>
      </c>
      <c r="AQ826" s="8">
        <v>2</v>
      </c>
      <c r="AR826" s="8">
        <v>6</v>
      </c>
      <c r="AS826" s="8">
        <v>3.1199999999999881E-2</v>
      </c>
      <c r="AT826" s="8">
        <v>1.5048000000000008</v>
      </c>
      <c r="AU826" s="15">
        <v>15</v>
      </c>
      <c r="AV826" s="15">
        <v>3</v>
      </c>
      <c r="AW826" s="15">
        <v>5</v>
      </c>
      <c r="AX826" s="15">
        <v>5</v>
      </c>
      <c r="AY826" s="15">
        <v>3.5500000000000025E-2</v>
      </c>
      <c r="AZ826" s="15">
        <v>3.5500000000000025E-2</v>
      </c>
      <c r="BA826" s="16">
        <f>Q826*参数!$D$3+W826</f>
        <v>0</v>
      </c>
      <c r="BB826" s="16">
        <f>R826*参数!$D$3+X826</f>
        <v>0</v>
      </c>
      <c r="BC826" s="16">
        <f>S826*参数!$D$3+Y826</f>
        <v>0</v>
      </c>
      <c r="BD826" s="16">
        <f>T826*参数!$D$3+Z826</f>
        <v>0</v>
      </c>
      <c r="BE826" s="16">
        <f>U826*参数!$D$3+AA826</f>
        <v>0</v>
      </c>
      <c r="BF826" s="16">
        <f>V826*参数!$D$3+AB826</f>
        <v>0</v>
      </c>
      <c r="BG826" s="16">
        <f>AC826*参数!$D$3+AI826</f>
        <v>0</v>
      </c>
      <c r="BH826" s="16">
        <f>AD826*参数!$D$3+AJ826</f>
        <v>0</v>
      </c>
      <c r="BI826" s="16">
        <f>AE826*参数!$D$3+AK826</f>
        <v>0</v>
      </c>
      <c r="BJ826" s="16">
        <f>AF826*参数!$D$3+AL826</f>
        <v>0</v>
      </c>
      <c r="BK826" s="16">
        <f>AG826*参数!$D$3+AM826</f>
        <v>0</v>
      </c>
      <c r="BL826" s="16">
        <f>AH826*参数!$D$3+AN826</f>
        <v>0</v>
      </c>
      <c r="BM826" s="10"/>
      <c r="BN826" s="10"/>
      <c r="BO826" s="10">
        <f t="shared" si="298"/>
        <v>43</v>
      </c>
      <c r="BP826" s="10">
        <f t="shared" si="299"/>
        <v>43</v>
      </c>
      <c r="BQ826" s="10">
        <f t="shared" si="300"/>
        <v>43</v>
      </c>
      <c r="BR826" s="10">
        <f t="shared" si="301"/>
        <v>0</v>
      </c>
      <c r="BS826" s="10">
        <f t="shared" si="302"/>
        <v>43</v>
      </c>
      <c r="BT826" s="10" t="str">
        <f t="shared" si="303"/>
        <v/>
      </c>
      <c r="BU826" s="10" t="str">
        <f t="shared" si="304"/>
        <v/>
      </c>
      <c r="BV826" s="10"/>
      <c r="BW826" s="10">
        <v>0</v>
      </c>
      <c r="BX826" s="10"/>
      <c r="BY826" s="10" t="str">
        <f t="shared" si="305"/>
        <v/>
      </c>
      <c r="BZ826" s="10" t="str">
        <f t="shared" si="306"/>
        <v/>
      </c>
      <c r="CA826" s="10">
        <f t="shared" si="307"/>
        <v>43</v>
      </c>
      <c r="CB826" s="10">
        <f t="shared" si="308"/>
        <v>0</v>
      </c>
      <c r="CC826" s="10">
        <f t="shared" si="309"/>
        <v>0</v>
      </c>
      <c r="CD826" s="10" t="str">
        <f t="shared" si="310"/>
        <v/>
      </c>
    </row>
    <row r="827" spans="2:82" x14ac:dyDescent="0.15">
      <c r="B827" s="19">
        <v>42640</v>
      </c>
      <c r="C827" s="3">
        <v>18</v>
      </c>
      <c r="D827" s="3" t="s">
        <v>717</v>
      </c>
      <c r="E827" s="4">
        <v>42641.114583333336</v>
      </c>
      <c r="F827" s="3" t="s">
        <v>719</v>
      </c>
      <c r="G827" s="3" t="s">
        <v>778</v>
      </c>
      <c r="H827" s="3" t="s">
        <v>719</v>
      </c>
      <c r="I827" s="3" t="s">
        <v>778</v>
      </c>
      <c r="J827" s="6">
        <v>1.42</v>
      </c>
      <c r="K827" s="6">
        <v>3.95</v>
      </c>
      <c r="L827" s="6">
        <v>5.8</v>
      </c>
      <c r="M827" s="10">
        <v>2.4</v>
      </c>
      <c r="N827" s="10">
        <v>3.45</v>
      </c>
      <c r="O827" s="10">
        <v>2.37</v>
      </c>
      <c r="P827" s="15">
        <v>-1</v>
      </c>
      <c r="Q827" s="13"/>
      <c r="R827" s="13"/>
      <c r="S827" s="13"/>
      <c r="T827" s="13"/>
      <c r="U827" s="13"/>
      <c r="V827" s="13"/>
      <c r="W827" s="9"/>
      <c r="X827" s="9"/>
      <c r="Y827" s="9"/>
      <c r="Z827" s="9"/>
      <c r="AA827" s="9"/>
      <c r="AB827" s="9"/>
      <c r="AC827" s="13"/>
      <c r="AD827" s="13"/>
      <c r="AE827" s="13"/>
      <c r="AF827" s="13"/>
      <c r="AG827" s="13"/>
      <c r="AH827" s="13"/>
      <c r="AI827" s="9"/>
      <c r="AJ827" s="9"/>
      <c r="AK827" s="9"/>
      <c r="AL827" s="9"/>
      <c r="AM827" s="9"/>
      <c r="AN827" s="9"/>
      <c r="AO827" s="8">
        <v>21</v>
      </c>
      <c r="AP827" s="8">
        <v>3</v>
      </c>
      <c r="AQ827" s="8">
        <v>7</v>
      </c>
      <c r="AR827" s="8">
        <v>5</v>
      </c>
      <c r="AS827" s="8">
        <v>0.15430000000000016</v>
      </c>
      <c r="AT827" s="8">
        <v>1.8035000000000005</v>
      </c>
      <c r="AU827" s="15">
        <v>10</v>
      </c>
      <c r="AV827" s="15">
        <v>3</v>
      </c>
      <c r="AW827" s="15">
        <v>1</v>
      </c>
      <c r="AX827" s="15">
        <v>5</v>
      </c>
      <c r="AY827" s="15">
        <v>7.9800000000000093E-2</v>
      </c>
      <c r="AZ827" s="15">
        <v>32.044800000000002</v>
      </c>
      <c r="BA827" s="16">
        <f>Q827*参数!$D$3+W827</f>
        <v>0</v>
      </c>
      <c r="BB827" s="16">
        <f>R827*参数!$D$3+X827</f>
        <v>0</v>
      </c>
      <c r="BC827" s="16">
        <f>S827*参数!$D$3+Y827</f>
        <v>0</v>
      </c>
      <c r="BD827" s="16">
        <f>T827*参数!$D$3+Z827</f>
        <v>0</v>
      </c>
      <c r="BE827" s="16">
        <f>U827*参数!$D$3+AA827</f>
        <v>0</v>
      </c>
      <c r="BF827" s="16">
        <f>V827*参数!$D$3+AB827</f>
        <v>0</v>
      </c>
      <c r="BG827" s="16">
        <f>AC827*参数!$D$3+AI827</f>
        <v>0</v>
      </c>
      <c r="BH827" s="16">
        <f>AD827*参数!$D$3+AJ827</f>
        <v>0</v>
      </c>
      <c r="BI827" s="16">
        <f>AE827*参数!$D$3+AK827</f>
        <v>0</v>
      </c>
      <c r="BJ827" s="16">
        <f>AF827*参数!$D$3+AL827</f>
        <v>0</v>
      </c>
      <c r="BK827" s="16">
        <f>AG827*参数!$D$3+AM827</f>
        <v>0</v>
      </c>
      <c r="BL827" s="16">
        <f>AH827*参数!$D$3+AN827</f>
        <v>0</v>
      </c>
      <c r="BM827" s="10"/>
      <c r="BN827" s="10"/>
      <c r="BO827" s="10">
        <f t="shared" si="298"/>
        <v>40</v>
      </c>
      <c r="BP827" s="10">
        <f t="shared" si="299"/>
        <v>40</v>
      </c>
      <c r="BQ827" s="10">
        <f t="shared" si="300"/>
        <v>3</v>
      </c>
      <c r="BR827" s="10">
        <f t="shared" si="301"/>
        <v>40</v>
      </c>
      <c r="BS827" s="10">
        <f t="shared" si="302"/>
        <v>40</v>
      </c>
      <c r="BT827" s="10" t="str">
        <f t="shared" si="303"/>
        <v/>
      </c>
      <c r="BU827" s="10" t="str">
        <f t="shared" si="304"/>
        <v/>
      </c>
      <c r="BV827" s="10"/>
      <c r="BW827" s="10">
        <v>40</v>
      </c>
      <c r="BX827" s="10"/>
      <c r="BY827" s="10" t="str">
        <f t="shared" si="305"/>
        <v/>
      </c>
      <c r="BZ827" s="10" t="str">
        <f t="shared" si="306"/>
        <v/>
      </c>
      <c r="CA827" s="10">
        <f t="shared" si="307"/>
        <v>3</v>
      </c>
      <c r="CB827" s="10">
        <f t="shared" si="308"/>
        <v>3</v>
      </c>
      <c r="CC827" s="10">
        <f t="shared" si="309"/>
        <v>40</v>
      </c>
      <c r="CD827" s="10">
        <f t="shared" si="310"/>
        <v>3</v>
      </c>
    </row>
    <row r="828" spans="2:82" x14ac:dyDescent="0.15">
      <c r="B828" s="19">
        <v>42640</v>
      </c>
      <c r="C828" s="3">
        <v>19</v>
      </c>
      <c r="D828" s="3" t="s">
        <v>717</v>
      </c>
      <c r="E828" s="4">
        <v>42641.114583333336</v>
      </c>
      <c r="F828" s="3" t="s">
        <v>779</v>
      </c>
      <c r="G828" s="3" t="s">
        <v>737</v>
      </c>
      <c r="H828" s="3" t="s">
        <v>779</v>
      </c>
      <c r="I828" s="3" t="s">
        <v>737</v>
      </c>
      <c r="J828" s="6">
        <v>2.31</v>
      </c>
      <c r="K828" s="6">
        <v>3.35</v>
      </c>
      <c r="L828" s="6">
        <v>2.52</v>
      </c>
      <c r="M828" s="10">
        <v>4.95</v>
      </c>
      <c r="N828" s="10">
        <v>4.3</v>
      </c>
      <c r="O828" s="10">
        <v>1.44</v>
      </c>
      <c r="P828" s="15">
        <v>-1</v>
      </c>
      <c r="Q828" s="13"/>
      <c r="R828" s="13"/>
      <c r="S828" s="13"/>
      <c r="T828" s="13"/>
      <c r="U828" s="13"/>
      <c r="V828" s="13"/>
      <c r="W828" s="9"/>
      <c r="X828" s="9"/>
      <c r="Y828" s="9"/>
      <c r="Z828" s="9"/>
      <c r="AA828" s="9"/>
      <c r="AB828" s="9"/>
      <c r="AC828" s="13"/>
      <c r="AD828" s="13"/>
      <c r="AE828" s="13"/>
      <c r="AF828" s="13"/>
      <c r="AG828" s="13"/>
      <c r="AH828" s="13"/>
      <c r="AI828" s="9"/>
      <c r="AJ828" s="9"/>
      <c r="AK828" s="9"/>
      <c r="AL828" s="9"/>
      <c r="AM828" s="9"/>
      <c r="AN828" s="9"/>
      <c r="AO828" s="8">
        <v>57</v>
      </c>
      <c r="AP828" s="8">
        <v>3</v>
      </c>
      <c r="AQ828" s="8">
        <v>4</v>
      </c>
      <c r="AR828" s="8">
        <v>6</v>
      </c>
      <c r="AS828" s="8">
        <v>1.7100000000000153E-2</v>
      </c>
      <c r="AT828" s="8">
        <v>0.20590000000000006</v>
      </c>
      <c r="AU828" s="15">
        <v>72</v>
      </c>
      <c r="AV828" s="15">
        <v>3</v>
      </c>
      <c r="AW828" s="15">
        <v>4</v>
      </c>
      <c r="AX828" s="15">
        <v>6</v>
      </c>
      <c r="AY828" s="15">
        <v>8.890000000000009E-2</v>
      </c>
      <c r="AZ828" s="15">
        <v>1.1186999999999996</v>
      </c>
      <c r="BA828" s="16">
        <f>Q828*参数!$D$3+W828</f>
        <v>0</v>
      </c>
      <c r="BB828" s="16">
        <f>R828*参数!$D$3+X828</f>
        <v>0</v>
      </c>
      <c r="BC828" s="16">
        <f>S828*参数!$D$3+Y828</f>
        <v>0</v>
      </c>
      <c r="BD828" s="16">
        <f>T828*参数!$D$3+Z828</f>
        <v>0</v>
      </c>
      <c r="BE828" s="16">
        <f>U828*参数!$D$3+AA828</f>
        <v>0</v>
      </c>
      <c r="BF828" s="16">
        <f>V828*参数!$D$3+AB828</f>
        <v>0</v>
      </c>
      <c r="BG828" s="16">
        <f>AC828*参数!$D$3+AI828</f>
        <v>0</v>
      </c>
      <c r="BH828" s="16">
        <f>AD828*参数!$D$3+AJ828</f>
        <v>0</v>
      </c>
      <c r="BI828" s="16">
        <f>AE828*参数!$D$3+AK828</f>
        <v>0</v>
      </c>
      <c r="BJ828" s="16">
        <f>AF828*参数!$D$3+AL828</f>
        <v>0</v>
      </c>
      <c r="BK828" s="16">
        <f>AG828*参数!$D$3+AM828</f>
        <v>0</v>
      </c>
      <c r="BL828" s="16">
        <f>AH828*参数!$D$3+AN828</f>
        <v>0</v>
      </c>
      <c r="BM828" s="10"/>
      <c r="BN828" s="10"/>
      <c r="BO828" s="10">
        <f t="shared" si="298"/>
        <v>40</v>
      </c>
      <c r="BP828" s="10">
        <f t="shared" si="299"/>
        <v>40</v>
      </c>
      <c r="BQ828" s="10">
        <f t="shared" si="300"/>
        <v>3</v>
      </c>
      <c r="BR828" s="10">
        <f t="shared" si="301"/>
        <v>40</v>
      </c>
      <c r="BS828" s="10">
        <f t="shared" si="302"/>
        <v>40</v>
      </c>
      <c r="BT828" s="10" t="str">
        <f t="shared" si="303"/>
        <v/>
      </c>
      <c r="BU828" s="10" t="str">
        <f t="shared" si="304"/>
        <v/>
      </c>
      <c r="BV828" s="10"/>
      <c r="BW828" s="10">
        <v>3</v>
      </c>
      <c r="BX828" s="10"/>
      <c r="BY828" s="10" t="str">
        <f t="shared" si="305"/>
        <v/>
      </c>
      <c r="BZ828" s="10" t="str">
        <f t="shared" si="306"/>
        <v/>
      </c>
      <c r="CA828" s="10">
        <f t="shared" si="307"/>
        <v>40</v>
      </c>
      <c r="CB828" s="10" t="str">
        <f t="shared" si="308"/>
        <v/>
      </c>
      <c r="CC828" s="10">
        <f t="shared" si="309"/>
        <v>3</v>
      </c>
      <c r="CD828" s="10">
        <f t="shared" si="310"/>
        <v>3</v>
      </c>
    </row>
    <row r="829" spans="2:82" x14ac:dyDescent="0.15">
      <c r="B829" s="19">
        <v>42640</v>
      </c>
      <c r="C829" s="3">
        <v>20</v>
      </c>
      <c r="D829" s="3" t="s">
        <v>717</v>
      </c>
      <c r="E829" s="4">
        <v>42641.114583333336</v>
      </c>
      <c r="F829" s="3" t="s">
        <v>726</v>
      </c>
      <c r="G829" s="3" t="s">
        <v>735</v>
      </c>
      <c r="H829" s="3" t="s">
        <v>726</v>
      </c>
      <c r="I829" s="3" t="s">
        <v>735</v>
      </c>
      <c r="J829" s="6">
        <v>2.37</v>
      </c>
      <c r="K829" s="6">
        <v>3.1</v>
      </c>
      <c r="L829" s="6">
        <v>2.6</v>
      </c>
      <c r="M829" s="10">
        <v>5.35</v>
      </c>
      <c r="N829" s="10">
        <v>4.2</v>
      </c>
      <c r="O829" s="10">
        <v>1.42</v>
      </c>
      <c r="P829" s="15">
        <v>-1</v>
      </c>
      <c r="Q829" s="13"/>
      <c r="R829" s="13"/>
      <c r="S829" s="13"/>
      <c r="T829" s="13"/>
      <c r="U829" s="13"/>
      <c r="V829" s="13"/>
      <c r="W829" s="9"/>
      <c r="X829" s="9"/>
      <c r="Y829" s="9"/>
      <c r="Z829" s="9"/>
      <c r="AA829" s="9"/>
      <c r="AB829" s="9"/>
      <c r="AC829" s="13"/>
      <c r="AD829" s="13"/>
      <c r="AE829" s="13"/>
      <c r="AF829" s="13"/>
      <c r="AG829" s="13"/>
      <c r="AH829" s="13"/>
      <c r="AI829" s="9"/>
      <c r="AJ829" s="9"/>
      <c r="AK829" s="9"/>
      <c r="AL829" s="9"/>
      <c r="AM829" s="9"/>
      <c r="AN829" s="9"/>
      <c r="AO829" s="8">
        <v>57</v>
      </c>
      <c r="AP829" s="8">
        <v>3</v>
      </c>
      <c r="AQ829" s="8">
        <v>4</v>
      </c>
      <c r="AR829" s="8">
        <v>6</v>
      </c>
      <c r="AS829" s="8">
        <v>2.600000000000012E-2</v>
      </c>
      <c r="AT829" s="8">
        <v>0.10480000000000012</v>
      </c>
      <c r="AU829" s="15">
        <v>73</v>
      </c>
      <c r="AV829" s="15">
        <v>3</v>
      </c>
      <c r="AW829" s="15">
        <v>5</v>
      </c>
      <c r="AX829" s="15">
        <v>6</v>
      </c>
      <c r="AY829" s="15">
        <v>9.749999999999992E-2</v>
      </c>
      <c r="AZ829" s="15">
        <v>0.24289999999999953</v>
      </c>
      <c r="BA829" s="16">
        <f>Q829*参数!$D$3+W829</f>
        <v>0</v>
      </c>
      <c r="BB829" s="16">
        <f>R829*参数!$D$3+X829</f>
        <v>0</v>
      </c>
      <c r="BC829" s="16">
        <f>S829*参数!$D$3+Y829</f>
        <v>0</v>
      </c>
      <c r="BD829" s="16">
        <f>T829*参数!$D$3+Z829</f>
        <v>0</v>
      </c>
      <c r="BE829" s="16">
        <f>U829*参数!$D$3+AA829</f>
        <v>0</v>
      </c>
      <c r="BF829" s="16">
        <f>V829*参数!$D$3+AB829</f>
        <v>0</v>
      </c>
      <c r="BG829" s="16">
        <f>AC829*参数!$D$3+AI829</f>
        <v>0</v>
      </c>
      <c r="BH829" s="16">
        <f>AD829*参数!$D$3+AJ829</f>
        <v>0</v>
      </c>
      <c r="BI829" s="16">
        <f>AE829*参数!$D$3+AK829</f>
        <v>0</v>
      </c>
      <c r="BJ829" s="16">
        <f>AF829*参数!$D$3+AL829</f>
        <v>0</v>
      </c>
      <c r="BK829" s="16">
        <f>AG829*参数!$D$3+AM829</f>
        <v>0</v>
      </c>
      <c r="BL829" s="16">
        <f>AH829*参数!$D$3+AN829</f>
        <v>0</v>
      </c>
      <c r="BM829" s="10"/>
      <c r="BN829" s="10"/>
      <c r="BO829" s="10">
        <f t="shared" si="298"/>
        <v>40</v>
      </c>
      <c r="BP829" s="10">
        <f t="shared" si="299"/>
        <v>40</v>
      </c>
      <c r="BQ829" s="10">
        <f t="shared" si="300"/>
        <v>3</v>
      </c>
      <c r="BR829" s="10">
        <f t="shared" si="301"/>
        <v>40</v>
      </c>
      <c r="BS829" s="10">
        <f t="shared" si="302"/>
        <v>40</v>
      </c>
      <c r="BT829" s="10" t="str">
        <f t="shared" si="303"/>
        <v/>
      </c>
      <c r="BU829" s="10" t="str">
        <f t="shared" si="304"/>
        <v/>
      </c>
      <c r="BV829" s="10"/>
      <c r="BW829" s="10">
        <v>3</v>
      </c>
      <c r="BX829" s="10">
        <v>3</v>
      </c>
      <c r="BY829" s="10" t="str">
        <f t="shared" si="305"/>
        <v/>
      </c>
      <c r="BZ829" s="10" t="str">
        <f t="shared" si="306"/>
        <v/>
      </c>
      <c r="CA829" s="10">
        <f t="shared" si="307"/>
        <v>40</v>
      </c>
      <c r="CB829" s="10">
        <f t="shared" si="308"/>
        <v>40</v>
      </c>
      <c r="CC829" s="10">
        <f t="shared" si="309"/>
        <v>3</v>
      </c>
      <c r="CD829" s="10">
        <f t="shared" si="310"/>
        <v>3</v>
      </c>
    </row>
    <row r="830" spans="2:82" x14ac:dyDescent="0.15">
      <c r="B830" s="19">
        <v>42640</v>
      </c>
      <c r="C830" s="3">
        <v>21</v>
      </c>
      <c r="D830" s="3" t="s">
        <v>717</v>
      </c>
      <c r="E830" s="4">
        <v>42641.114583333336</v>
      </c>
      <c r="F830" s="3" t="s">
        <v>736</v>
      </c>
      <c r="G830" s="3" t="s">
        <v>780</v>
      </c>
      <c r="H830" s="3" t="s">
        <v>736</v>
      </c>
      <c r="I830" s="3" t="s">
        <v>780</v>
      </c>
      <c r="J830" s="6">
        <v>2.78</v>
      </c>
      <c r="K830" s="6">
        <v>3.25</v>
      </c>
      <c r="L830" s="6">
        <v>2.17</v>
      </c>
      <c r="M830" s="10">
        <v>1.5</v>
      </c>
      <c r="N830" s="10">
        <v>4.05</v>
      </c>
      <c r="O830" s="10">
        <v>4.6500000000000004</v>
      </c>
      <c r="P830" s="15">
        <v>1</v>
      </c>
      <c r="Q830" s="13"/>
      <c r="R830" s="13"/>
      <c r="S830" s="13"/>
      <c r="T830" s="13"/>
      <c r="U830" s="13"/>
      <c r="V830" s="13"/>
      <c r="W830" s="9"/>
      <c r="X830" s="9"/>
      <c r="Y830" s="9"/>
      <c r="Z830" s="9"/>
      <c r="AA830" s="9"/>
      <c r="AB830" s="9"/>
      <c r="AC830" s="13"/>
      <c r="AD830" s="13"/>
      <c r="AE830" s="13"/>
      <c r="AF830" s="13"/>
      <c r="AG830" s="13"/>
      <c r="AH830" s="13"/>
      <c r="AI830" s="9"/>
      <c r="AJ830" s="9"/>
      <c r="AK830" s="9"/>
      <c r="AL830" s="9"/>
      <c r="AM830" s="9"/>
      <c r="AN830" s="9"/>
      <c r="AO830" s="8">
        <v>15</v>
      </c>
      <c r="AP830" s="8">
        <v>3</v>
      </c>
      <c r="AQ830" s="8">
        <v>3</v>
      </c>
      <c r="AR830" s="8">
        <v>6</v>
      </c>
      <c r="AS830" s="8">
        <v>0.14060000000000036</v>
      </c>
      <c r="AT830" s="8">
        <v>0.36049999999999993</v>
      </c>
      <c r="AU830" s="15">
        <v>15</v>
      </c>
      <c r="AV830" s="15">
        <v>3</v>
      </c>
      <c r="AW830" s="15">
        <v>5</v>
      </c>
      <c r="AX830" s="15">
        <v>5</v>
      </c>
      <c r="AY830" s="15">
        <v>0.20079999999999973</v>
      </c>
      <c r="AZ830" s="15">
        <v>0.20079999999999973</v>
      </c>
      <c r="BA830" s="16">
        <f>Q830*参数!$D$3+W830</f>
        <v>0</v>
      </c>
      <c r="BB830" s="16">
        <f>R830*参数!$D$3+X830</f>
        <v>0</v>
      </c>
      <c r="BC830" s="16">
        <f>S830*参数!$D$3+Y830</f>
        <v>0</v>
      </c>
      <c r="BD830" s="16">
        <f>T830*参数!$D$3+Z830</f>
        <v>0</v>
      </c>
      <c r="BE830" s="16">
        <f>U830*参数!$D$3+AA830</f>
        <v>0</v>
      </c>
      <c r="BF830" s="16">
        <f>V830*参数!$D$3+AB830</f>
        <v>0</v>
      </c>
      <c r="BG830" s="16">
        <f>AC830*参数!$D$3+AI830</f>
        <v>0</v>
      </c>
      <c r="BH830" s="16">
        <f>AD830*参数!$D$3+AJ830</f>
        <v>0</v>
      </c>
      <c r="BI830" s="16">
        <f>AE830*参数!$D$3+AK830</f>
        <v>0</v>
      </c>
      <c r="BJ830" s="16">
        <f>AF830*参数!$D$3+AL830</f>
        <v>0</v>
      </c>
      <c r="BK830" s="16">
        <f>AG830*参数!$D$3+AM830</f>
        <v>0</v>
      </c>
      <c r="BL830" s="16">
        <f>AH830*参数!$D$3+AN830</f>
        <v>0</v>
      </c>
      <c r="BM830" s="10"/>
      <c r="BN830" s="10"/>
      <c r="BO830" s="10">
        <f t="shared" si="298"/>
        <v>43</v>
      </c>
      <c r="BP830" s="10">
        <f t="shared" si="299"/>
        <v>43</v>
      </c>
      <c r="BQ830" s="10">
        <f t="shared" si="300"/>
        <v>43</v>
      </c>
      <c r="BR830" s="10">
        <f t="shared" si="301"/>
        <v>0</v>
      </c>
      <c r="BS830" s="10">
        <f t="shared" si="302"/>
        <v>43</v>
      </c>
      <c r="BT830" s="10" t="str">
        <f t="shared" si="303"/>
        <v/>
      </c>
      <c r="BU830" s="10" t="str">
        <f t="shared" si="304"/>
        <v/>
      </c>
      <c r="BV830" s="10"/>
      <c r="BW830" s="10">
        <v>0</v>
      </c>
      <c r="BX830" s="10"/>
      <c r="BY830" s="10" t="str">
        <f t="shared" si="305"/>
        <v/>
      </c>
      <c r="BZ830" s="10" t="str">
        <f t="shared" si="306"/>
        <v/>
      </c>
      <c r="CA830" s="10" t="str">
        <f t="shared" si="307"/>
        <v/>
      </c>
      <c r="CB830" s="10">
        <f t="shared" si="308"/>
        <v>0</v>
      </c>
      <c r="CC830" s="10">
        <f t="shared" si="309"/>
        <v>0</v>
      </c>
      <c r="CD830" s="10" t="str">
        <f t="shared" si="310"/>
        <v/>
      </c>
    </row>
    <row r="831" spans="2:82" x14ac:dyDescent="0.15">
      <c r="B831" s="19">
        <v>42640</v>
      </c>
      <c r="C831" s="3">
        <v>22</v>
      </c>
      <c r="D831" s="3" t="s">
        <v>717</v>
      </c>
      <c r="E831" s="4">
        <v>42641.114583333336</v>
      </c>
      <c r="F831" s="3" t="s">
        <v>738</v>
      </c>
      <c r="G831" s="3" t="s">
        <v>729</v>
      </c>
      <c r="H831" s="3" t="s">
        <v>739</v>
      </c>
      <c r="I831" s="3" t="s">
        <v>731</v>
      </c>
      <c r="J831" s="6">
        <v>2.5299999999999998</v>
      </c>
      <c r="K831" s="6">
        <v>2.95</v>
      </c>
      <c r="L831" s="6">
        <v>2.5299999999999998</v>
      </c>
      <c r="M831" s="10">
        <v>5.8</v>
      </c>
      <c r="N831" s="10">
        <v>4.4000000000000004</v>
      </c>
      <c r="O831" s="10">
        <v>1.37</v>
      </c>
      <c r="P831" s="15">
        <v>-1</v>
      </c>
      <c r="Q831" s="13"/>
      <c r="R831" s="13"/>
      <c r="S831" s="13"/>
      <c r="T831" s="13"/>
      <c r="U831" s="13"/>
      <c r="V831" s="13"/>
      <c r="W831" s="9"/>
      <c r="X831" s="9"/>
      <c r="Y831" s="9"/>
      <c r="Z831" s="9"/>
      <c r="AA831" s="9"/>
      <c r="AB831" s="9"/>
      <c r="AC831" s="13"/>
      <c r="AD831" s="13"/>
      <c r="AE831" s="13"/>
      <c r="AF831" s="13"/>
      <c r="AG831" s="13"/>
      <c r="AH831" s="13"/>
      <c r="AI831" s="9"/>
      <c r="AJ831" s="9"/>
      <c r="AK831" s="9"/>
      <c r="AL831" s="9"/>
      <c r="AM831" s="9"/>
      <c r="AN831" s="9"/>
      <c r="AO831" s="8">
        <v>9</v>
      </c>
      <c r="AP831" s="8">
        <v>3</v>
      </c>
      <c r="AQ831" s="8">
        <v>2</v>
      </c>
      <c r="AR831" s="8">
        <v>6</v>
      </c>
      <c r="AS831" s="8">
        <v>6.6899999999999862E-2</v>
      </c>
      <c r="AT831" s="8">
        <v>2.8371000000000004</v>
      </c>
      <c r="AU831" s="15">
        <v>11</v>
      </c>
      <c r="AV831" s="15">
        <v>3</v>
      </c>
      <c r="AW831" s="15">
        <v>1</v>
      </c>
      <c r="AX831" s="15">
        <v>6</v>
      </c>
      <c r="AY831" s="15">
        <v>0.38299999999999979</v>
      </c>
      <c r="AZ831" s="15">
        <v>0.38299999999999979</v>
      </c>
      <c r="BA831" s="16">
        <f>Q831*参数!$D$3+W831</f>
        <v>0</v>
      </c>
      <c r="BB831" s="16">
        <f>R831*参数!$D$3+X831</f>
        <v>0</v>
      </c>
      <c r="BC831" s="16">
        <f>S831*参数!$D$3+Y831</f>
        <v>0</v>
      </c>
      <c r="BD831" s="16">
        <f>T831*参数!$D$3+Z831</f>
        <v>0</v>
      </c>
      <c r="BE831" s="16">
        <f>U831*参数!$D$3+AA831</f>
        <v>0</v>
      </c>
      <c r="BF831" s="16">
        <f>V831*参数!$D$3+AB831</f>
        <v>0</v>
      </c>
      <c r="BG831" s="16">
        <f>AC831*参数!$D$3+AI831</f>
        <v>0</v>
      </c>
      <c r="BH831" s="16">
        <f>AD831*参数!$D$3+AJ831</f>
        <v>0</v>
      </c>
      <c r="BI831" s="16">
        <f>AE831*参数!$D$3+AK831</f>
        <v>0</v>
      </c>
      <c r="BJ831" s="16">
        <f>AF831*参数!$D$3+AL831</f>
        <v>0</v>
      </c>
      <c r="BK831" s="16">
        <f>AG831*参数!$D$3+AM831</f>
        <v>0</v>
      </c>
      <c r="BL831" s="16">
        <f>AH831*参数!$D$3+AN831</f>
        <v>0</v>
      </c>
      <c r="BM831" s="10"/>
      <c r="BN831" s="10"/>
      <c r="BO831" s="10">
        <f t="shared" si="298"/>
        <v>40</v>
      </c>
      <c r="BP831" s="10">
        <f t="shared" si="299"/>
        <v>40</v>
      </c>
      <c r="BQ831" s="10">
        <f t="shared" si="300"/>
        <v>3</v>
      </c>
      <c r="BR831" s="10">
        <f t="shared" si="301"/>
        <v>40</v>
      </c>
      <c r="BS831" s="10">
        <f t="shared" si="302"/>
        <v>40</v>
      </c>
      <c r="BT831" s="10" t="str">
        <f t="shared" si="303"/>
        <v/>
      </c>
      <c r="BU831" s="10" t="str">
        <f t="shared" si="304"/>
        <v/>
      </c>
      <c r="BV831" s="10"/>
      <c r="BW831" s="10">
        <v>40</v>
      </c>
      <c r="BX831" s="10"/>
      <c r="BY831" s="10" t="str">
        <f t="shared" si="305"/>
        <v/>
      </c>
      <c r="BZ831" s="10" t="str">
        <f t="shared" si="306"/>
        <v/>
      </c>
      <c r="CA831" s="10">
        <f t="shared" si="307"/>
        <v>40</v>
      </c>
      <c r="CB831" s="10">
        <f t="shared" si="308"/>
        <v>3</v>
      </c>
      <c r="CC831" s="10">
        <f t="shared" si="309"/>
        <v>3</v>
      </c>
      <c r="CD831" s="10">
        <f t="shared" si="310"/>
        <v>40</v>
      </c>
    </row>
    <row r="832" spans="2:82" x14ac:dyDescent="0.15">
      <c r="B832" s="19">
        <v>42640</v>
      </c>
      <c r="C832" s="3">
        <v>23</v>
      </c>
      <c r="D832" s="3" t="s">
        <v>14</v>
      </c>
      <c r="E832" s="4">
        <v>42641.114583333336</v>
      </c>
      <c r="F832" s="3" t="s">
        <v>969</v>
      </c>
      <c r="G832" s="3" t="s">
        <v>976</v>
      </c>
      <c r="H832" s="3" t="s">
        <v>970</v>
      </c>
      <c r="I832" s="3" t="s">
        <v>976</v>
      </c>
      <c r="J832" s="6">
        <v>1.66</v>
      </c>
      <c r="K832" s="6">
        <v>3.35</v>
      </c>
      <c r="L832" s="6">
        <v>4.4000000000000004</v>
      </c>
      <c r="M832" s="10">
        <v>3.2</v>
      </c>
      <c r="N832" s="10">
        <v>3.45</v>
      </c>
      <c r="O832" s="10">
        <v>1.9</v>
      </c>
      <c r="P832" s="15">
        <v>-1</v>
      </c>
      <c r="Q832" s="13"/>
      <c r="R832" s="13"/>
      <c r="S832" s="13"/>
      <c r="T832" s="13"/>
      <c r="U832" s="13"/>
      <c r="V832" s="13"/>
      <c r="W832" s="9"/>
      <c r="X832" s="9"/>
      <c r="Y832" s="9"/>
      <c r="Z832" s="9"/>
      <c r="AA832" s="9"/>
      <c r="AB832" s="9"/>
      <c r="AC832" s="13"/>
      <c r="AD832" s="13"/>
      <c r="AE832" s="13"/>
      <c r="AF832" s="13"/>
      <c r="AG832" s="13"/>
      <c r="AH832" s="13"/>
      <c r="AI832" s="9"/>
      <c r="AJ832" s="9"/>
      <c r="AK832" s="9"/>
      <c r="AL832" s="9"/>
      <c r="AM832" s="9"/>
      <c r="AN832" s="9"/>
      <c r="AO832" s="8">
        <v>22</v>
      </c>
      <c r="AP832" s="8">
        <v>3</v>
      </c>
      <c r="AQ832" s="8">
        <v>7</v>
      </c>
      <c r="AR832" s="8">
        <v>5</v>
      </c>
      <c r="AS832" s="8">
        <v>0.10829999999999981</v>
      </c>
      <c r="AT832" s="8">
        <v>0.12590000000000029</v>
      </c>
      <c r="AU832" s="15">
        <v>10</v>
      </c>
      <c r="AV832" s="15">
        <v>3</v>
      </c>
      <c r="AW832" s="15">
        <v>3</v>
      </c>
      <c r="AX832" s="15">
        <v>5</v>
      </c>
      <c r="AY832" s="15">
        <v>1.0024999999999993</v>
      </c>
      <c r="AZ832" s="15">
        <v>2.1959</v>
      </c>
      <c r="BA832" s="16">
        <f>Q832*参数!$D$3+W832</f>
        <v>0</v>
      </c>
      <c r="BB832" s="16">
        <f>R832*参数!$D$3+X832</f>
        <v>0</v>
      </c>
      <c r="BC832" s="16">
        <f>S832*参数!$D$3+Y832</f>
        <v>0</v>
      </c>
      <c r="BD832" s="16">
        <f>T832*参数!$D$3+Z832</f>
        <v>0</v>
      </c>
      <c r="BE832" s="16">
        <f>U832*参数!$D$3+AA832</f>
        <v>0</v>
      </c>
      <c r="BF832" s="16">
        <f>V832*参数!$D$3+AB832</f>
        <v>0</v>
      </c>
      <c r="BG832" s="16">
        <f>AC832*参数!$D$3+AI832</f>
        <v>0</v>
      </c>
      <c r="BH832" s="16">
        <f>AD832*参数!$D$3+AJ832</f>
        <v>0</v>
      </c>
      <c r="BI832" s="16">
        <f>AE832*参数!$D$3+AK832</f>
        <v>0</v>
      </c>
      <c r="BJ832" s="16">
        <f>AF832*参数!$D$3+AL832</f>
        <v>0</v>
      </c>
      <c r="BK832" s="16">
        <f>AG832*参数!$D$3+AM832</f>
        <v>0</v>
      </c>
      <c r="BL832" s="16">
        <f>AH832*参数!$D$3+AN832</f>
        <v>0</v>
      </c>
      <c r="BM832" s="10"/>
      <c r="BN832" s="10"/>
      <c r="BO832" s="10">
        <f t="shared" si="298"/>
        <v>40</v>
      </c>
      <c r="BP832" s="10">
        <f t="shared" si="299"/>
        <v>40</v>
      </c>
      <c r="BQ832" s="10">
        <f t="shared" si="300"/>
        <v>3</v>
      </c>
      <c r="BR832" s="10">
        <f t="shared" si="301"/>
        <v>40</v>
      </c>
      <c r="BS832" s="10">
        <f t="shared" si="302"/>
        <v>40</v>
      </c>
      <c r="BT832" s="10" t="str">
        <f t="shared" si="303"/>
        <v/>
      </c>
      <c r="BU832" s="10" t="str">
        <f t="shared" si="304"/>
        <v/>
      </c>
      <c r="BV832" s="10"/>
      <c r="BW832" s="10">
        <v>3</v>
      </c>
      <c r="BX832" s="10">
        <v>3</v>
      </c>
      <c r="BY832" s="10">
        <f t="shared" si="305"/>
        <v>3</v>
      </c>
      <c r="BZ832" s="10">
        <f t="shared" si="306"/>
        <v>3</v>
      </c>
      <c r="CA832" s="10">
        <f t="shared" si="307"/>
        <v>3</v>
      </c>
      <c r="CB832" s="10">
        <f t="shared" si="308"/>
        <v>3</v>
      </c>
      <c r="CC832" s="10">
        <f t="shared" si="309"/>
        <v>3</v>
      </c>
      <c r="CD832" s="10">
        <f t="shared" si="310"/>
        <v>3</v>
      </c>
    </row>
    <row r="833" spans="2:82" x14ac:dyDescent="0.15">
      <c r="B833" s="19">
        <v>42640</v>
      </c>
      <c r="C833" s="3">
        <v>24</v>
      </c>
      <c r="D833" s="3" t="s">
        <v>14</v>
      </c>
      <c r="E833" s="4">
        <v>42641.114583333336</v>
      </c>
      <c r="F833" s="3" t="s">
        <v>971</v>
      </c>
      <c r="G833" s="3" t="s">
        <v>23</v>
      </c>
      <c r="H833" s="3" t="s">
        <v>971</v>
      </c>
      <c r="I833" s="3" t="s">
        <v>23</v>
      </c>
      <c r="J833" s="6">
        <v>1.65</v>
      </c>
      <c r="K833" s="6">
        <v>3.3</v>
      </c>
      <c r="L833" s="6">
        <v>4.55</v>
      </c>
      <c r="M833" s="10">
        <v>3.2</v>
      </c>
      <c r="N833" s="10">
        <v>3.4</v>
      </c>
      <c r="O833" s="10">
        <v>1.92</v>
      </c>
      <c r="P833" s="15">
        <v>-1</v>
      </c>
      <c r="Q833" s="13"/>
      <c r="R833" s="13"/>
      <c r="S833" s="13"/>
      <c r="T833" s="13"/>
      <c r="U833" s="13"/>
      <c r="V833" s="13"/>
      <c r="W833" s="9"/>
      <c r="X833" s="9"/>
      <c r="Y833" s="9"/>
      <c r="Z833" s="9"/>
      <c r="AA833" s="9"/>
      <c r="AB833" s="9"/>
      <c r="AC833" s="13"/>
      <c r="AD833" s="13"/>
      <c r="AE833" s="13"/>
      <c r="AF833" s="13"/>
      <c r="AG833" s="13"/>
      <c r="AH833" s="13"/>
      <c r="AI833" s="9"/>
      <c r="AJ833" s="9"/>
      <c r="AK833" s="9"/>
      <c r="AL833" s="9"/>
      <c r="AM833" s="9"/>
      <c r="AN833" s="9"/>
      <c r="AO833" s="8">
        <v>19</v>
      </c>
      <c r="AP833" s="8">
        <v>3</v>
      </c>
      <c r="AQ833" s="8">
        <v>8</v>
      </c>
      <c r="AR833" s="8">
        <v>5</v>
      </c>
      <c r="AS833" s="8">
        <v>7.7500000000000124E-2</v>
      </c>
      <c r="AT833" s="8">
        <v>0.32770000000000055</v>
      </c>
      <c r="AU833" s="15">
        <v>9</v>
      </c>
      <c r="AV833" s="15">
        <v>3</v>
      </c>
      <c r="AW833" s="15">
        <v>1</v>
      </c>
      <c r="AX833" s="15">
        <v>5</v>
      </c>
      <c r="AY833" s="15">
        <v>2.8699999999999819E-2</v>
      </c>
      <c r="AZ833" s="15">
        <v>0.91189999999999938</v>
      </c>
      <c r="BA833" s="16">
        <f>Q833*参数!$D$3+W833</f>
        <v>0</v>
      </c>
      <c r="BB833" s="16">
        <f>R833*参数!$D$3+X833</f>
        <v>0</v>
      </c>
      <c r="BC833" s="16">
        <f>S833*参数!$D$3+Y833</f>
        <v>0</v>
      </c>
      <c r="BD833" s="16">
        <f>T833*参数!$D$3+Z833</f>
        <v>0</v>
      </c>
      <c r="BE833" s="16">
        <f>U833*参数!$D$3+AA833</f>
        <v>0</v>
      </c>
      <c r="BF833" s="16">
        <f>V833*参数!$D$3+AB833</f>
        <v>0</v>
      </c>
      <c r="BG833" s="16">
        <f>AC833*参数!$D$3+AI833</f>
        <v>0</v>
      </c>
      <c r="BH833" s="16">
        <f>AD833*参数!$D$3+AJ833</f>
        <v>0</v>
      </c>
      <c r="BI833" s="16">
        <f>AE833*参数!$D$3+AK833</f>
        <v>0</v>
      </c>
      <c r="BJ833" s="16">
        <f>AF833*参数!$D$3+AL833</f>
        <v>0</v>
      </c>
      <c r="BK833" s="16">
        <f>AG833*参数!$D$3+AM833</f>
        <v>0</v>
      </c>
      <c r="BL833" s="16">
        <f>AH833*参数!$D$3+AN833</f>
        <v>0</v>
      </c>
      <c r="BM833" s="10"/>
      <c r="BN833" s="10"/>
      <c r="BO833" s="10">
        <f t="shared" si="298"/>
        <v>40</v>
      </c>
      <c r="BP833" s="10">
        <f t="shared" si="299"/>
        <v>40</v>
      </c>
      <c r="BQ833" s="10">
        <f t="shared" si="300"/>
        <v>3</v>
      </c>
      <c r="BR833" s="10">
        <f t="shared" si="301"/>
        <v>40</v>
      </c>
      <c r="BS833" s="10">
        <f t="shared" si="302"/>
        <v>40</v>
      </c>
      <c r="BT833" s="10" t="str">
        <f t="shared" si="303"/>
        <v/>
      </c>
      <c r="BU833" s="10" t="str">
        <f t="shared" si="304"/>
        <v/>
      </c>
      <c r="BV833" s="10"/>
      <c r="BW833" s="10">
        <v>3</v>
      </c>
      <c r="BX833" s="10"/>
      <c r="BY833" s="10" t="str">
        <f t="shared" si="305"/>
        <v/>
      </c>
      <c r="BZ833" s="10" t="str">
        <f t="shared" si="306"/>
        <v/>
      </c>
      <c r="CA833" s="10">
        <f t="shared" si="307"/>
        <v>3</v>
      </c>
      <c r="CB833" s="10">
        <f t="shared" si="308"/>
        <v>3</v>
      </c>
      <c r="CC833" s="10">
        <f t="shared" si="309"/>
        <v>40</v>
      </c>
      <c r="CD833" s="10">
        <f t="shared" si="310"/>
        <v>3</v>
      </c>
    </row>
    <row r="834" spans="2:82" x14ac:dyDescent="0.15">
      <c r="B834" s="19">
        <v>42640</v>
      </c>
      <c r="C834" s="3">
        <v>25</v>
      </c>
      <c r="D834" s="3" t="s">
        <v>14</v>
      </c>
      <c r="E834" s="4">
        <v>42641.114583333336</v>
      </c>
      <c r="F834" s="3" t="s">
        <v>973</v>
      </c>
      <c r="G834" s="3" t="s">
        <v>22</v>
      </c>
      <c r="H834" s="3" t="s">
        <v>973</v>
      </c>
      <c r="I834" s="3" t="s">
        <v>22</v>
      </c>
      <c r="J834" s="6">
        <v>2.33</v>
      </c>
      <c r="K834" s="6">
        <v>3.35</v>
      </c>
      <c r="L834" s="6">
        <v>2.5</v>
      </c>
      <c r="M834" s="10">
        <v>5</v>
      </c>
      <c r="N834" s="10">
        <v>4.3499999999999996</v>
      </c>
      <c r="O834" s="10">
        <v>1.43</v>
      </c>
      <c r="P834" s="15">
        <v>-1</v>
      </c>
      <c r="Q834" s="13"/>
      <c r="R834" s="13"/>
      <c r="S834" s="13"/>
      <c r="T834" s="13"/>
      <c r="U834" s="13"/>
      <c r="V834" s="13"/>
      <c r="W834" s="9"/>
      <c r="X834" s="9"/>
      <c r="Y834" s="9"/>
      <c r="Z834" s="9"/>
      <c r="AA834" s="9"/>
      <c r="AB834" s="9"/>
      <c r="AC834" s="13"/>
      <c r="AD834" s="13"/>
      <c r="AE834" s="13"/>
      <c r="AF834" s="13"/>
      <c r="AG834" s="13"/>
      <c r="AH834" s="13"/>
      <c r="AI834" s="9"/>
      <c r="AJ834" s="9"/>
      <c r="AK834" s="9"/>
      <c r="AL834" s="9"/>
      <c r="AM834" s="9"/>
      <c r="AN834" s="9"/>
      <c r="AO834" s="8">
        <v>7</v>
      </c>
      <c r="AP834" s="8">
        <v>3</v>
      </c>
      <c r="AQ834" s="8">
        <v>2</v>
      </c>
      <c r="AR834" s="8">
        <v>5</v>
      </c>
      <c r="AS834" s="8">
        <v>0.20659999999999995</v>
      </c>
      <c r="AT834" s="8">
        <v>0.23499999999999954</v>
      </c>
      <c r="AU834" s="15">
        <v>11</v>
      </c>
      <c r="AV834" s="15">
        <v>3</v>
      </c>
      <c r="AW834" s="15">
        <v>1</v>
      </c>
      <c r="AX834" s="15">
        <v>5</v>
      </c>
      <c r="AY834" s="15">
        <v>7.6000000000000451E-3</v>
      </c>
      <c r="AZ834" s="15">
        <v>4.8164999999999996</v>
      </c>
      <c r="BA834" s="16">
        <f>Q834*参数!$D$3+W834</f>
        <v>0</v>
      </c>
      <c r="BB834" s="16">
        <f>R834*参数!$D$3+X834</f>
        <v>0</v>
      </c>
      <c r="BC834" s="16">
        <f>S834*参数!$D$3+Y834</f>
        <v>0</v>
      </c>
      <c r="BD834" s="16">
        <f>T834*参数!$D$3+Z834</f>
        <v>0</v>
      </c>
      <c r="BE834" s="16">
        <f>U834*参数!$D$3+AA834</f>
        <v>0</v>
      </c>
      <c r="BF834" s="16">
        <f>V834*参数!$D$3+AB834</f>
        <v>0</v>
      </c>
      <c r="BG834" s="16">
        <f>AC834*参数!$D$3+AI834</f>
        <v>0</v>
      </c>
      <c r="BH834" s="16">
        <f>AD834*参数!$D$3+AJ834</f>
        <v>0</v>
      </c>
      <c r="BI834" s="16">
        <f>AE834*参数!$D$3+AK834</f>
        <v>0</v>
      </c>
      <c r="BJ834" s="16">
        <f>AF834*参数!$D$3+AL834</f>
        <v>0</v>
      </c>
      <c r="BK834" s="16">
        <f>AG834*参数!$D$3+AM834</f>
        <v>0</v>
      </c>
      <c r="BL834" s="16">
        <f>AH834*参数!$D$3+AN834</f>
        <v>0</v>
      </c>
      <c r="BM834" s="10"/>
      <c r="BN834" s="10"/>
      <c r="BO834" s="10">
        <f t="shared" si="298"/>
        <v>40</v>
      </c>
      <c r="BP834" s="10">
        <f t="shared" si="299"/>
        <v>40</v>
      </c>
      <c r="BQ834" s="10">
        <f t="shared" si="300"/>
        <v>3</v>
      </c>
      <c r="BR834" s="10">
        <f t="shared" si="301"/>
        <v>40</v>
      </c>
      <c r="BS834" s="10">
        <f t="shared" si="302"/>
        <v>40</v>
      </c>
      <c r="BT834" s="10" t="str">
        <f t="shared" si="303"/>
        <v/>
      </c>
      <c r="BU834" s="10" t="str">
        <f t="shared" si="304"/>
        <v/>
      </c>
      <c r="BV834" s="10"/>
      <c r="BW834" s="10">
        <v>3</v>
      </c>
      <c r="BX834" s="10"/>
      <c r="BY834" s="10" t="str">
        <f t="shared" si="305"/>
        <v/>
      </c>
      <c r="BZ834" s="10" t="str">
        <f t="shared" si="306"/>
        <v/>
      </c>
      <c r="CA834" s="10">
        <f t="shared" si="307"/>
        <v>40</v>
      </c>
      <c r="CB834" s="10">
        <f t="shared" si="308"/>
        <v>3</v>
      </c>
      <c r="CC834" s="10">
        <f t="shared" si="309"/>
        <v>40</v>
      </c>
      <c r="CD834" s="10">
        <f t="shared" si="310"/>
        <v>3</v>
      </c>
    </row>
    <row r="835" spans="2:82" x14ac:dyDescent="0.15">
      <c r="B835" s="19">
        <v>42640</v>
      </c>
      <c r="C835" s="3">
        <v>26</v>
      </c>
      <c r="D835" s="3" t="s">
        <v>14</v>
      </c>
      <c r="E835" s="4">
        <v>42641.114583333336</v>
      </c>
      <c r="F835" s="3" t="s">
        <v>9</v>
      </c>
      <c r="G835" s="3" t="s">
        <v>20</v>
      </c>
      <c r="H835" s="3" t="s">
        <v>9</v>
      </c>
      <c r="I835" s="3" t="s">
        <v>21</v>
      </c>
      <c r="J835" s="6">
        <v>1.9</v>
      </c>
      <c r="K835" s="6">
        <v>3.35</v>
      </c>
      <c r="L835" s="6">
        <v>3.28</v>
      </c>
      <c r="M835" s="10">
        <v>3.7</v>
      </c>
      <c r="N835" s="10">
        <v>3.9</v>
      </c>
      <c r="O835" s="10">
        <v>1.66</v>
      </c>
      <c r="P835" s="15">
        <v>-1</v>
      </c>
      <c r="Q835" s="13"/>
      <c r="R835" s="13"/>
      <c r="S835" s="13"/>
      <c r="T835" s="13"/>
      <c r="U835" s="13"/>
      <c r="V835" s="13"/>
      <c r="W835" s="9"/>
      <c r="X835" s="9"/>
      <c r="Y835" s="9"/>
      <c r="Z835" s="9"/>
      <c r="AA835" s="9"/>
      <c r="AB835" s="9"/>
      <c r="AC835" s="13"/>
      <c r="AD835" s="13"/>
      <c r="AE835" s="13"/>
      <c r="AF835" s="13"/>
      <c r="AG835" s="13"/>
      <c r="AH835" s="13"/>
      <c r="AI835" s="9"/>
      <c r="AJ835" s="9"/>
      <c r="AK835" s="9"/>
      <c r="AL835" s="9"/>
      <c r="AM835" s="9"/>
      <c r="AN835" s="9"/>
      <c r="AO835" s="8">
        <v>21</v>
      </c>
      <c r="AP835" s="8">
        <v>3</v>
      </c>
      <c r="AQ835" s="8">
        <v>2</v>
      </c>
      <c r="AR835" s="8">
        <v>5</v>
      </c>
      <c r="AS835" s="8">
        <v>9.9899999999999947E-2</v>
      </c>
      <c r="AT835" s="8">
        <v>0.21869999999999973</v>
      </c>
      <c r="AU835" s="15">
        <v>18</v>
      </c>
      <c r="AV835" s="15">
        <v>3</v>
      </c>
      <c r="AW835" s="15">
        <v>4</v>
      </c>
      <c r="AX835" s="15">
        <v>5</v>
      </c>
      <c r="AY835" s="15">
        <v>0.19380000000000019</v>
      </c>
      <c r="AZ835" s="15">
        <v>0.34089999999999987</v>
      </c>
      <c r="BA835" s="16">
        <f>Q835*参数!$D$3+W835</f>
        <v>0</v>
      </c>
      <c r="BB835" s="16">
        <f>R835*参数!$D$3+X835</f>
        <v>0</v>
      </c>
      <c r="BC835" s="16">
        <f>S835*参数!$D$3+Y835</f>
        <v>0</v>
      </c>
      <c r="BD835" s="16">
        <f>T835*参数!$D$3+Z835</f>
        <v>0</v>
      </c>
      <c r="BE835" s="16">
        <f>U835*参数!$D$3+AA835</f>
        <v>0</v>
      </c>
      <c r="BF835" s="16">
        <f>V835*参数!$D$3+AB835</f>
        <v>0</v>
      </c>
      <c r="BG835" s="16">
        <f>AC835*参数!$D$3+AI835</f>
        <v>0</v>
      </c>
      <c r="BH835" s="16">
        <f>AD835*参数!$D$3+AJ835</f>
        <v>0</v>
      </c>
      <c r="BI835" s="16">
        <f>AE835*参数!$D$3+AK835</f>
        <v>0</v>
      </c>
      <c r="BJ835" s="16">
        <f>AF835*参数!$D$3+AL835</f>
        <v>0</v>
      </c>
      <c r="BK835" s="16">
        <f>AG835*参数!$D$3+AM835</f>
        <v>0</v>
      </c>
      <c r="BL835" s="16">
        <f>AH835*参数!$D$3+AN835</f>
        <v>0</v>
      </c>
      <c r="BM835" s="10"/>
      <c r="BN835" s="10"/>
      <c r="BO835" s="10">
        <f t="shared" si="298"/>
        <v>40</v>
      </c>
      <c r="BP835" s="10">
        <f t="shared" si="299"/>
        <v>40</v>
      </c>
      <c r="BQ835" s="10">
        <f t="shared" si="300"/>
        <v>3</v>
      </c>
      <c r="BR835" s="10">
        <f t="shared" si="301"/>
        <v>40</v>
      </c>
      <c r="BS835" s="10">
        <f t="shared" si="302"/>
        <v>40</v>
      </c>
      <c r="BT835" s="10" t="str">
        <f t="shared" si="303"/>
        <v/>
      </c>
      <c r="BU835" s="10" t="str">
        <f t="shared" si="304"/>
        <v/>
      </c>
      <c r="BV835" s="10"/>
      <c r="BW835" s="10">
        <v>40</v>
      </c>
      <c r="BX835" s="10"/>
      <c r="BY835" s="10" t="str">
        <f t="shared" si="305"/>
        <v/>
      </c>
      <c r="BZ835" s="10" t="str">
        <f t="shared" si="306"/>
        <v/>
      </c>
      <c r="CA835" s="10">
        <f t="shared" si="307"/>
        <v>3</v>
      </c>
      <c r="CB835" s="10">
        <f t="shared" si="308"/>
        <v>40</v>
      </c>
      <c r="CC835" s="10">
        <f t="shared" si="309"/>
        <v>3</v>
      </c>
      <c r="CD835" s="10">
        <f t="shared" si="310"/>
        <v>3</v>
      </c>
    </row>
    <row r="836" spans="2:82" x14ac:dyDescent="0.15">
      <c r="B836" s="19">
        <v>42640</v>
      </c>
      <c r="C836" s="3">
        <v>27</v>
      </c>
      <c r="D836" s="3" t="s">
        <v>14</v>
      </c>
      <c r="E836" s="4">
        <v>42641.114583333336</v>
      </c>
      <c r="F836" s="3" t="s">
        <v>975</v>
      </c>
      <c r="G836" s="3" t="s">
        <v>979</v>
      </c>
      <c r="H836" s="3" t="s">
        <v>975</v>
      </c>
      <c r="I836" s="3" t="s">
        <v>979</v>
      </c>
      <c r="J836" s="6">
        <v>2.95</v>
      </c>
      <c r="K836" s="6">
        <v>3.3</v>
      </c>
      <c r="L836" s="6">
        <v>2.0499999999999998</v>
      </c>
      <c r="M836" s="10">
        <v>1.56</v>
      </c>
      <c r="N836" s="10">
        <v>4</v>
      </c>
      <c r="O836" s="10">
        <v>4.2</v>
      </c>
      <c r="P836" s="15">
        <v>1</v>
      </c>
      <c r="Q836" s="13"/>
      <c r="R836" s="13"/>
      <c r="S836" s="13"/>
      <c r="T836" s="13"/>
      <c r="U836" s="13"/>
      <c r="V836" s="13"/>
      <c r="W836" s="9"/>
      <c r="X836" s="9"/>
      <c r="Y836" s="9"/>
      <c r="Z836" s="9"/>
      <c r="AA836" s="9"/>
      <c r="AB836" s="9"/>
      <c r="AC836" s="13"/>
      <c r="AD836" s="13"/>
      <c r="AE836" s="13"/>
      <c r="AF836" s="13"/>
      <c r="AG836" s="13"/>
      <c r="AH836" s="13"/>
      <c r="AI836" s="9"/>
      <c r="AJ836" s="9"/>
      <c r="AK836" s="9"/>
      <c r="AL836" s="9"/>
      <c r="AM836" s="9"/>
      <c r="AN836" s="9"/>
      <c r="AO836" s="8">
        <v>58</v>
      </c>
      <c r="AP836" s="8">
        <v>3</v>
      </c>
      <c r="AQ836" s="8">
        <v>2</v>
      </c>
      <c r="AR836" s="8">
        <v>6</v>
      </c>
      <c r="AS836" s="8">
        <v>4.8700000000000077E-2</v>
      </c>
      <c r="AT836" s="8">
        <v>14.068600000000004</v>
      </c>
      <c r="AU836" s="15">
        <v>73</v>
      </c>
      <c r="AV836" s="15">
        <v>3</v>
      </c>
      <c r="AW836" s="15">
        <v>1</v>
      </c>
      <c r="AX836" s="15">
        <v>6</v>
      </c>
      <c r="AY836" s="15">
        <v>8.200000000000035E-2</v>
      </c>
      <c r="AZ836" s="15">
        <v>19.555100000000003</v>
      </c>
      <c r="BA836" s="16">
        <f>Q836*参数!$D$3+W836</f>
        <v>0</v>
      </c>
      <c r="BB836" s="16">
        <f>R836*参数!$D$3+X836</f>
        <v>0</v>
      </c>
      <c r="BC836" s="16">
        <f>S836*参数!$D$3+Y836</f>
        <v>0</v>
      </c>
      <c r="BD836" s="16">
        <f>T836*参数!$D$3+Z836</f>
        <v>0</v>
      </c>
      <c r="BE836" s="16">
        <f>U836*参数!$D$3+AA836</f>
        <v>0</v>
      </c>
      <c r="BF836" s="16">
        <f>V836*参数!$D$3+AB836</f>
        <v>0</v>
      </c>
      <c r="BG836" s="16">
        <f>AC836*参数!$D$3+AI836</f>
        <v>0</v>
      </c>
      <c r="BH836" s="16">
        <f>AD836*参数!$D$3+AJ836</f>
        <v>0</v>
      </c>
      <c r="BI836" s="16">
        <f>AE836*参数!$D$3+AK836</f>
        <v>0</v>
      </c>
      <c r="BJ836" s="16">
        <f>AF836*参数!$D$3+AL836</f>
        <v>0</v>
      </c>
      <c r="BK836" s="16">
        <f>AG836*参数!$D$3+AM836</f>
        <v>0</v>
      </c>
      <c r="BL836" s="16">
        <f>AH836*参数!$D$3+AN836</f>
        <v>0</v>
      </c>
      <c r="BM836" s="10"/>
      <c r="BN836" s="10"/>
      <c r="BO836" s="10">
        <f t="shared" si="298"/>
        <v>43</v>
      </c>
      <c r="BP836" s="10">
        <f t="shared" si="299"/>
        <v>43</v>
      </c>
      <c r="BQ836" s="10">
        <f t="shared" si="300"/>
        <v>43</v>
      </c>
      <c r="BR836" s="10">
        <f t="shared" si="301"/>
        <v>0</v>
      </c>
      <c r="BS836" s="10">
        <f t="shared" si="302"/>
        <v>43</v>
      </c>
      <c r="BT836" s="10" t="str">
        <f t="shared" si="303"/>
        <v/>
      </c>
      <c r="BU836" s="10" t="str">
        <f t="shared" si="304"/>
        <v/>
      </c>
      <c r="BV836" s="10"/>
      <c r="BW836" s="10">
        <v>0</v>
      </c>
      <c r="BX836" s="10"/>
      <c r="BY836" s="10" t="str">
        <f t="shared" si="305"/>
        <v/>
      </c>
      <c r="BZ836" s="10" t="str">
        <f t="shared" si="306"/>
        <v/>
      </c>
      <c r="CA836" s="10">
        <f t="shared" si="307"/>
        <v>43</v>
      </c>
      <c r="CB836" s="10">
        <f t="shared" si="308"/>
        <v>0</v>
      </c>
      <c r="CC836" s="10">
        <f t="shared" si="309"/>
        <v>0</v>
      </c>
      <c r="CD836" s="10">
        <f t="shared" si="310"/>
        <v>0</v>
      </c>
    </row>
    <row r="837" spans="2:82" x14ac:dyDescent="0.15">
      <c r="B837" s="19">
        <v>42640</v>
      </c>
      <c r="C837" s="3">
        <v>28</v>
      </c>
      <c r="D837" s="3" t="s">
        <v>14</v>
      </c>
      <c r="E837" s="4">
        <v>42641.114583333336</v>
      </c>
      <c r="F837" s="3" t="s">
        <v>71</v>
      </c>
      <c r="G837" s="3" t="s">
        <v>980</v>
      </c>
      <c r="H837" s="3" t="s">
        <v>71</v>
      </c>
      <c r="I837" s="3" t="s">
        <v>980</v>
      </c>
      <c r="J837" s="6">
        <v>2.37</v>
      </c>
      <c r="K837" s="6">
        <v>3.15</v>
      </c>
      <c r="L837" s="6">
        <v>2.57</v>
      </c>
      <c r="M837" s="10">
        <v>5.35</v>
      </c>
      <c r="N837" s="10">
        <v>4.2</v>
      </c>
      <c r="O837" s="10">
        <v>1.42</v>
      </c>
      <c r="P837" s="15">
        <v>-1</v>
      </c>
      <c r="Q837" s="13"/>
      <c r="R837" s="13"/>
      <c r="S837" s="13"/>
      <c r="T837" s="13"/>
      <c r="U837" s="13"/>
      <c r="V837" s="13"/>
      <c r="W837" s="9"/>
      <c r="X837" s="9"/>
      <c r="Y837" s="9"/>
      <c r="Z837" s="9"/>
      <c r="AA837" s="9"/>
      <c r="AB837" s="9"/>
      <c r="AC837" s="13"/>
      <c r="AD837" s="13"/>
      <c r="AE837" s="13"/>
      <c r="AF837" s="13"/>
      <c r="AG837" s="13"/>
      <c r="AH837" s="13"/>
      <c r="AI837" s="9"/>
      <c r="AJ837" s="9"/>
      <c r="AK837" s="9"/>
      <c r="AL837" s="9"/>
      <c r="AM837" s="9"/>
      <c r="AN837" s="9"/>
      <c r="AO837" s="8">
        <v>3</v>
      </c>
      <c r="AP837" s="8">
        <v>3</v>
      </c>
      <c r="AQ837" s="8">
        <v>1</v>
      </c>
      <c r="AR837" s="8">
        <v>5</v>
      </c>
      <c r="AS837" s="8">
        <v>1.0340999999999987</v>
      </c>
      <c r="AT837" s="8">
        <v>1.0340999999999987</v>
      </c>
      <c r="AU837" s="15">
        <v>3</v>
      </c>
      <c r="AV837" s="15">
        <v>3</v>
      </c>
      <c r="AW837" s="15">
        <v>1</v>
      </c>
      <c r="AX837" s="15">
        <v>5</v>
      </c>
      <c r="AY837" s="15">
        <v>1.395900000000001</v>
      </c>
      <c r="AZ837" s="15">
        <v>32.218299999999999</v>
      </c>
      <c r="BA837" s="16">
        <f>Q837*参数!$D$3+W837</f>
        <v>0</v>
      </c>
      <c r="BB837" s="16">
        <f>R837*参数!$D$3+X837</f>
        <v>0</v>
      </c>
      <c r="BC837" s="16">
        <f>S837*参数!$D$3+Y837</f>
        <v>0</v>
      </c>
      <c r="BD837" s="16">
        <f>T837*参数!$D$3+Z837</f>
        <v>0</v>
      </c>
      <c r="BE837" s="16">
        <f>U837*参数!$D$3+AA837</f>
        <v>0</v>
      </c>
      <c r="BF837" s="16">
        <f>V837*参数!$D$3+AB837</f>
        <v>0</v>
      </c>
      <c r="BG837" s="16">
        <f>AC837*参数!$D$3+AI837</f>
        <v>0</v>
      </c>
      <c r="BH837" s="16">
        <f>AD837*参数!$D$3+AJ837</f>
        <v>0</v>
      </c>
      <c r="BI837" s="16">
        <f>AE837*参数!$D$3+AK837</f>
        <v>0</v>
      </c>
      <c r="BJ837" s="16">
        <f>AF837*参数!$D$3+AL837</f>
        <v>0</v>
      </c>
      <c r="BK837" s="16">
        <f>AG837*参数!$D$3+AM837</f>
        <v>0</v>
      </c>
      <c r="BL837" s="16">
        <f>AH837*参数!$D$3+AN837</f>
        <v>0</v>
      </c>
      <c r="BM837" s="10"/>
      <c r="BN837" s="10"/>
      <c r="BO837" s="10">
        <f t="shared" si="298"/>
        <v>40</v>
      </c>
      <c r="BP837" s="10">
        <f t="shared" si="299"/>
        <v>40</v>
      </c>
      <c r="BQ837" s="10">
        <f t="shared" si="300"/>
        <v>3</v>
      </c>
      <c r="BR837" s="10">
        <f t="shared" si="301"/>
        <v>40</v>
      </c>
      <c r="BS837" s="10">
        <f t="shared" si="302"/>
        <v>40</v>
      </c>
      <c r="BT837" s="10" t="str">
        <f t="shared" si="303"/>
        <v/>
      </c>
      <c r="BU837" s="10" t="str">
        <f t="shared" si="304"/>
        <v/>
      </c>
      <c r="BV837" s="10"/>
      <c r="BW837" s="10">
        <v>40</v>
      </c>
      <c r="BX837" s="10"/>
      <c r="BY837" s="10">
        <f t="shared" si="305"/>
        <v>3</v>
      </c>
      <c r="BZ837" s="10">
        <f t="shared" si="306"/>
        <v>3</v>
      </c>
      <c r="CA837" s="10" t="str">
        <f t="shared" si="307"/>
        <v/>
      </c>
      <c r="CB837" s="10" t="str">
        <f t="shared" si="308"/>
        <v/>
      </c>
      <c r="CC837" s="10">
        <f t="shared" si="309"/>
        <v>3</v>
      </c>
      <c r="CD837" s="10">
        <f t="shared" si="310"/>
        <v>3</v>
      </c>
    </row>
    <row r="838" spans="2:82" x14ac:dyDescent="0.15">
      <c r="B838" s="19">
        <v>42640</v>
      </c>
      <c r="C838" s="3">
        <v>29</v>
      </c>
      <c r="D838" s="3" t="s">
        <v>14</v>
      </c>
      <c r="E838" s="4">
        <v>42641.114583333336</v>
      </c>
      <c r="F838" s="3" t="s">
        <v>977</v>
      </c>
      <c r="G838" s="3" t="s">
        <v>740</v>
      </c>
      <c r="H838" s="3" t="s">
        <v>27</v>
      </c>
      <c r="I838" s="3" t="s">
        <v>741</v>
      </c>
      <c r="J838" s="6">
        <v>1.75</v>
      </c>
      <c r="K838" s="6">
        <v>3.4</v>
      </c>
      <c r="L838" s="6">
        <v>3.8</v>
      </c>
      <c r="M838" s="10">
        <v>3.35</v>
      </c>
      <c r="N838" s="10">
        <v>3.65</v>
      </c>
      <c r="O838" s="10">
        <v>1.8</v>
      </c>
      <c r="P838" s="15">
        <v>-1</v>
      </c>
      <c r="Q838" s="13"/>
      <c r="R838" s="13"/>
      <c r="S838" s="13"/>
      <c r="T838" s="13"/>
      <c r="U838" s="13"/>
      <c r="V838" s="13"/>
      <c r="W838" s="9"/>
      <c r="X838" s="9"/>
      <c r="Y838" s="9"/>
      <c r="Z838" s="9"/>
      <c r="AA838" s="9"/>
      <c r="AB838" s="9"/>
      <c r="AC838" s="13"/>
      <c r="AD838" s="13"/>
      <c r="AE838" s="13"/>
      <c r="AF838" s="13"/>
      <c r="AG838" s="13"/>
      <c r="AH838" s="13"/>
      <c r="AI838" s="9"/>
      <c r="AJ838" s="9"/>
      <c r="AK838" s="9"/>
      <c r="AL838" s="9"/>
      <c r="AM838" s="9"/>
      <c r="AN838" s="9"/>
      <c r="AO838" s="8">
        <v>39</v>
      </c>
      <c r="AP838" s="8">
        <v>3</v>
      </c>
      <c r="AQ838" s="8">
        <v>9</v>
      </c>
      <c r="AR838" s="8">
        <v>5</v>
      </c>
      <c r="AS838" s="8">
        <v>7.3999999999999691E-3</v>
      </c>
      <c r="AT838" s="8">
        <v>0.28250000000000008</v>
      </c>
      <c r="AU838" s="15">
        <v>15</v>
      </c>
      <c r="AV838" s="15">
        <v>3</v>
      </c>
      <c r="AW838" s="15">
        <v>6</v>
      </c>
      <c r="AX838" s="15">
        <v>5</v>
      </c>
      <c r="AY838" s="15">
        <v>1.5199999999999981E-2</v>
      </c>
      <c r="AZ838" s="15">
        <v>9.6600000000000061E-2</v>
      </c>
      <c r="BA838" s="16">
        <f>Q838*参数!$D$3+W838</f>
        <v>0</v>
      </c>
      <c r="BB838" s="16">
        <f>R838*参数!$D$3+X838</f>
        <v>0</v>
      </c>
      <c r="BC838" s="16">
        <f>S838*参数!$D$3+Y838</f>
        <v>0</v>
      </c>
      <c r="BD838" s="16">
        <f>T838*参数!$D$3+Z838</f>
        <v>0</v>
      </c>
      <c r="BE838" s="16">
        <f>U838*参数!$D$3+AA838</f>
        <v>0</v>
      </c>
      <c r="BF838" s="16">
        <f>V838*参数!$D$3+AB838</f>
        <v>0</v>
      </c>
      <c r="BG838" s="16">
        <f>AC838*参数!$D$3+AI838</f>
        <v>0</v>
      </c>
      <c r="BH838" s="16">
        <f>AD838*参数!$D$3+AJ838</f>
        <v>0</v>
      </c>
      <c r="BI838" s="16">
        <f>AE838*参数!$D$3+AK838</f>
        <v>0</v>
      </c>
      <c r="BJ838" s="16">
        <f>AF838*参数!$D$3+AL838</f>
        <v>0</v>
      </c>
      <c r="BK838" s="16">
        <f>AG838*参数!$D$3+AM838</f>
        <v>0</v>
      </c>
      <c r="BL838" s="16">
        <f>AH838*参数!$D$3+AN838</f>
        <v>0</v>
      </c>
      <c r="BM838" s="10"/>
      <c r="BN838" s="10"/>
      <c r="BO838" s="10">
        <f t="shared" si="298"/>
        <v>40</v>
      </c>
      <c r="BP838" s="10">
        <f t="shared" si="299"/>
        <v>40</v>
      </c>
      <c r="BQ838" s="10">
        <f t="shared" si="300"/>
        <v>3</v>
      </c>
      <c r="BR838" s="10">
        <f t="shared" si="301"/>
        <v>40</v>
      </c>
      <c r="BS838" s="10">
        <f t="shared" si="302"/>
        <v>40</v>
      </c>
      <c r="BT838" s="10" t="str">
        <f t="shared" si="303"/>
        <v/>
      </c>
      <c r="BU838" s="10" t="str">
        <f t="shared" si="304"/>
        <v/>
      </c>
      <c r="BV838" s="10"/>
      <c r="BW838" s="10">
        <v>3</v>
      </c>
      <c r="BX838" s="10"/>
      <c r="BY838" s="10" t="str">
        <f t="shared" si="305"/>
        <v/>
      </c>
      <c r="BZ838" s="10" t="str">
        <f t="shared" si="306"/>
        <v/>
      </c>
      <c r="CA838" s="10">
        <f t="shared" si="307"/>
        <v>3</v>
      </c>
      <c r="CB838" s="10">
        <f t="shared" si="308"/>
        <v>3</v>
      </c>
      <c r="CC838" s="10">
        <f t="shared" si="309"/>
        <v>3</v>
      </c>
      <c r="CD838" s="10">
        <f t="shared" si="310"/>
        <v>40</v>
      </c>
    </row>
    <row r="839" spans="2:82" x14ac:dyDescent="0.15">
      <c r="B839" s="19">
        <v>42640</v>
      </c>
      <c r="C839" s="3">
        <v>30</v>
      </c>
      <c r="D839" s="3" t="s">
        <v>14</v>
      </c>
      <c r="E839" s="4">
        <v>42641.114583333336</v>
      </c>
      <c r="F839" s="3" t="s">
        <v>16</v>
      </c>
      <c r="G839" s="3" t="s">
        <v>26</v>
      </c>
      <c r="H839" s="3" t="s">
        <v>17</v>
      </c>
      <c r="I839" s="3" t="s">
        <v>26</v>
      </c>
      <c r="J839" s="6">
        <v>2.9</v>
      </c>
      <c r="K839" s="6">
        <v>3.45</v>
      </c>
      <c r="L839" s="6">
        <v>2.02</v>
      </c>
      <c r="M839" s="10">
        <v>1.58</v>
      </c>
      <c r="N839" s="10">
        <v>4</v>
      </c>
      <c r="O839" s="10">
        <v>4.05</v>
      </c>
      <c r="P839" s="15">
        <v>1</v>
      </c>
      <c r="Q839" s="13"/>
      <c r="R839" s="13"/>
      <c r="S839" s="13"/>
      <c r="T839" s="13"/>
      <c r="U839" s="13"/>
      <c r="V839" s="13"/>
      <c r="W839" s="9"/>
      <c r="X839" s="9"/>
      <c r="Y839" s="9"/>
      <c r="Z839" s="9"/>
      <c r="AA839" s="9"/>
      <c r="AB839" s="9"/>
      <c r="AC839" s="13"/>
      <c r="AD839" s="13"/>
      <c r="AE839" s="13"/>
      <c r="AF839" s="13"/>
      <c r="AG839" s="13"/>
      <c r="AH839" s="13"/>
      <c r="AI839" s="9"/>
      <c r="AJ839" s="9"/>
      <c r="AK839" s="9"/>
      <c r="AL839" s="9"/>
      <c r="AM839" s="9"/>
      <c r="AN839" s="9"/>
      <c r="AO839" s="8">
        <v>58</v>
      </c>
      <c r="AP839" s="8">
        <v>3</v>
      </c>
      <c r="AQ839" s="8">
        <v>2</v>
      </c>
      <c r="AR839" s="8">
        <v>6</v>
      </c>
      <c r="AS839" s="8">
        <v>5.8900000000000167E-2</v>
      </c>
      <c r="AT839" s="8">
        <v>13.254799999999999</v>
      </c>
      <c r="AU839" s="15">
        <v>74</v>
      </c>
      <c r="AV839" s="15">
        <v>3</v>
      </c>
      <c r="AW839" s="15">
        <v>2</v>
      </c>
      <c r="AX839" s="15">
        <v>6</v>
      </c>
      <c r="AY839" s="15">
        <v>2.9400000000000086E-2</v>
      </c>
      <c r="AZ839" s="15">
        <v>4.8800000000000232E-2</v>
      </c>
      <c r="BA839" s="16">
        <f>Q839*参数!$D$3+W839</f>
        <v>0</v>
      </c>
      <c r="BB839" s="16">
        <f>R839*参数!$D$3+X839</f>
        <v>0</v>
      </c>
      <c r="BC839" s="16">
        <f>S839*参数!$D$3+Y839</f>
        <v>0</v>
      </c>
      <c r="BD839" s="16">
        <f>T839*参数!$D$3+Z839</f>
        <v>0</v>
      </c>
      <c r="BE839" s="16">
        <f>U839*参数!$D$3+AA839</f>
        <v>0</v>
      </c>
      <c r="BF839" s="16">
        <f>V839*参数!$D$3+AB839</f>
        <v>0</v>
      </c>
      <c r="BG839" s="16">
        <f>AC839*参数!$D$3+AI839</f>
        <v>0</v>
      </c>
      <c r="BH839" s="16">
        <f>AD839*参数!$D$3+AJ839</f>
        <v>0</v>
      </c>
      <c r="BI839" s="16">
        <f>AE839*参数!$D$3+AK839</f>
        <v>0</v>
      </c>
      <c r="BJ839" s="16">
        <f>AF839*参数!$D$3+AL839</f>
        <v>0</v>
      </c>
      <c r="BK839" s="16">
        <f>AG839*参数!$D$3+AM839</f>
        <v>0</v>
      </c>
      <c r="BL839" s="16">
        <f>AH839*参数!$D$3+AN839</f>
        <v>0</v>
      </c>
      <c r="BM839" s="10"/>
      <c r="BN839" s="10"/>
      <c r="BO839" s="10">
        <f t="shared" si="298"/>
        <v>43</v>
      </c>
      <c r="BP839" s="10">
        <f t="shared" si="299"/>
        <v>43</v>
      </c>
      <c r="BQ839" s="10">
        <f t="shared" si="300"/>
        <v>43</v>
      </c>
      <c r="BR839" s="10">
        <f t="shared" si="301"/>
        <v>0</v>
      </c>
      <c r="BS839" s="10">
        <f t="shared" si="302"/>
        <v>43</v>
      </c>
      <c r="BT839" s="10" t="str">
        <f t="shared" si="303"/>
        <v/>
      </c>
      <c r="BU839" s="10" t="str">
        <f t="shared" si="304"/>
        <v/>
      </c>
      <c r="BV839" s="10"/>
      <c r="BW839" s="10">
        <v>43</v>
      </c>
      <c r="BX839" s="10">
        <v>43</v>
      </c>
      <c r="BY839" s="10">
        <f t="shared" si="305"/>
        <v>43</v>
      </c>
      <c r="BZ839" s="10">
        <f t="shared" si="306"/>
        <v>43</v>
      </c>
      <c r="CA839" s="10">
        <f t="shared" si="307"/>
        <v>43</v>
      </c>
      <c r="CB839" s="10" t="str">
        <f t="shared" si="308"/>
        <v/>
      </c>
      <c r="CC839" s="10">
        <f t="shared" si="309"/>
        <v>43</v>
      </c>
      <c r="CD839" s="10">
        <f t="shared" si="310"/>
        <v>43</v>
      </c>
    </row>
    <row r="840" spans="2:82" x14ac:dyDescent="0.15">
      <c r="B840" s="19">
        <v>42640</v>
      </c>
      <c r="C840" s="3">
        <v>31</v>
      </c>
      <c r="D840" s="3" t="s">
        <v>14</v>
      </c>
      <c r="E840" s="4">
        <v>42641.114583333336</v>
      </c>
      <c r="F840" s="3" t="s">
        <v>66</v>
      </c>
      <c r="G840" s="3" t="s">
        <v>498</v>
      </c>
      <c r="H840" s="3" t="s">
        <v>66</v>
      </c>
      <c r="I840" s="3" t="s">
        <v>498</v>
      </c>
      <c r="J840" s="6">
        <v>2.7</v>
      </c>
      <c r="K840" s="6">
        <v>3.2</v>
      </c>
      <c r="L840" s="6">
        <v>2.2400000000000002</v>
      </c>
      <c r="M840" s="10">
        <v>1.47</v>
      </c>
      <c r="N840" s="10">
        <v>4.0999999999999996</v>
      </c>
      <c r="O840" s="10">
        <v>4.9000000000000004</v>
      </c>
      <c r="P840" s="15">
        <v>1</v>
      </c>
      <c r="Q840" s="13"/>
      <c r="R840" s="13"/>
      <c r="S840" s="13"/>
      <c r="T840" s="13"/>
      <c r="U840" s="13"/>
      <c r="V840" s="13"/>
      <c r="W840" s="9"/>
      <c r="X840" s="9"/>
      <c r="Y840" s="9"/>
      <c r="Z840" s="9"/>
      <c r="AA840" s="9"/>
      <c r="AB840" s="9"/>
      <c r="AC840" s="13"/>
      <c r="AD840" s="13"/>
      <c r="AE840" s="13"/>
      <c r="AF840" s="13"/>
      <c r="AG840" s="13"/>
      <c r="AH840" s="13"/>
      <c r="AI840" s="9"/>
      <c r="AJ840" s="9"/>
      <c r="AK840" s="9"/>
      <c r="AL840" s="9"/>
      <c r="AM840" s="9"/>
      <c r="AN840" s="9"/>
      <c r="AO840" s="8">
        <v>58</v>
      </c>
      <c r="AP840" s="8">
        <v>3</v>
      </c>
      <c r="AQ840" s="8">
        <v>2</v>
      </c>
      <c r="AR840" s="8">
        <v>6</v>
      </c>
      <c r="AS840" s="8">
        <v>1.7700000000000181E-2</v>
      </c>
      <c r="AT840" s="8">
        <v>17.562500000000004</v>
      </c>
      <c r="AU840" s="15">
        <v>75</v>
      </c>
      <c r="AV840" s="15">
        <v>3</v>
      </c>
      <c r="AW840" s="15">
        <v>3</v>
      </c>
      <c r="AX840" s="15">
        <v>6</v>
      </c>
      <c r="AY840" s="15">
        <v>1.7000000000000084E-2</v>
      </c>
      <c r="AZ840" s="15">
        <v>0.61670000000000025</v>
      </c>
      <c r="BA840" s="16">
        <f>Q840*参数!$D$3+W840</f>
        <v>0</v>
      </c>
      <c r="BB840" s="16">
        <f>R840*参数!$D$3+X840</f>
        <v>0</v>
      </c>
      <c r="BC840" s="16">
        <f>S840*参数!$D$3+Y840</f>
        <v>0</v>
      </c>
      <c r="BD840" s="16">
        <f>T840*参数!$D$3+Z840</f>
        <v>0</v>
      </c>
      <c r="BE840" s="16">
        <f>U840*参数!$D$3+AA840</f>
        <v>0</v>
      </c>
      <c r="BF840" s="16">
        <f>V840*参数!$D$3+AB840</f>
        <v>0</v>
      </c>
      <c r="BG840" s="16">
        <f>AC840*参数!$D$3+AI840</f>
        <v>0</v>
      </c>
      <c r="BH840" s="16">
        <f>AD840*参数!$D$3+AJ840</f>
        <v>0</v>
      </c>
      <c r="BI840" s="16">
        <f>AE840*参数!$D$3+AK840</f>
        <v>0</v>
      </c>
      <c r="BJ840" s="16">
        <f>AF840*参数!$D$3+AL840</f>
        <v>0</v>
      </c>
      <c r="BK840" s="16">
        <f>AG840*参数!$D$3+AM840</f>
        <v>0</v>
      </c>
      <c r="BL840" s="16">
        <f>AH840*参数!$D$3+AN840</f>
        <v>0</v>
      </c>
      <c r="BM840" s="10"/>
      <c r="BN840" s="10"/>
      <c r="BO840" s="10">
        <f t="shared" si="298"/>
        <v>43</v>
      </c>
      <c r="BP840" s="10">
        <f t="shared" si="299"/>
        <v>43</v>
      </c>
      <c r="BQ840" s="10">
        <f t="shared" si="300"/>
        <v>43</v>
      </c>
      <c r="BR840" s="10">
        <f t="shared" si="301"/>
        <v>0</v>
      </c>
      <c r="BS840" s="10">
        <f t="shared" si="302"/>
        <v>43</v>
      </c>
      <c r="BT840" s="10" t="str">
        <f t="shared" si="303"/>
        <v/>
      </c>
      <c r="BU840" s="10" t="str">
        <f t="shared" si="304"/>
        <v/>
      </c>
      <c r="BV840" s="10"/>
      <c r="BW840" s="10">
        <v>43</v>
      </c>
      <c r="BX840" s="10">
        <v>43</v>
      </c>
      <c r="BY840" s="10">
        <f t="shared" si="305"/>
        <v>43</v>
      </c>
      <c r="BZ840" s="10">
        <f t="shared" si="306"/>
        <v>43</v>
      </c>
      <c r="CA840" s="10">
        <f t="shared" si="307"/>
        <v>43</v>
      </c>
      <c r="CB840" s="10">
        <f t="shared" si="308"/>
        <v>43</v>
      </c>
      <c r="CC840" s="10">
        <f t="shared" si="309"/>
        <v>43</v>
      </c>
      <c r="CD840" s="10">
        <f t="shared" si="310"/>
        <v>43</v>
      </c>
    </row>
    <row r="841" spans="2:82" x14ac:dyDescent="0.15">
      <c r="B841" s="19">
        <v>42640</v>
      </c>
      <c r="C841" s="3">
        <v>32</v>
      </c>
      <c r="D841" s="3" t="s">
        <v>14</v>
      </c>
      <c r="E841" s="4">
        <v>42641.114583333336</v>
      </c>
      <c r="F841" s="3" t="s">
        <v>519</v>
      </c>
      <c r="G841" s="3" t="s">
        <v>501</v>
      </c>
      <c r="H841" s="3" t="s">
        <v>519</v>
      </c>
      <c r="I841" s="3" t="s">
        <v>503</v>
      </c>
      <c r="J841" s="6">
        <v>2.48</v>
      </c>
      <c r="K841" s="6">
        <v>3.1</v>
      </c>
      <c r="L841" s="6">
        <v>2.48</v>
      </c>
      <c r="M841" s="10">
        <v>1.38</v>
      </c>
      <c r="N841" s="10">
        <v>4.45</v>
      </c>
      <c r="O841" s="10">
        <v>5.55</v>
      </c>
      <c r="P841" s="15">
        <v>1</v>
      </c>
      <c r="Q841" s="13"/>
      <c r="R841" s="13"/>
      <c r="S841" s="13"/>
      <c r="T841" s="13"/>
      <c r="U841" s="13"/>
      <c r="V841" s="13"/>
      <c r="W841" s="9"/>
      <c r="X841" s="9"/>
      <c r="Y841" s="9"/>
      <c r="Z841" s="9"/>
      <c r="AA841" s="9"/>
      <c r="AB841" s="9"/>
      <c r="AC841" s="13"/>
      <c r="AD841" s="13"/>
      <c r="AE841" s="13"/>
      <c r="AF841" s="13"/>
      <c r="AG841" s="13"/>
      <c r="AH841" s="13"/>
      <c r="AI841" s="9"/>
      <c r="AJ841" s="9"/>
      <c r="AK841" s="9"/>
      <c r="AL841" s="9"/>
      <c r="AM841" s="9"/>
      <c r="AN841" s="9"/>
      <c r="AO841" s="8">
        <v>15</v>
      </c>
      <c r="AP841" s="8">
        <v>3</v>
      </c>
      <c r="AQ841" s="8">
        <v>3</v>
      </c>
      <c r="AR841" s="8">
        <v>5</v>
      </c>
      <c r="AS841" s="8">
        <v>0.55190000000000028</v>
      </c>
      <c r="AT841" s="8">
        <v>6.4242999999999997</v>
      </c>
      <c r="AU841" s="15">
        <v>16</v>
      </c>
      <c r="AV841" s="15">
        <v>3</v>
      </c>
      <c r="AW841" s="15">
        <v>1</v>
      </c>
      <c r="AX841" s="15">
        <v>6</v>
      </c>
      <c r="AY841" s="15">
        <v>0.61940000000000017</v>
      </c>
      <c r="AZ841" s="15">
        <v>32.710100000000004</v>
      </c>
      <c r="BA841" s="16">
        <f>Q841*参数!$D$3+W841</f>
        <v>0</v>
      </c>
      <c r="BB841" s="16">
        <f>R841*参数!$D$3+X841</f>
        <v>0</v>
      </c>
      <c r="BC841" s="16">
        <f>S841*参数!$D$3+Y841</f>
        <v>0</v>
      </c>
      <c r="BD841" s="16">
        <f>T841*参数!$D$3+Z841</f>
        <v>0</v>
      </c>
      <c r="BE841" s="16">
        <f>U841*参数!$D$3+AA841</f>
        <v>0</v>
      </c>
      <c r="BF841" s="16">
        <f>V841*参数!$D$3+AB841</f>
        <v>0</v>
      </c>
      <c r="BG841" s="16">
        <f>AC841*参数!$D$3+AI841</f>
        <v>0</v>
      </c>
      <c r="BH841" s="16">
        <f>AD841*参数!$D$3+AJ841</f>
        <v>0</v>
      </c>
      <c r="BI841" s="16">
        <f>AE841*参数!$D$3+AK841</f>
        <v>0</v>
      </c>
      <c r="BJ841" s="16">
        <f>AF841*参数!$D$3+AL841</f>
        <v>0</v>
      </c>
      <c r="BK841" s="16">
        <f>AG841*参数!$D$3+AM841</f>
        <v>0</v>
      </c>
      <c r="BL841" s="16">
        <f>AH841*参数!$D$3+AN841</f>
        <v>0</v>
      </c>
      <c r="BM841" s="10"/>
      <c r="BN841" s="10"/>
      <c r="BO841" s="10">
        <f t="shared" si="298"/>
        <v>43</v>
      </c>
      <c r="BP841" s="10">
        <f t="shared" si="299"/>
        <v>43</v>
      </c>
      <c r="BQ841" s="10">
        <f t="shared" si="300"/>
        <v>43</v>
      </c>
      <c r="BR841" s="10">
        <f t="shared" si="301"/>
        <v>0</v>
      </c>
      <c r="BS841" s="10">
        <f t="shared" si="302"/>
        <v>43</v>
      </c>
      <c r="BT841" s="10" t="str">
        <f t="shared" si="303"/>
        <v/>
      </c>
      <c r="BU841" s="10" t="str">
        <f t="shared" si="304"/>
        <v/>
      </c>
      <c r="BV841" s="10"/>
      <c r="BW841" s="10">
        <v>43</v>
      </c>
      <c r="BX841" s="10"/>
      <c r="BY841" s="10" t="str">
        <f t="shared" si="305"/>
        <v/>
      </c>
      <c r="BZ841" s="10" t="str">
        <f t="shared" si="306"/>
        <v/>
      </c>
      <c r="CA841" s="10">
        <f t="shared" si="307"/>
        <v>43</v>
      </c>
      <c r="CB841" s="10">
        <f t="shared" si="308"/>
        <v>43</v>
      </c>
      <c r="CC841" s="10">
        <f t="shared" si="309"/>
        <v>0</v>
      </c>
      <c r="CD841" s="10" t="str">
        <f t="shared" si="310"/>
        <v/>
      </c>
    </row>
    <row r="842" spans="2:82" x14ac:dyDescent="0.15">
      <c r="B842" s="19">
        <v>42640</v>
      </c>
      <c r="C842" s="3">
        <v>33</v>
      </c>
      <c r="D842" s="3" t="s">
        <v>14</v>
      </c>
      <c r="E842" s="4">
        <v>42641.114583333336</v>
      </c>
      <c r="F842" s="3" t="s">
        <v>70</v>
      </c>
      <c r="G842" s="3" t="s">
        <v>978</v>
      </c>
      <c r="H842" s="3" t="s">
        <v>70</v>
      </c>
      <c r="I842" s="3" t="s">
        <v>978</v>
      </c>
      <c r="J842" s="6">
        <v>3.22</v>
      </c>
      <c r="K842" s="6">
        <v>3.2</v>
      </c>
      <c r="L842" s="6">
        <v>1.98</v>
      </c>
      <c r="M842" s="10">
        <v>1.61</v>
      </c>
      <c r="N842" s="10">
        <v>3.8</v>
      </c>
      <c r="O842" s="10">
        <v>4.0999999999999996</v>
      </c>
      <c r="P842" s="15">
        <v>1</v>
      </c>
      <c r="Q842" s="13"/>
      <c r="R842" s="13"/>
      <c r="S842" s="13"/>
      <c r="T842" s="13"/>
      <c r="U842" s="13"/>
      <c r="V842" s="13"/>
      <c r="W842" s="9"/>
      <c r="X842" s="9"/>
      <c r="Y842" s="9"/>
      <c r="Z842" s="9"/>
      <c r="AA842" s="9"/>
      <c r="AB842" s="9"/>
      <c r="AC842" s="13"/>
      <c r="AD842" s="13"/>
      <c r="AE842" s="13"/>
      <c r="AF842" s="13"/>
      <c r="AG842" s="13"/>
      <c r="AH842" s="13"/>
      <c r="AI842" s="9"/>
      <c r="AJ842" s="9"/>
      <c r="AK842" s="9"/>
      <c r="AL842" s="9"/>
      <c r="AM842" s="9"/>
      <c r="AN842" s="9"/>
      <c r="AO842" s="8">
        <v>58</v>
      </c>
      <c r="AP842" s="8">
        <v>3</v>
      </c>
      <c r="AQ842" s="8">
        <v>2</v>
      </c>
      <c r="AR842" s="8">
        <v>6</v>
      </c>
      <c r="AS842" s="8">
        <v>1.0800000000000136E-2</v>
      </c>
      <c r="AT842" s="8">
        <v>14.172099999999997</v>
      </c>
      <c r="AU842" s="15">
        <v>76</v>
      </c>
      <c r="AV842" s="15">
        <v>3</v>
      </c>
      <c r="AW842" s="15">
        <v>4</v>
      </c>
      <c r="AX842" s="15">
        <v>6</v>
      </c>
      <c r="AY842" s="15">
        <v>0.14030000000000009</v>
      </c>
      <c r="AZ842" s="15">
        <v>0.14030000000000009</v>
      </c>
      <c r="BA842" s="16">
        <f>Q842*参数!$D$3+W842</f>
        <v>0</v>
      </c>
      <c r="BB842" s="16">
        <f>R842*参数!$D$3+X842</f>
        <v>0</v>
      </c>
      <c r="BC842" s="16">
        <f>S842*参数!$D$3+Y842</f>
        <v>0</v>
      </c>
      <c r="BD842" s="16">
        <f>T842*参数!$D$3+Z842</f>
        <v>0</v>
      </c>
      <c r="BE842" s="16">
        <f>U842*参数!$D$3+AA842</f>
        <v>0</v>
      </c>
      <c r="BF842" s="16">
        <f>V842*参数!$D$3+AB842</f>
        <v>0</v>
      </c>
      <c r="BG842" s="16">
        <f>AC842*参数!$D$3+AI842</f>
        <v>0</v>
      </c>
      <c r="BH842" s="16">
        <f>AD842*参数!$D$3+AJ842</f>
        <v>0</v>
      </c>
      <c r="BI842" s="16">
        <f>AE842*参数!$D$3+AK842</f>
        <v>0</v>
      </c>
      <c r="BJ842" s="16">
        <f>AF842*参数!$D$3+AL842</f>
        <v>0</v>
      </c>
      <c r="BK842" s="16">
        <f>AG842*参数!$D$3+AM842</f>
        <v>0</v>
      </c>
      <c r="BL842" s="16">
        <f>AH842*参数!$D$3+AN842</f>
        <v>0</v>
      </c>
      <c r="BM842" s="10"/>
      <c r="BN842" s="10"/>
      <c r="BO842" s="10">
        <f t="shared" si="298"/>
        <v>43</v>
      </c>
      <c r="BP842" s="10">
        <f t="shared" si="299"/>
        <v>43</v>
      </c>
      <c r="BQ842" s="10">
        <f t="shared" si="300"/>
        <v>43</v>
      </c>
      <c r="BR842" s="10">
        <f t="shared" si="301"/>
        <v>0</v>
      </c>
      <c r="BS842" s="10">
        <f t="shared" si="302"/>
        <v>43</v>
      </c>
      <c r="BT842" s="10" t="str">
        <f t="shared" si="303"/>
        <v/>
      </c>
      <c r="BU842" s="10" t="str">
        <f t="shared" si="304"/>
        <v/>
      </c>
      <c r="BV842" s="10"/>
      <c r="BW842" s="10">
        <v>43</v>
      </c>
      <c r="BX842" s="10"/>
      <c r="BY842" s="10" t="str">
        <f t="shared" si="305"/>
        <v/>
      </c>
      <c r="BZ842" s="10" t="str">
        <f t="shared" si="306"/>
        <v/>
      </c>
      <c r="CA842" s="10">
        <f t="shared" si="307"/>
        <v>43</v>
      </c>
      <c r="CB842" s="10">
        <f t="shared" si="308"/>
        <v>43</v>
      </c>
      <c r="CC842" s="10">
        <f t="shared" si="309"/>
        <v>0</v>
      </c>
      <c r="CD842" s="10">
        <f t="shared" si="310"/>
        <v>43</v>
      </c>
    </row>
    <row r="843" spans="2:82" x14ac:dyDescent="0.15">
      <c r="B843" s="19">
        <v>42640</v>
      </c>
      <c r="C843" s="3">
        <v>34</v>
      </c>
      <c r="D843" s="3" t="s">
        <v>850</v>
      </c>
      <c r="E843" s="4">
        <v>42641.291666666664</v>
      </c>
      <c r="F843" s="3" t="s">
        <v>918</v>
      </c>
      <c r="G843" s="3" t="s">
        <v>229</v>
      </c>
      <c r="H843" s="3" t="s">
        <v>918</v>
      </c>
      <c r="I843" s="3" t="s">
        <v>231</v>
      </c>
      <c r="J843" s="6">
        <v>1.41</v>
      </c>
      <c r="K843" s="6">
        <v>4.25</v>
      </c>
      <c r="L843" s="6">
        <v>5.4</v>
      </c>
      <c r="M843" s="10">
        <v>2.33</v>
      </c>
      <c r="N843" s="10">
        <v>3.55</v>
      </c>
      <c r="O843" s="10">
        <v>2.4</v>
      </c>
      <c r="P843" s="15">
        <v>-1</v>
      </c>
      <c r="Q843" s="13"/>
      <c r="R843" s="13"/>
      <c r="S843" s="13"/>
      <c r="T843" s="13"/>
      <c r="U843" s="13"/>
      <c r="V843" s="13"/>
      <c r="W843" s="9"/>
      <c r="X843" s="9"/>
      <c r="Y843" s="9"/>
      <c r="Z843" s="9"/>
      <c r="AA843" s="9"/>
      <c r="AB843" s="9"/>
      <c r="AC843" s="13"/>
      <c r="AD843" s="13"/>
      <c r="AE843" s="13"/>
      <c r="AF843" s="13"/>
      <c r="AG843" s="13"/>
      <c r="AH843" s="13"/>
      <c r="AI843" s="9"/>
      <c r="AJ843" s="9"/>
      <c r="AK843" s="9"/>
      <c r="AL843" s="9"/>
      <c r="AM843" s="9"/>
      <c r="AN843" s="9"/>
      <c r="AO843" s="8">
        <v>40</v>
      </c>
      <c r="AP843" s="8">
        <v>3</v>
      </c>
      <c r="AQ843" s="8">
        <v>1</v>
      </c>
      <c r="AR843" s="8">
        <v>6</v>
      </c>
      <c r="AS843" s="8">
        <v>5.6600000000000074E-2</v>
      </c>
      <c r="AT843" s="8">
        <v>5.6600000000000074E-2</v>
      </c>
      <c r="AU843" s="15">
        <v>15</v>
      </c>
      <c r="AV843" s="15">
        <v>3</v>
      </c>
      <c r="AW843" s="15">
        <v>6</v>
      </c>
      <c r="AX843" s="15">
        <v>5</v>
      </c>
      <c r="AY843" s="15">
        <v>0.33119999999999994</v>
      </c>
      <c r="AZ843" s="15">
        <v>0.33119999999999994</v>
      </c>
      <c r="BA843" s="16">
        <f>Q843*参数!$D$3+W843</f>
        <v>0</v>
      </c>
      <c r="BB843" s="16">
        <f>R843*参数!$D$3+X843</f>
        <v>0</v>
      </c>
      <c r="BC843" s="16">
        <f>S843*参数!$D$3+Y843</f>
        <v>0</v>
      </c>
      <c r="BD843" s="16">
        <f>T843*参数!$D$3+Z843</f>
        <v>0</v>
      </c>
      <c r="BE843" s="16">
        <f>U843*参数!$D$3+AA843</f>
        <v>0</v>
      </c>
      <c r="BF843" s="16">
        <f>V843*参数!$D$3+AB843</f>
        <v>0</v>
      </c>
      <c r="BG843" s="16">
        <f>AC843*参数!$D$3+AI843</f>
        <v>0</v>
      </c>
      <c r="BH843" s="16">
        <f>AD843*参数!$D$3+AJ843</f>
        <v>0</v>
      </c>
      <c r="BI843" s="16">
        <f>AE843*参数!$D$3+AK843</f>
        <v>0</v>
      </c>
      <c r="BJ843" s="16">
        <f>AF843*参数!$D$3+AL843</f>
        <v>0</v>
      </c>
      <c r="BK843" s="16">
        <f>AG843*参数!$D$3+AM843</f>
        <v>0</v>
      </c>
      <c r="BL843" s="16">
        <f>AH843*参数!$D$3+AN843</f>
        <v>0</v>
      </c>
      <c r="BM843" s="10"/>
      <c r="BN843" s="10"/>
      <c r="BO843" s="10">
        <f t="shared" si="298"/>
        <v>40</v>
      </c>
      <c r="BP843" s="10">
        <f t="shared" si="299"/>
        <v>40</v>
      </c>
      <c r="BQ843" s="10">
        <f t="shared" si="300"/>
        <v>3</v>
      </c>
      <c r="BR843" s="10">
        <f t="shared" si="301"/>
        <v>40</v>
      </c>
      <c r="BS843" s="10">
        <f t="shared" si="302"/>
        <v>40</v>
      </c>
      <c r="BT843" s="10" t="str">
        <f t="shared" si="303"/>
        <v/>
      </c>
      <c r="BU843" s="10" t="str">
        <f t="shared" si="304"/>
        <v/>
      </c>
      <c r="BV843" s="10"/>
      <c r="BW843" s="10">
        <v>3</v>
      </c>
      <c r="BX843" s="10">
        <v>3</v>
      </c>
      <c r="BY843" s="10">
        <f t="shared" si="305"/>
        <v>3</v>
      </c>
      <c r="BZ843" s="10">
        <f t="shared" si="306"/>
        <v>3</v>
      </c>
      <c r="CA843" s="10">
        <f t="shared" si="307"/>
        <v>3</v>
      </c>
      <c r="CB843" s="10">
        <f t="shared" si="308"/>
        <v>3</v>
      </c>
      <c r="CC843" s="10">
        <f t="shared" si="309"/>
        <v>3</v>
      </c>
      <c r="CD843" s="10" t="str">
        <f t="shared" si="310"/>
        <v/>
      </c>
    </row>
    <row r="844" spans="2:82" x14ac:dyDescent="0.15">
      <c r="B844" s="19">
        <v>42640</v>
      </c>
      <c r="C844" s="3">
        <v>35</v>
      </c>
      <c r="D844" s="3" t="s">
        <v>28</v>
      </c>
      <c r="E844" s="4">
        <v>42641.333333333336</v>
      </c>
      <c r="F844" s="3" t="s">
        <v>1191</v>
      </c>
      <c r="G844" s="3" t="s">
        <v>298</v>
      </c>
      <c r="H844" s="3" t="s">
        <v>1191</v>
      </c>
      <c r="I844" s="3" t="s">
        <v>298</v>
      </c>
      <c r="J844" s="6">
        <v>3.2</v>
      </c>
      <c r="K844" s="6">
        <v>3.35</v>
      </c>
      <c r="L844" s="6">
        <v>1.93</v>
      </c>
      <c r="M844" s="10">
        <v>1.64</v>
      </c>
      <c r="N844" s="10">
        <v>3.85</v>
      </c>
      <c r="O844" s="10">
        <v>3.85</v>
      </c>
      <c r="P844" s="15">
        <v>1</v>
      </c>
      <c r="Q844" s="13"/>
      <c r="R844" s="13"/>
      <c r="S844" s="13"/>
      <c r="T844" s="13"/>
      <c r="U844" s="13"/>
      <c r="V844" s="13"/>
      <c r="W844" s="9"/>
      <c r="X844" s="9"/>
      <c r="Y844" s="9"/>
      <c r="Z844" s="9"/>
      <c r="AA844" s="9"/>
      <c r="AB844" s="9"/>
      <c r="AC844" s="13"/>
      <c r="AD844" s="13"/>
      <c r="AE844" s="13"/>
      <c r="AF844" s="13"/>
      <c r="AG844" s="13"/>
      <c r="AH844" s="13"/>
      <c r="AI844" s="9"/>
      <c r="AJ844" s="9"/>
      <c r="AK844" s="9"/>
      <c r="AL844" s="9"/>
      <c r="AM844" s="9"/>
      <c r="AN844" s="9"/>
      <c r="AO844" s="8">
        <v>7</v>
      </c>
      <c r="AP844" s="8">
        <v>3</v>
      </c>
      <c r="AQ844" s="8">
        <v>1</v>
      </c>
      <c r="AR844" s="8">
        <v>5</v>
      </c>
      <c r="AS844" s="8">
        <v>3.2286000000000001</v>
      </c>
      <c r="AT844" s="8">
        <v>15.609600000000004</v>
      </c>
      <c r="AU844" s="15">
        <v>12</v>
      </c>
      <c r="AV844" s="15">
        <v>3</v>
      </c>
      <c r="AW844" s="15">
        <v>2</v>
      </c>
      <c r="AX844" s="15">
        <v>5</v>
      </c>
      <c r="AY844" s="15">
        <v>0.40530000000000016</v>
      </c>
      <c r="AZ844" s="15">
        <v>15.988900000000001</v>
      </c>
      <c r="BA844" s="16">
        <f>Q844*参数!$D$3+W844</f>
        <v>0</v>
      </c>
      <c r="BB844" s="16">
        <f>R844*参数!$D$3+X844</f>
        <v>0</v>
      </c>
      <c r="BC844" s="16">
        <f>S844*参数!$D$3+Y844</f>
        <v>0</v>
      </c>
      <c r="BD844" s="16">
        <f>T844*参数!$D$3+Z844</f>
        <v>0</v>
      </c>
      <c r="BE844" s="16">
        <f>U844*参数!$D$3+AA844</f>
        <v>0</v>
      </c>
      <c r="BF844" s="16">
        <f>V844*参数!$D$3+AB844</f>
        <v>0</v>
      </c>
      <c r="BG844" s="16">
        <f>AC844*参数!$D$3+AI844</f>
        <v>0</v>
      </c>
      <c r="BH844" s="16">
        <f>AD844*参数!$D$3+AJ844</f>
        <v>0</v>
      </c>
      <c r="BI844" s="16">
        <f>AE844*参数!$D$3+AK844</f>
        <v>0</v>
      </c>
      <c r="BJ844" s="16">
        <f>AF844*参数!$D$3+AL844</f>
        <v>0</v>
      </c>
      <c r="BK844" s="16">
        <f>AG844*参数!$D$3+AM844</f>
        <v>0</v>
      </c>
      <c r="BL844" s="16">
        <f>AH844*参数!$D$3+AN844</f>
        <v>0</v>
      </c>
      <c r="BM844" s="10"/>
      <c r="BN844" s="10"/>
      <c r="BO844" s="10">
        <f t="shared" si="298"/>
        <v>43</v>
      </c>
      <c r="BP844" s="10">
        <f t="shared" si="299"/>
        <v>43</v>
      </c>
      <c r="BQ844" s="10">
        <f t="shared" si="300"/>
        <v>43</v>
      </c>
      <c r="BR844" s="10">
        <f t="shared" si="301"/>
        <v>0</v>
      </c>
      <c r="BS844" s="10">
        <f t="shared" si="302"/>
        <v>43</v>
      </c>
      <c r="BT844" s="10" t="str">
        <f t="shared" si="303"/>
        <v/>
      </c>
      <c r="BU844" s="10" t="str">
        <f t="shared" si="304"/>
        <v/>
      </c>
      <c r="BV844" s="10"/>
      <c r="BW844" s="10">
        <v>43</v>
      </c>
      <c r="BX844" s="10"/>
      <c r="BY844" s="10" t="str">
        <f t="shared" si="305"/>
        <v/>
      </c>
      <c r="BZ844" s="10" t="str">
        <f t="shared" si="306"/>
        <v/>
      </c>
      <c r="CA844" s="10">
        <f t="shared" si="307"/>
        <v>43</v>
      </c>
      <c r="CB844" s="10">
        <f t="shared" si="308"/>
        <v>43</v>
      </c>
      <c r="CC844" s="10">
        <f t="shared" si="309"/>
        <v>43</v>
      </c>
      <c r="CD844" s="10">
        <f t="shared" si="310"/>
        <v>0</v>
      </c>
    </row>
    <row r="845" spans="2:82" x14ac:dyDescent="0.15">
      <c r="B845" s="19">
        <v>42640</v>
      </c>
      <c r="C845" s="3">
        <v>36</v>
      </c>
      <c r="D845" s="3" t="s">
        <v>30</v>
      </c>
      <c r="E845" s="4">
        <v>42641.333333333336</v>
      </c>
      <c r="F845" s="3" t="s">
        <v>199</v>
      </c>
      <c r="G845" s="3" t="s">
        <v>1192</v>
      </c>
      <c r="H845" s="3" t="s">
        <v>200</v>
      </c>
      <c r="I845" s="3" t="s">
        <v>1192</v>
      </c>
      <c r="J845" s="6">
        <v>1.73</v>
      </c>
      <c r="K845" s="6">
        <v>3.35</v>
      </c>
      <c r="L845" s="6">
        <v>3.95</v>
      </c>
      <c r="M845" s="10">
        <v>3.32</v>
      </c>
      <c r="N845" s="10">
        <v>3.6</v>
      </c>
      <c r="O845" s="10">
        <v>1.82</v>
      </c>
      <c r="P845" s="15">
        <v>-1</v>
      </c>
      <c r="Q845" s="13"/>
      <c r="R845" s="13"/>
      <c r="S845" s="13"/>
      <c r="T845" s="13"/>
      <c r="U845" s="13"/>
      <c r="V845" s="13"/>
      <c r="W845" s="9"/>
      <c r="X845" s="9"/>
      <c r="Y845" s="9"/>
      <c r="Z845" s="9"/>
      <c r="AA845" s="9"/>
      <c r="AB845" s="9"/>
      <c r="AC845" s="13"/>
      <c r="AD845" s="13"/>
      <c r="AE845" s="13"/>
      <c r="AF845" s="13"/>
      <c r="AG845" s="13"/>
      <c r="AH845" s="13"/>
      <c r="AI845" s="9"/>
      <c r="AJ845" s="9"/>
      <c r="AK845" s="9"/>
      <c r="AL845" s="9"/>
      <c r="AM845" s="9"/>
      <c r="AN845" s="9"/>
      <c r="AO845" s="8">
        <v>41</v>
      </c>
      <c r="AP845" s="8">
        <v>3</v>
      </c>
      <c r="AQ845" s="8">
        <v>11</v>
      </c>
      <c r="AR845" s="8">
        <v>5</v>
      </c>
      <c r="AS845" s="8">
        <v>2.9200000000000087E-2</v>
      </c>
      <c r="AT845" s="8">
        <v>2.9200000000000087E-2</v>
      </c>
      <c r="AU845" s="15">
        <v>15</v>
      </c>
      <c r="AV845" s="15">
        <v>3</v>
      </c>
      <c r="AW845" s="15">
        <v>6</v>
      </c>
      <c r="AX845" s="15">
        <v>5</v>
      </c>
      <c r="AY845" s="15">
        <v>8.5200000000000053E-2</v>
      </c>
      <c r="AZ845" s="15">
        <v>9.719999999999987E-2</v>
      </c>
      <c r="BA845" s="16">
        <f>Q845*参数!$D$3+W845</f>
        <v>0</v>
      </c>
      <c r="BB845" s="16">
        <f>R845*参数!$D$3+X845</f>
        <v>0</v>
      </c>
      <c r="BC845" s="16">
        <f>S845*参数!$D$3+Y845</f>
        <v>0</v>
      </c>
      <c r="BD845" s="16">
        <f>T845*参数!$D$3+Z845</f>
        <v>0</v>
      </c>
      <c r="BE845" s="16">
        <f>U845*参数!$D$3+AA845</f>
        <v>0</v>
      </c>
      <c r="BF845" s="16">
        <f>V845*参数!$D$3+AB845</f>
        <v>0</v>
      </c>
      <c r="BG845" s="16">
        <f>AC845*参数!$D$3+AI845</f>
        <v>0</v>
      </c>
      <c r="BH845" s="16">
        <f>AD845*参数!$D$3+AJ845</f>
        <v>0</v>
      </c>
      <c r="BI845" s="16">
        <f>AE845*参数!$D$3+AK845</f>
        <v>0</v>
      </c>
      <c r="BJ845" s="16">
        <f>AF845*参数!$D$3+AL845</f>
        <v>0</v>
      </c>
      <c r="BK845" s="16">
        <f>AG845*参数!$D$3+AM845</f>
        <v>0</v>
      </c>
      <c r="BL845" s="16">
        <f>AH845*参数!$D$3+AN845</f>
        <v>0</v>
      </c>
      <c r="BM845" s="10"/>
      <c r="BN845" s="10"/>
      <c r="BO845" s="10">
        <f t="shared" si="298"/>
        <v>40</v>
      </c>
      <c r="BP845" s="10">
        <f t="shared" si="299"/>
        <v>40</v>
      </c>
      <c r="BQ845" s="10">
        <f t="shared" si="300"/>
        <v>3</v>
      </c>
      <c r="BR845" s="10">
        <f t="shared" si="301"/>
        <v>40</v>
      </c>
      <c r="BS845" s="10">
        <f t="shared" si="302"/>
        <v>40</v>
      </c>
      <c r="BT845" s="10" t="str">
        <f t="shared" si="303"/>
        <v/>
      </c>
      <c r="BU845" s="10" t="str">
        <f t="shared" si="304"/>
        <v/>
      </c>
      <c r="BV845" s="10"/>
      <c r="BW845" s="10">
        <v>3</v>
      </c>
      <c r="BX845" s="10"/>
      <c r="BY845" s="10">
        <f t="shared" si="305"/>
        <v>3</v>
      </c>
      <c r="BZ845" s="10">
        <f t="shared" si="306"/>
        <v>3</v>
      </c>
      <c r="CA845" s="10">
        <f t="shared" si="307"/>
        <v>3</v>
      </c>
      <c r="CB845" s="10">
        <f t="shared" si="308"/>
        <v>3</v>
      </c>
      <c r="CC845" s="10">
        <f t="shared" si="309"/>
        <v>3</v>
      </c>
      <c r="CD845" s="10">
        <f t="shared" si="310"/>
        <v>3</v>
      </c>
    </row>
    <row r="846" spans="2:82" x14ac:dyDescent="0.15">
      <c r="B846" s="19">
        <v>42640</v>
      </c>
      <c r="C846" s="3">
        <v>37</v>
      </c>
      <c r="D846" s="3" t="s">
        <v>30</v>
      </c>
      <c r="E846" s="4">
        <v>42641.333333333336</v>
      </c>
      <c r="F846" s="3" t="s">
        <v>195</v>
      </c>
      <c r="G846" s="3" t="s">
        <v>32</v>
      </c>
      <c r="H846" s="3" t="s">
        <v>195</v>
      </c>
      <c r="I846" s="3" t="s">
        <v>33</v>
      </c>
      <c r="J846" s="6">
        <v>1.78</v>
      </c>
      <c r="K846" s="6">
        <v>3.35</v>
      </c>
      <c r="L846" s="6">
        <v>3.75</v>
      </c>
      <c r="M846" s="10">
        <v>3.5</v>
      </c>
      <c r="N846" s="10">
        <v>3.6</v>
      </c>
      <c r="O846" s="10">
        <v>1.77</v>
      </c>
      <c r="P846" s="15">
        <v>-1</v>
      </c>
      <c r="Q846" s="13"/>
      <c r="R846" s="13"/>
      <c r="S846" s="13"/>
      <c r="T846" s="13"/>
      <c r="U846" s="13"/>
      <c r="V846" s="13"/>
      <c r="W846" s="9"/>
      <c r="X846" s="9"/>
      <c r="Y846" s="9"/>
      <c r="Z846" s="9"/>
      <c r="AA846" s="9"/>
      <c r="AB846" s="9"/>
      <c r="AC846" s="13"/>
      <c r="AD846" s="13"/>
      <c r="AE846" s="13"/>
      <c r="AF846" s="13"/>
      <c r="AG846" s="13"/>
      <c r="AH846" s="13"/>
      <c r="AI846" s="9"/>
      <c r="AJ846" s="9"/>
      <c r="AK846" s="9"/>
      <c r="AL846" s="9"/>
      <c r="AM846" s="9"/>
      <c r="AN846" s="9"/>
      <c r="AO846" s="8">
        <v>21</v>
      </c>
      <c r="AP846" s="8">
        <v>3</v>
      </c>
      <c r="AQ846" s="8">
        <v>2</v>
      </c>
      <c r="AR846" s="8">
        <v>5</v>
      </c>
      <c r="AS846" s="8">
        <v>0.30309999999999993</v>
      </c>
      <c r="AT846" s="8">
        <v>1.0610999999999999</v>
      </c>
      <c r="AU846" s="15">
        <v>19</v>
      </c>
      <c r="AV846" s="15">
        <v>3</v>
      </c>
      <c r="AW846" s="15">
        <v>5</v>
      </c>
      <c r="AX846" s="15">
        <v>5</v>
      </c>
      <c r="AY846" s="15">
        <v>3.3199999999999973E-2</v>
      </c>
      <c r="AZ846" s="15">
        <v>0.37740000000000012</v>
      </c>
      <c r="BA846" s="16">
        <f>Q846*参数!$D$3+W846</f>
        <v>0</v>
      </c>
      <c r="BB846" s="16">
        <f>R846*参数!$D$3+X846</f>
        <v>0</v>
      </c>
      <c r="BC846" s="16">
        <f>S846*参数!$D$3+Y846</f>
        <v>0</v>
      </c>
      <c r="BD846" s="16">
        <f>T846*参数!$D$3+Z846</f>
        <v>0</v>
      </c>
      <c r="BE846" s="16">
        <f>U846*参数!$D$3+AA846</f>
        <v>0</v>
      </c>
      <c r="BF846" s="16">
        <f>V846*参数!$D$3+AB846</f>
        <v>0</v>
      </c>
      <c r="BG846" s="16">
        <f>AC846*参数!$D$3+AI846</f>
        <v>0</v>
      </c>
      <c r="BH846" s="16">
        <f>AD846*参数!$D$3+AJ846</f>
        <v>0</v>
      </c>
      <c r="BI846" s="16">
        <f>AE846*参数!$D$3+AK846</f>
        <v>0</v>
      </c>
      <c r="BJ846" s="16">
        <f>AF846*参数!$D$3+AL846</f>
        <v>0</v>
      </c>
      <c r="BK846" s="16">
        <f>AG846*参数!$D$3+AM846</f>
        <v>0</v>
      </c>
      <c r="BL846" s="16">
        <f>AH846*参数!$D$3+AN846</f>
        <v>0</v>
      </c>
      <c r="BM846" s="10"/>
      <c r="BN846" s="10"/>
      <c r="BO846" s="10">
        <f t="shared" si="298"/>
        <v>40</v>
      </c>
      <c r="BP846" s="10">
        <f t="shared" si="299"/>
        <v>40</v>
      </c>
      <c r="BQ846" s="10">
        <f t="shared" si="300"/>
        <v>3</v>
      </c>
      <c r="BR846" s="10">
        <f t="shared" si="301"/>
        <v>40</v>
      </c>
      <c r="BS846" s="10">
        <f t="shared" si="302"/>
        <v>40</v>
      </c>
      <c r="BT846" s="10" t="str">
        <f t="shared" si="303"/>
        <v/>
      </c>
      <c r="BU846" s="10" t="str">
        <f t="shared" si="304"/>
        <v/>
      </c>
      <c r="BV846" s="10"/>
      <c r="BW846" s="10">
        <v>40</v>
      </c>
      <c r="BX846" s="10"/>
      <c r="BY846" s="10" t="str">
        <f t="shared" si="305"/>
        <v/>
      </c>
      <c r="BZ846" s="10" t="str">
        <f t="shared" si="306"/>
        <v/>
      </c>
      <c r="CA846" s="10">
        <f t="shared" si="307"/>
        <v>3</v>
      </c>
      <c r="CB846" s="10">
        <f t="shared" si="308"/>
        <v>40</v>
      </c>
      <c r="CC846" s="10">
        <f t="shared" si="309"/>
        <v>40</v>
      </c>
      <c r="CD846" s="10">
        <f t="shared" si="310"/>
        <v>40</v>
      </c>
    </row>
    <row r="847" spans="2:82" x14ac:dyDescent="0.15">
      <c r="B847" s="19">
        <v>42640</v>
      </c>
      <c r="C847" s="3">
        <v>38</v>
      </c>
      <c r="D847" s="3" t="s">
        <v>425</v>
      </c>
      <c r="E847" s="4">
        <v>42641.364583333336</v>
      </c>
      <c r="F847" s="3" t="s">
        <v>752</v>
      </c>
      <c r="G847" s="3" t="s">
        <v>847</v>
      </c>
      <c r="H847" s="3" t="s">
        <v>754</v>
      </c>
      <c r="I847" s="3" t="s">
        <v>849</v>
      </c>
      <c r="J847" s="6">
        <v>1.32</v>
      </c>
      <c r="K847" s="6">
        <v>4.1500000000000004</v>
      </c>
      <c r="L847" s="6">
        <v>7.7</v>
      </c>
      <c r="M847" s="10">
        <v>2.2400000000000002</v>
      </c>
      <c r="N847" s="10">
        <v>3.2</v>
      </c>
      <c r="O847" s="10">
        <v>2.7</v>
      </c>
      <c r="P847" s="15">
        <v>-1</v>
      </c>
      <c r="Q847" s="13"/>
      <c r="R847" s="13"/>
      <c r="S847" s="13"/>
      <c r="T847" s="13"/>
      <c r="U847" s="13"/>
      <c r="V847" s="13"/>
      <c r="W847" s="9"/>
      <c r="X847" s="9"/>
      <c r="Y847" s="9"/>
      <c r="Z847" s="9"/>
      <c r="AA847" s="9"/>
      <c r="AB847" s="9"/>
      <c r="AC847" s="13"/>
      <c r="AD847" s="13"/>
      <c r="AE847" s="13"/>
      <c r="AF847" s="13"/>
      <c r="AG847" s="13"/>
      <c r="AH847" s="13"/>
      <c r="AI847" s="9"/>
      <c r="AJ847" s="9"/>
      <c r="AK847" s="9"/>
      <c r="AL847" s="9"/>
      <c r="AM847" s="9"/>
      <c r="AN847" s="9"/>
      <c r="AO847" s="8">
        <v>21</v>
      </c>
      <c r="AP847" s="8">
        <v>2</v>
      </c>
      <c r="AQ847" s="8">
        <v>4</v>
      </c>
      <c r="AR847" s="8">
        <v>4</v>
      </c>
      <c r="AS847" s="8">
        <v>1.6996999999999998</v>
      </c>
      <c r="AT847" s="8">
        <v>2.9249000000000001</v>
      </c>
      <c r="AU847" s="15">
        <v>4</v>
      </c>
      <c r="AV847" s="15">
        <v>3</v>
      </c>
      <c r="AW847" s="15">
        <v>2</v>
      </c>
      <c r="AX847" s="15">
        <v>5</v>
      </c>
      <c r="AY847" s="15">
        <v>0.69839999999999913</v>
      </c>
      <c r="AZ847" s="15">
        <v>0.69839999999999913</v>
      </c>
      <c r="BA847" s="16">
        <f>Q847*参数!$D$3+W847</f>
        <v>0</v>
      </c>
      <c r="BB847" s="16">
        <f>R847*参数!$D$3+X847</f>
        <v>0</v>
      </c>
      <c r="BC847" s="16">
        <f>S847*参数!$D$3+Y847</f>
        <v>0</v>
      </c>
      <c r="BD847" s="16">
        <f>T847*参数!$D$3+Z847</f>
        <v>0</v>
      </c>
      <c r="BE847" s="16">
        <f>U847*参数!$D$3+AA847</f>
        <v>0</v>
      </c>
      <c r="BF847" s="16">
        <f>V847*参数!$D$3+AB847</f>
        <v>0</v>
      </c>
      <c r="BG847" s="16">
        <f>AC847*参数!$D$3+AI847</f>
        <v>0</v>
      </c>
      <c r="BH847" s="16">
        <f>AD847*参数!$D$3+AJ847</f>
        <v>0</v>
      </c>
      <c r="BI847" s="16">
        <f>AE847*参数!$D$3+AK847</f>
        <v>0</v>
      </c>
      <c r="BJ847" s="16">
        <f>AF847*参数!$D$3+AL847</f>
        <v>0</v>
      </c>
      <c r="BK847" s="16">
        <f>AG847*参数!$D$3+AM847</f>
        <v>0</v>
      </c>
      <c r="BL847" s="16">
        <f>AH847*参数!$D$3+AN847</f>
        <v>0</v>
      </c>
      <c r="BM847" s="10"/>
      <c r="BN847" s="10"/>
      <c r="BO847" s="10">
        <f t="shared" si="298"/>
        <v>40</v>
      </c>
      <c r="BP847" s="10">
        <f t="shared" si="299"/>
        <v>40</v>
      </c>
      <c r="BQ847" s="10">
        <f t="shared" si="300"/>
        <v>3</v>
      </c>
      <c r="BR847" s="10">
        <f t="shared" si="301"/>
        <v>40</v>
      </c>
      <c r="BS847" s="10">
        <f t="shared" si="302"/>
        <v>40</v>
      </c>
      <c r="BT847" s="10" t="str">
        <f t="shared" si="303"/>
        <v/>
      </c>
      <c r="BU847" s="10" t="str">
        <f t="shared" si="304"/>
        <v/>
      </c>
      <c r="BV847" s="10"/>
      <c r="BW847" s="10">
        <v>40</v>
      </c>
      <c r="BX847" s="10"/>
      <c r="BY847" s="10" t="str">
        <f t="shared" si="305"/>
        <v/>
      </c>
      <c r="BZ847" s="10" t="str">
        <f t="shared" si="306"/>
        <v/>
      </c>
      <c r="CA847" s="10">
        <f t="shared" si="307"/>
        <v>40</v>
      </c>
      <c r="CB847" s="10">
        <f t="shared" si="308"/>
        <v>40</v>
      </c>
      <c r="CC847" s="10" t="str">
        <f t="shared" si="309"/>
        <v/>
      </c>
      <c r="CD847" s="10" t="str">
        <f t="shared" si="310"/>
        <v/>
      </c>
    </row>
    <row r="848" spans="2:82" x14ac:dyDescent="0.15">
      <c r="B848" s="19">
        <v>42640</v>
      </c>
      <c r="C848" s="3">
        <v>39</v>
      </c>
      <c r="D848" s="3" t="s">
        <v>28</v>
      </c>
      <c r="E848" s="4">
        <v>42641.416666666664</v>
      </c>
      <c r="F848" s="3" t="s">
        <v>1193</v>
      </c>
      <c r="G848" s="3" t="s">
        <v>292</v>
      </c>
      <c r="H848" s="3" t="s">
        <v>1194</v>
      </c>
      <c r="I848" s="3" t="s">
        <v>292</v>
      </c>
      <c r="J848" s="6">
        <v>6.9</v>
      </c>
      <c r="K848" s="6">
        <v>4.4000000000000004</v>
      </c>
      <c r="L848" s="6">
        <v>1.32</v>
      </c>
      <c r="M848" s="10">
        <v>2.7</v>
      </c>
      <c r="N848" s="10">
        <v>3.5</v>
      </c>
      <c r="O848" s="10">
        <v>2.12</v>
      </c>
      <c r="P848" s="15">
        <v>1</v>
      </c>
      <c r="Q848" s="13"/>
      <c r="R848" s="13"/>
      <c r="S848" s="13"/>
      <c r="T848" s="13"/>
      <c r="U848" s="13"/>
      <c r="V848" s="13"/>
      <c r="W848" s="9"/>
      <c r="X848" s="9"/>
      <c r="Y848" s="9"/>
      <c r="Z848" s="9"/>
      <c r="AA848" s="9"/>
      <c r="AB848" s="9"/>
      <c r="AC848" s="13"/>
      <c r="AD848" s="13"/>
      <c r="AE848" s="13"/>
      <c r="AF848" s="13"/>
      <c r="AG848" s="13"/>
      <c r="AH848" s="13"/>
      <c r="AI848" s="9"/>
      <c r="AJ848" s="9"/>
      <c r="AK848" s="9"/>
      <c r="AL848" s="9"/>
      <c r="AM848" s="9"/>
      <c r="AN848" s="9"/>
      <c r="AO848" s="8">
        <v>31</v>
      </c>
      <c r="AP848" s="8">
        <v>3</v>
      </c>
      <c r="AQ848" s="8">
        <v>8</v>
      </c>
      <c r="AR848" s="8">
        <v>5</v>
      </c>
      <c r="AS848" s="8">
        <v>0.2782999999999996</v>
      </c>
      <c r="AT848" s="8">
        <v>0.2782999999999996</v>
      </c>
      <c r="AU848" s="15">
        <v>12</v>
      </c>
      <c r="AV848" s="15">
        <v>3</v>
      </c>
      <c r="AW848" s="15">
        <v>1</v>
      </c>
      <c r="AX848" s="15">
        <v>6</v>
      </c>
      <c r="AY848" s="15">
        <v>2.4630000000000001</v>
      </c>
      <c r="AZ848" s="15">
        <v>2.4630000000000001</v>
      </c>
      <c r="BA848" s="16">
        <f>Q848*参数!$D$3+W848</f>
        <v>0</v>
      </c>
      <c r="BB848" s="16">
        <f>R848*参数!$D$3+X848</f>
        <v>0</v>
      </c>
      <c r="BC848" s="16">
        <f>S848*参数!$D$3+Y848</f>
        <v>0</v>
      </c>
      <c r="BD848" s="16">
        <f>T848*参数!$D$3+Z848</f>
        <v>0</v>
      </c>
      <c r="BE848" s="16">
        <f>U848*参数!$D$3+AA848</f>
        <v>0</v>
      </c>
      <c r="BF848" s="16">
        <f>V848*参数!$D$3+AB848</f>
        <v>0</v>
      </c>
      <c r="BG848" s="16">
        <f>AC848*参数!$D$3+AI848</f>
        <v>0</v>
      </c>
      <c r="BH848" s="16">
        <f>AD848*参数!$D$3+AJ848</f>
        <v>0</v>
      </c>
      <c r="BI848" s="16">
        <f>AE848*参数!$D$3+AK848</f>
        <v>0</v>
      </c>
      <c r="BJ848" s="16">
        <f>AF848*参数!$D$3+AL848</f>
        <v>0</v>
      </c>
      <c r="BK848" s="16">
        <f>AG848*参数!$D$3+AM848</f>
        <v>0</v>
      </c>
      <c r="BL848" s="16">
        <f>AH848*参数!$D$3+AN848</f>
        <v>0</v>
      </c>
      <c r="BM848" s="10"/>
      <c r="BN848" s="10"/>
      <c r="BO848" s="10">
        <f t="shared" si="298"/>
        <v>43</v>
      </c>
      <c r="BP848" s="10">
        <f t="shared" si="299"/>
        <v>43</v>
      </c>
      <c r="BQ848" s="10">
        <f t="shared" si="300"/>
        <v>43</v>
      </c>
      <c r="BR848" s="10">
        <f t="shared" si="301"/>
        <v>0</v>
      </c>
      <c r="BS848" s="10">
        <f t="shared" si="302"/>
        <v>43</v>
      </c>
      <c r="BT848" s="10" t="str">
        <f t="shared" si="303"/>
        <v/>
      </c>
      <c r="BU848" s="10" t="str">
        <f t="shared" si="304"/>
        <v/>
      </c>
      <c r="BV848" s="10"/>
      <c r="BW848" s="10">
        <v>0</v>
      </c>
      <c r="BX848" s="10"/>
      <c r="BY848" s="10" t="str">
        <f t="shared" si="305"/>
        <v/>
      </c>
      <c r="BZ848" s="10" t="str">
        <f t="shared" si="306"/>
        <v/>
      </c>
      <c r="CA848" s="10">
        <f t="shared" si="307"/>
        <v>0</v>
      </c>
      <c r="CB848" s="10">
        <f t="shared" si="308"/>
        <v>43</v>
      </c>
      <c r="CC848" s="10">
        <f t="shared" si="309"/>
        <v>0</v>
      </c>
      <c r="CD848" s="10" t="str">
        <f t="shared" si="310"/>
        <v/>
      </c>
    </row>
    <row r="849" spans="2:82" x14ac:dyDescent="0.15">
      <c r="B849" s="19">
        <v>42640</v>
      </c>
      <c r="C849" s="3">
        <v>40</v>
      </c>
      <c r="D849" s="3" t="s">
        <v>30</v>
      </c>
      <c r="E849" s="4">
        <v>42641.416666666664</v>
      </c>
      <c r="F849" s="3" t="s">
        <v>31</v>
      </c>
      <c r="G849" s="3" t="s">
        <v>1195</v>
      </c>
      <c r="H849" s="3" t="s">
        <v>31</v>
      </c>
      <c r="I849" s="3" t="s">
        <v>1195</v>
      </c>
      <c r="J849" s="6">
        <v>1.45</v>
      </c>
      <c r="K849" s="6">
        <v>4</v>
      </c>
      <c r="L849" s="6">
        <v>5.3</v>
      </c>
      <c r="M849" s="10">
        <v>2.5</v>
      </c>
      <c r="N849" s="10">
        <v>3.45</v>
      </c>
      <c r="O849" s="10">
        <v>2.2799999999999998</v>
      </c>
      <c r="P849" s="15">
        <v>-1</v>
      </c>
      <c r="Q849" s="13"/>
      <c r="R849" s="13"/>
      <c r="S849" s="13"/>
      <c r="T849" s="13"/>
      <c r="U849" s="13"/>
      <c r="V849" s="13"/>
      <c r="W849" s="9"/>
      <c r="X849" s="9"/>
      <c r="Y849" s="9"/>
      <c r="Z849" s="9"/>
      <c r="AA849" s="9"/>
      <c r="AB849" s="9"/>
      <c r="AC849" s="13"/>
      <c r="AD849" s="13"/>
      <c r="AE849" s="13"/>
      <c r="AF849" s="13"/>
      <c r="AG849" s="13"/>
      <c r="AH849" s="13"/>
      <c r="AI849" s="9"/>
      <c r="AJ849" s="9"/>
      <c r="AK849" s="9"/>
      <c r="AL849" s="9"/>
      <c r="AM849" s="9"/>
      <c r="AN849" s="9"/>
      <c r="AO849" s="8">
        <v>19</v>
      </c>
      <c r="AP849" s="8">
        <v>3</v>
      </c>
      <c r="AQ849" s="8">
        <v>8</v>
      </c>
      <c r="AR849" s="8">
        <v>5</v>
      </c>
      <c r="AS849" s="8">
        <v>0.16709999999999992</v>
      </c>
      <c r="AT849" s="8">
        <v>0.16709999999999992</v>
      </c>
      <c r="AU849" s="15">
        <v>10</v>
      </c>
      <c r="AV849" s="15">
        <v>3</v>
      </c>
      <c r="AW849" s="15">
        <v>2</v>
      </c>
      <c r="AX849" s="15">
        <v>5</v>
      </c>
      <c r="AY849" s="15">
        <v>0.38459999999999983</v>
      </c>
      <c r="AZ849" s="15">
        <v>1.7146000000000003</v>
      </c>
      <c r="BA849" s="16">
        <f>Q849*参数!$D$3+W849</f>
        <v>0</v>
      </c>
      <c r="BB849" s="16">
        <f>R849*参数!$D$3+X849</f>
        <v>0</v>
      </c>
      <c r="BC849" s="16">
        <f>S849*参数!$D$3+Y849</f>
        <v>0</v>
      </c>
      <c r="BD849" s="16">
        <f>T849*参数!$D$3+Z849</f>
        <v>0</v>
      </c>
      <c r="BE849" s="16">
        <f>U849*参数!$D$3+AA849</f>
        <v>0</v>
      </c>
      <c r="BF849" s="16">
        <f>V849*参数!$D$3+AB849</f>
        <v>0</v>
      </c>
      <c r="BG849" s="16">
        <f>AC849*参数!$D$3+AI849</f>
        <v>0</v>
      </c>
      <c r="BH849" s="16">
        <f>AD849*参数!$D$3+AJ849</f>
        <v>0</v>
      </c>
      <c r="BI849" s="16">
        <f>AE849*参数!$D$3+AK849</f>
        <v>0</v>
      </c>
      <c r="BJ849" s="16">
        <f>AF849*参数!$D$3+AL849</f>
        <v>0</v>
      </c>
      <c r="BK849" s="16">
        <f>AG849*参数!$D$3+AM849</f>
        <v>0</v>
      </c>
      <c r="BL849" s="16">
        <f>AH849*参数!$D$3+AN849</f>
        <v>0</v>
      </c>
      <c r="BM849" s="10"/>
      <c r="BN849" s="10"/>
      <c r="BO849" s="10">
        <f t="shared" si="298"/>
        <v>40</v>
      </c>
      <c r="BP849" s="10">
        <f t="shared" si="299"/>
        <v>40</v>
      </c>
      <c r="BQ849" s="10">
        <f t="shared" si="300"/>
        <v>3</v>
      </c>
      <c r="BR849" s="10">
        <f t="shared" si="301"/>
        <v>40</v>
      </c>
      <c r="BS849" s="10">
        <f t="shared" si="302"/>
        <v>40</v>
      </c>
      <c r="BT849" s="10" t="str">
        <f t="shared" si="303"/>
        <v/>
      </c>
      <c r="BU849" s="10" t="str">
        <f t="shared" si="304"/>
        <v/>
      </c>
      <c r="BV849" s="10"/>
      <c r="BW849" s="10">
        <v>3</v>
      </c>
      <c r="BX849" s="10">
        <v>3</v>
      </c>
      <c r="BY849" s="10">
        <f t="shared" si="305"/>
        <v>3</v>
      </c>
      <c r="BZ849" s="10">
        <f t="shared" si="306"/>
        <v>3</v>
      </c>
      <c r="CA849" s="10">
        <f t="shared" si="307"/>
        <v>3</v>
      </c>
      <c r="CB849" s="10">
        <f t="shared" si="308"/>
        <v>3</v>
      </c>
      <c r="CC849" s="10">
        <f t="shared" si="309"/>
        <v>3</v>
      </c>
      <c r="CD849" s="10">
        <f t="shared" si="310"/>
        <v>3</v>
      </c>
    </row>
    <row r="850" spans="2:82" x14ac:dyDescent="0.15">
      <c r="B850" s="19">
        <v>42640</v>
      </c>
      <c r="C850" s="3">
        <v>41</v>
      </c>
      <c r="D850" s="3" t="s">
        <v>30</v>
      </c>
      <c r="E850" s="4">
        <v>42641.416666666664</v>
      </c>
      <c r="F850" s="3" t="s">
        <v>198</v>
      </c>
      <c r="G850" s="3" t="s">
        <v>124</v>
      </c>
      <c r="H850" s="3" t="s">
        <v>198</v>
      </c>
      <c r="I850" s="3" t="s">
        <v>124</v>
      </c>
      <c r="J850" s="6">
        <v>3.05</v>
      </c>
      <c r="K850" s="6">
        <v>3.2</v>
      </c>
      <c r="L850" s="6">
        <v>2.0499999999999998</v>
      </c>
      <c r="M850" s="10">
        <v>6.95</v>
      </c>
      <c r="N850" s="10">
        <v>5.4</v>
      </c>
      <c r="O850" s="10">
        <v>1.25</v>
      </c>
      <c r="P850" s="15">
        <v>-1</v>
      </c>
      <c r="Q850" s="13"/>
      <c r="R850" s="13"/>
      <c r="S850" s="13"/>
      <c r="T850" s="13"/>
      <c r="U850" s="13"/>
      <c r="V850" s="13"/>
      <c r="W850" s="9"/>
      <c r="X850" s="9"/>
      <c r="Y850" s="9"/>
      <c r="Z850" s="9"/>
      <c r="AA850" s="9"/>
      <c r="AB850" s="9"/>
      <c r="AC850" s="13"/>
      <c r="AD850" s="13"/>
      <c r="AE850" s="13"/>
      <c r="AF850" s="13"/>
      <c r="AG850" s="13"/>
      <c r="AH850" s="13"/>
      <c r="AI850" s="9"/>
      <c r="AJ850" s="9"/>
      <c r="AK850" s="9"/>
      <c r="AL850" s="9"/>
      <c r="AM850" s="9"/>
      <c r="AN850" s="9"/>
      <c r="AO850" s="8">
        <v>2</v>
      </c>
      <c r="AP850" s="8">
        <v>3</v>
      </c>
      <c r="AQ850" s="8">
        <v>2</v>
      </c>
      <c r="AR850" s="8">
        <v>4</v>
      </c>
      <c r="AS850" s="8">
        <v>21.497500000000002</v>
      </c>
      <c r="AT850" s="8">
        <v>21.497500000000002</v>
      </c>
      <c r="AU850" s="15">
        <v>2</v>
      </c>
      <c r="AV850" s="15">
        <v>3</v>
      </c>
      <c r="AW850" s="15">
        <v>1</v>
      </c>
      <c r="AX850" s="15">
        <v>5</v>
      </c>
      <c r="AY850" s="15">
        <v>33.431800000000003</v>
      </c>
      <c r="AZ850" s="15">
        <v>33.431800000000003</v>
      </c>
      <c r="BA850" s="16">
        <f>Q850*参数!$D$3+W850</f>
        <v>0</v>
      </c>
      <c r="BB850" s="16">
        <f>R850*参数!$D$3+X850</f>
        <v>0</v>
      </c>
      <c r="BC850" s="16">
        <f>S850*参数!$D$3+Y850</f>
        <v>0</v>
      </c>
      <c r="BD850" s="16">
        <f>T850*参数!$D$3+Z850</f>
        <v>0</v>
      </c>
      <c r="BE850" s="16">
        <f>U850*参数!$D$3+AA850</f>
        <v>0</v>
      </c>
      <c r="BF850" s="16">
        <f>V850*参数!$D$3+AB850</f>
        <v>0</v>
      </c>
      <c r="BG850" s="16">
        <f>AC850*参数!$D$3+AI850</f>
        <v>0</v>
      </c>
      <c r="BH850" s="16">
        <f>AD850*参数!$D$3+AJ850</f>
        <v>0</v>
      </c>
      <c r="BI850" s="16">
        <f>AE850*参数!$D$3+AK850</f>
        <v>0</v>
      </c>
      <c r="BJ850" s="16">
        <f>AF850*参数!$D$3+AL850</f>
        <v>0</v>
      </c>
      <c r="BK850" s="16">
        <f>AG850*参数!$D$3+AM850</f>
        <v>0</v>
      </c>
      <c r="BL850" s="16">
        <f>AH850*参数!$D$3+AN850</f>
        <v>0</v>
      </c>
      <c r="BM850" s="10"/>
      <c r="BN850" s="10"/>
      <c r="BO850" s="10">
        <f t="shared" si="298"/>
        <v>40</v>
      </c>
      <c r="BP850" s="10">
        <f t="shared" si="299"/>
        <v>40</v>
      </c>
      <c r="BQ850" s="10">
        <f t="shared" si="300"/>
        <v>3</v>
      </c>
      <c r="BR850" s="10">
        <f t="shared" si="301"/>
        <v>40</v>
      </c>
      <c r="BS850" s="10">
        <f t="shared" si="302"/>
        <v>40</v>
      </c>
      <c r="BT850" s="10" t="str">
        <f t="shared" si="303"/>
        <v/>
      </c>
      <c r="BU850" s="10" t="str">
        <f t="shared" si="304"/>
        <v/>
      </c>
      <c r="BV850" s="10"/>
      <c r="BW850" s="10">
        <v>40</v>
      </c>
      <c r="BX850" s="10"/>
      <c r="BY850" s="10" t="str">
        <f t="shared" si="305"/>
        <v/>
      </c>
      <c r="BZ850" s="10" t="str">
        <f t="shared" si="306"/>
        <v/>
      </c>
      <c r="CA850" s="10" t="str">
        <f t="shared" si="307"/>
        <v/>
      </c>
      <c r="CB850" s="10">
        <f t="shared" si="308"/>
        <v>40</v>
      </c>
      <c r="CC850" s="10">
        <f t="shared" si="309"/>
        <v>3</v>
      </c>
      <c r="CD850" s="10" t="str">
        <f t="shared" si="310"/>
        <v/>
      </c>
    </row>
    <row r="851" spans="2:82" x14ac:dyDescent="0.15">
      <c r="B851" s="19">
        <v>42641</v>
      </c>
      <c r="C851" s="3">
        <v>1</v>
      </c>
      <c r="D851" s="3" t="s">
        <v>7</v>
      </c>
      <c r="E851" s="4">
        <v>42641.75</v>
      </c>
      <c r="F851" s="3" t="s">
        <v>8</v>
      </c>
      <c r="G851" s="3" t="s">
        <v>293</v>
      </c>
      <c r="H851" s="3" t="s">
        <v>8</v>
      </c>
      <c r="I851" s="3" t="s">
        <v>293</v>
      </c>
      <c r="J851" s="6">
        <v>1.8</v>
      </c>
      <c r="K851" s="6">
        <v>3.2</v>
      </c>
      <c r="L851" s="6">
        <v>3.85</v>
      </c>
      <c r="M851" s="10">
        <v>3.68</v>
      </c>
      <c r="N851" s="10">
        <v>3.5</v>
      </c>
      <c r="O851" s="10">
        <v>1.75</v>
      </c>
      <c r="P851" s="15">
        <v>-1</v>
      </c>
      <c r="Q851" s="13"/>
      <c r="R851" s="13"/>
      <c r="S851" s="13"/>
      <c r="T851" s="13"/>
      <c r="U851" s="13"/>
      <c r="V851" s="13"/>
      <c r="W851" s="9"/>
      <c r="X851" s="9"/>
      <c r="Y851" s="9"/>
      <c r="Z851" s="9"/>
      <c r="AA851" s="9"/>
      <c r="AB851" s="9"/>
      <c r="AC851" s="13"/>
      <c r="AD851" s="13"/>
      <c r="AE851" s="13"/>
      <c r="AF851" s="13"/>
      <c r="AG851" s="13"/>
      <c r="AH851" s="13"/>
      <c r="AI851" s="9"/>
      <c r="AJ851" s="9"/>
      <c r="AK851" s="9"/>
      <c r="AL851" s="9"/>
      <c r="AM851" s="9"/>
      <c r="AN851" s="9"/>
      <c r="AO851" s="8">
        <v>1</v>
      </c>
      <c r="AP851" s="8">
        <v>2</v>
      </c>
      <c r="AQ851" s="8">
        <v>0</v>
      </c>
      <c r="AR851" s="8">
        <v>4</v>
      </c>
      <c r="AS851" s="8">
        <v>19.083500000000001</v>
      </c>
      <c r="AT851" s="8">
        <v>0</v>
      </c>
      <c r="AU851" s="15">
        <v>1</v>
      </c>
      <c r="AV851" s="15">
        <v>3</v>
      </c>
      <c r="AW851" s="15">
        <v>1</v>
      </c>
      <c r="AX851" s="15">
        <v>4</v>
      </c>
      <c r="AY851" s="15">
        <v>21.4434</v>
      </c>
      <c r="AZ851" s="15">
        <v>21.4434</v>
      </c>
      <c r="BA851" s="16">
        <f>Q851*参数!$D$3+W851</f>
        <v>0</v>
      </c>
      <c r="BB851" s="16">
        <f>R851*参数!$D$3+X851</f>
        <v>0</v>
      </c>
      <c r="BC851" s="16">
        <f>S851*参数!$D$3+Y851</f>
        <v>0</v>
      </c>
      <c r="BD851" s="16">
        <f>T851*参数!$D$3+Z851</f>
        <v>0</v>
      </c>
      <c r="BE851" s="16">
        <f>U851*参数!$D$3+AA851</f>
        <v>0</v>
      </c>
      <c r="BF851" s="16">
        <f>V851*参数!$D$3+AB851</f>
        <v>0</v>
      </c>
      <c r="BG851" s="16">
        <f>AC851*参数!$D$3+AI851</f>
        <v>0</v>
      </c>
      <c r="BH851" s="16">
        <f>AD851*参数!$D$3+AJ851</f>
        <v>0</v>
      </c>
      <c r="BI851" s="16">
        <f>AE851*参数!$D$3+AK851</f>
        <v>0</v>
      </c>
      <c r="BJ851" s="16">
        <f>AF851*参数!$D$3+AL851</f>
        <v>0</v>
      </c>
      <c r="BK851" s="16">
        <f>AG851*参数!$D$3+AM851</f>
        <v>0</v>
      </c>
      <c r="BL851" s="16">
        <f>AH851*参数!$D$3+AN851</f>
        <v>0</v>
      </c>
      <c r="BM851" s="10"/>
      <c r="BN851" s="10"/>
      <c r="BO851" s="10">
        <f t="shared" si="298"/>
        <v>40</v>
      </c>
      <c r="BP851" s="10">
        <f t="shared" si="299"/>
        <v>40</v>
      </c>
      <c r="BQ851" s="10">
        <f t="shared" si="300"/>
        <v>3</v>
      </c>
      <c r="BR851" s="10">
        <f t="shared" si="301"/>
        <v>40</v>
      </c>
      <c r="BS851" s="10">
        <f t="shared" si="302"/>
        <v>40</v>
      </c>
      <c r="BT851" s="10" t="str">
        <f t="shared" si="303"/>
        <v/>
      </c>
      <c r="BU851" s="10" t="str">
        <f t="shared" si="304"/>
        <v/>
      </c>
      <c r="BV851" s="10"/>
      <c r="BW851" s="10">
        <v>40</v>
      </c>
      <c r="BX851" s="10"/>
      <c r="BY851" s="10" t="str">
        <f t="shared" si="305"/>
        <v/>
      </c>
      <c r="BZ851" s="10" t="str">
        <f t="shared" si="306"/>
        <v/>
      </c>
      <c r="CA851" s="10">
        <f t="shared" si="307"/>
        <v>40</v>
      </c>
      <c r="CB851" s="10">
        <f t="shared" si="308"/>
        <v>40</v>
      </c>
      <c r="CC851" s="10" t="str">
        <f t="shared" si="309"/>
        <v/>
      </c>
      <c r="CD851" s="10" t="str">
        <f t="shared" si="310"/>
        <v/>
      </c>
    </row>
    <row r="852" spans="2:82" x14ac:dyDescent="0.15">
      <c r="B852" s="19">
        <v>42641</v>
      </c>
      <c r="C852" s="3">
        <v>2</v>
      </c>
      <c r="D852" s="3" t="s">
        <v>111</v>
      </c>
      <c r="E852" s="4">
        <v>42642.114583333336</v>
      </c>
      <c r="F852" s="3" t="s">
        <v>709</v>
      </c>
      <c r="G852" s="3" t="s">
        <v>706</v>
      </c>
      <c r="H852" s="3" t="s">
        <v>709</v>
      </c>
      <c r="I852" s="3" t="s">
        <v>706</v>
      </c>
      <c r="J852" s="6">
        <v>1.1299999999999999</v>
      </c>
      <c r="K852" s="6">
        <v>6.15</v>
      </c>
      <c r="L852" s="6">
        <v>12.25</v>
      </c>
      <c r="M852" s="10">
        <v>1.58</v>
      </c>
      <c r="N852" s="10">
        <v>3.95</v>
      </c>
      <c r="O852" s="10">
        <v>4.12</v>
      </c>
      <c r="P852" s="15">
        <v>-1</v>
      </c>
      <c r="Q852" s="13"/>
      <c r="R852" s="13"/>
      <c r="S852" s="13"/>
      <c r="T852" s="13"/>
      <c r="U852" s="13"/>
      <c r="V852" s="13"/>
      <c r="W852" s="9"/>
      <c r="X852" s="9"/>
      <c r="Y852" s="9"/>
      <c r="Z852" s="9"/>
      <c r="AA852" s="9"/>
      <c r="AB852" s="9"/>
      <c r="AC852" s="13"/>
      <c r="AD852" s="13"/>
      <c r="AE852" s="13"/>
      <c r="AF852" s="13"/>
      <c r="AG852" s="13"/>
      <c r="AH852" s="13"/>
      <c r="AI852" s="9"/>
      <c r="AJ852" s="9"/>
      <c r="AK852" s="9"/>
      <c r="AL852" s="9"/>
      <c r="AM852" s="9"/>
      <c r="AN852" s="9"/>
      <c r="AO852" s="8">
        <v>18</v>
      </c>
      <c r="AP852" s="8">
        <v>3</v>
      </c>
      <c r="AQ852" s="8">
        <v>1</v>
      </c>
      <c r="AR852" s="8">
        <v>6</v>
      </c>
      <c r="AS852" s="8">
        <v>5.4998999999999985</v>
      </c>
      <c r="AT852" s="8">
        <v>228.67150000000001</v>
      </c>
      <c r="AU852" s="15">
        <v>9</v>
      </c>
      <c r="AV852" s="15">
        <v>3</v>
      </c>
      <c r="AW852" s="15">
        <v>5</v>
      </c>
      <c r="AX852" s="15">
        <v>4</v>
      </c>
      <c r="AY852" s="15">
        <v>21.093799999999998</v>
      </c>
      <c r="AZ852" s="15">
        <v>49.161200000000001</v>
      </c>
      <c r="BA852" s="16">
        <f>Q852*参数!$D$3+W852</f>
        <v>0</v>
      </c>
      <c r="BB852" s="16">
        <f>R852*参数!$D$3+X852</f>
        <v>0</v>
      </c>
      <c r="BC852" s="16">
        <f>S852*参数!$D$3+Y852</f>
        <v>0</v>
      </c>
      <c r="BD852" s="16">
        <f>T852*参数!$D$3+Z852</f>
        <v>0</v>
      </c>
      <c r="BE852" s="16">
        <f>U852*参数!$D$3+AA852</f>
        <v>0</v>
      </c>
      <c r="BF852" s="16">
        <f>V852*参数!$D$3+AB852</f>
        <v>0</v>
      </c>
      <c r="BG852" s="16">
        <f>AC852*参数!$D$3+AI852</f>
        <v>0</v>
      </c>
      <c r="BH852" s="16">
        <f>AD852*参数!$D$3+AJ852</f>
        <v>0</v>
      </c>
      <c r="BI852" s="16">
        <f>AE852*参数!$D$3+AK852</f>
        <v>0</v>
      </c>
      <c r="BJ852" s="16">
        <f>AF852*参数!$D$3+AL852</f>
        <v>0</v>
      </c>
      <c r="BK852" s="16">
        <f>AG852*参数!$D$3+AM852</f>
        <v>0</v>
      </c>
      <c r="BL852" s="16">
        <f>AH852*参数!$D$3+AN852</f>
        <v>0</v>
      </c>
      <c r="BM852" s="10"/>
      <c r="BN852" s="10"/>
      <c r="BO852" s="10">
        <f t="shared" si="298"/>
        <v>40</v>
      </c>
      <c r="BP852" s="10">
        <f t="shared" si="299"/>
        <v>40</v>
      </c>
      <c r="BQ852" s="10">
        <f t="shared" si="300"/>
        <v>3</v>
      </c>
      <c r="BR852" s="10">
        <f t="shared" si="301"/>
        <v>40</v>
      </c>
      <c r="BS852" s="10">
        <f t="shared" si="302"/>
        <v>40</v>
      </c>
      <c r="BT852" s="10" t="str">
        <f t="shared" si="303"/>
        <v/>
      </c>
      <c r="BU852" s="10" t="str">
        <f t="shared" si="304"/>
        <v/>
      </c>
      <c r="BV852" s="10"/>
      <c r="BW852" s="10">
        <v>3</v>
      </c>
      <c r="BX852" s="10"/>
      <c r="BY852" s="10" t="str">
        <f t="shared" si="305"/>
        <v/>
      </c>
      <c r="BZ852" s="10" t="str">
        <f t="shared" si="306"/>
        <v/>
      </c>
      <c r="CA852" s="10">
        <f t="shared" si="307"/>
        <v>3</v>
      </c>
      <c r="CB852" s="10">
        <f t="shared" si="308"/>
        <v>3</v>
      </c>
      <c r="CC852" s="10">
        <f t="shared" si="309"/>
        <v>3</v>
      </c>
      <c r="CD852" s="10" t="str">
        <f t="shared" si="310"/>
        <v/>
      </c>
    </row>
    <row r="853" spans="2:82" x14ac:dyDescent="0.15">
      <c r="B853" s="19">
        <v>42641</v>
      </c>
      <c r="C853" s="3">
        <v>3</v>
      </c>
      <c r="D853" s="3" t="s">
        <v>111</v>
      </c>
      <c r="E853" s="4">
        <v>42642.114583333336</v>
      </c>
      <c r="F853" s="3" t="s">
        <v>707</v>
      </c>
      <c r="G853" s="3" t="s">
        <v>213</v>
      </c>
      <c r="H853" s="3" t="s">
        <v>708</v>
      </c>
      <c r="I853" s="3" t="s">
        <v>214</v>
      </c>
      <c r="J853" s="6">
        <v>8.5500000000000007</v>
      </c>
      <c r="K853" s="6">
        <v>4.7</v>
      </c>
      <c r="L853" s="6">
        <v>1.25</v>
      </c>
      <c r="M853" s="10">
        <v>3.07</v>
      </c>
      <c r="N853" s="10">
        <v>3.5</v>
      </c>
      <c r="O853" s="10">
        <v>1.93</v>
      </c>
      <c r="P853" s="15">
        <v>1</v>
      </c>
      <c r="Q853" s="13"/>
      <c r="R853" s="13"/>
      <c r="S853" s="13"/>
      <c r="T853" s="13"/>
      <c r="U853" s="13"/>
      <c r="V853" s="13"/>
      <c r="W853" s="9"/>
      <c r="X853" s="9"/>
      <c r="Y853" s="9"/>
      <c r="Z853" s="9"/>
      <c r="AA853" s="9"/>
      <c r="AB853" s="9"/>
      <c r="AC853" s="13"/>
      <c r="AD853" s="13"/>
      <c r="AE853" s="13"/>
      <c r="AF853" s="13"/>
      <c r="AG853" s="13"/>
      <c r="AH853" s="13"/>
      <c r="AI853" s="9"/>
      <c r="AJ853" s="9"/>
      <c r="AK853" s="9"/>
      <c r="AL853" s="9"/>
      <c r="AM853" s="9"/>
      <c r="AN853" s="9"/>
      <c r="AO853" s="8">
        <v>8</v>
      </c>
      <c r="AP853" s="8">
        <v>3</v>
      </c>
      <c r="AQ853" s="8">
        <v>2</v>
      </c>
      <c r="AR853" s="8">
        <v>5</v>
      </c>
      <c r="AS853" s="8">
        <v>0.50329999999999919</v>
      </c>
      <c r="AT853" s="8">
        <v>0.50329999999999919</v>
      </c>
      <c r="AU853" s="15">
        <v>4</v>
      </c>
      <c r="AV853" s="15">
        <v>3</v>
      </c>
      <c r="AW853" s="15">
        <v>0</v>
      </c>
      <c r="AX853" s="15">
        <v>5</v>
      </c>
      <c r="AY853" s="15">
        <v>20.796300000000006</v>
      </c>
      <c r="AZ853" s="15">
        <v>0</v>
      </c>
      <c r="BA853" s="16">
        <f>Q853*参数!$D$3+W853</f>
        <v>0</v>
      </c>
      <c r="BB853" s="16">
        <f>R853*参数!$D$3+X853</f>
        <v>0</v>
      </c>
      <c r="BC853" s="16">
        <f>S853*参数!$D$3+Y853</f>
        <v>0</v>
      </c>
      <c r="BD853" s="16">
        <f>T853*参数!$D$3+Z853</f>
        <v>0</v>
      </c>
      <c r="BE853" s="16">
        <f>U853*参数!$D$3+AA853</f>
        <v>0</v>
      </c>
      <c r="BF853" s="16">
        <f>V853*参数!$D$3+AB853</f>
        <v>0</v>
      </c>
      <c r="BG853" s="16">
        <f>AC853*参数!$D$3+AI853</f>
        <v>0</v>
      </c>
      <c r="BH853" s="16">
        <f>AD853*参数!$D$3+AJ853</f>
        <v>0</v>
      </c>
      <c r="BI853" s="16">
        <f>AE853*参数!$D$3+AK853</f>
        <v>0</v>
      </c>
      <c r="BJ853" s="16">
        <f>AF853*参数!$D$3+AL853</f>
        <v>0</v>
      </c>
      <c r="BK853" s="16">
        <f>AG853*参数!$D$3+AM853</f>
        <v>0</v>
      </c>
      <c r="BL853" s="16">
        <f>AH853*参数!$D$3+AN853</f>
        <v>0</v>
      </c>
      <c r="BM853" s="10"/>
      <c r="BN853" s="10"/>
      <c r="BO853" s="10">
        <f t="shared" si="298"/>
        <v>43</v>
      </c>
      <c r="BP853" s="10">
        <f t="shared" si="299"/>
        <v>43</v>
      </c>
      <c r="BQ853" s="10">
        <f t="shared" si="300"/>
        <v>43</v>
      </c>
      <c r="BR853" s="10">
        <f t="shared" si="301"/>
        <v>0</v>
      </c>
      <c r="BS853" s="10">
        <f t="shared" si="302"/>
        <v>43</v>
      </c>
      <c r="BT853" s="10" t="str">
        <f t="shared" si="303"/>
        <v/>
      </c>
      <c r="BU853" s="10" t="str">
        <f t="shared" si="304"/>
        <v/>
      </c>
      <c r="BV853" s="10"/>
      <c r="BW853" s="10">
        <v>0</v>
      </c>
      <c r="BX853" s="10">
        <v>0</v>
      </c>
      <c r="BY853" s="10" t="str">
        <f t="shared" si="305"/>
        <v/>
      </c>
      <c r="BZ853" s="10" t="str">
        <f t="shared" si="306"/>
        <v/>
      </c>
      <c r="CA853" s="10">
        <f t="shared" si="307"/>
        <v>0</v>
      </c>
      <c r="CB853" s="10">
        <f t="shared" si="308"/>
        <v>0</v>
      </c>
      <c r="CC853" s="10">
        <f t="shared" si="309"/>
        <v>0</v>
      </c>
      <c r="CD853" s="10" t="str">
        <f t="shared" si="310"/>
        <v/>
      </c>
    </row>
    <row r="854" spans="2:82" x14ac:dyDescent="0.15">
      <c r="B854" s="19">
        <v>42641</v>
      </c>
      <c r="C854" s="3">
        <v>4</v>
      </c>
      <c r="D854" s="3" t="s">
        <v>111</v>
      </c>
      <c r="E854" s="4">
        <v>42642.114583333336</v>
      </c>
      <c r="F854" s="3" t="s">
        <v>713</v>
      </c>
      <c r="G854" s="3" t="s">
        <v>710</v>
      </c>
      <c r="H854" s="3" t="s">
        <v>713</v>
      </c>
      <c r="I854" s="3" t="s">
        <v>710</v>
      </c>
      <c r="J854" s="6">
        <v>2.2000000000000002</v>
      </c>
      <c r="K854" s="6">
        <v>2.95</v>
      </c>
      <c r="L854" s="6">
        <v>2.98</v>
      </c>
      <c r="M854" s="10">
        <v>5.12</v>
      </c>
      <c r="N854" s="10">
        <v>3.8</v>
      </c>
      <c r="O854" s="10">
        <v>1.49</v>
      </c>
      <c r="P854" s="15">
        <v>-1</v>
      </c>
      <c r="Q854" s="13"/>
      <c r="R854" s="13"/>
      <c r="S854" s="13"/>
      <c r="T854" s="13"/>
      <c r="U854" s="13"/>
      <c r="V854" s="13"/>
      <c r="W854" s="9"/>
      <c r="X854" s="9"/>
      <c r="Y854" s="9"/>
      <c r="Z854" s="9"/>
      <c r="AA854" s="9"/>
      <c r="AB854" s="9"/>
      <c r="AC854" s="13"/>
      <c r="AD854" s="13"/>
      <c r="AE854" s="13"/>
      <c r="AF854" s="13"/>
      <c r="AG854" s="13"/>
      <c r="AH854" s="13"/>
      <c r="AI854" s="9"/>
      <c r="AJ854" s="9"/>
      <c r="AK854" s="9"/>
      <c r="AL854" s="9"/>
      <c r="AM854" s="9"/>
      <c r="AN854" s="9"/>
      <c r="AO854" s="8">
        <v>3</v>
      </c>
      <c r="AP854" s="8">
        <v>3</v>
      </c>
      <c r="AQ854" s="8">
        <v>1</v>
      </c>
      <c r="AR854" s="8">
        <v>6</v>
      </c>
      <c r="AS854" s="8">
        <v>0.19390000000000002</v>
      </c>
      <c r="AT854" s="8">
        <v>24.0595</v>
      </c>
      <c r="AU854" s="15">
        <v>2</v>
      </c>
      <c r="AV854" s="15">
        <v>3</v>
      </c>
      <c r="AW854" s="15">
        <v>2</v>
      </c>
      <c r="AX854" s="15">
        <v>4</v>
      </c>
      <c r="AY854" s="15">
        <v>2.3418000000000001</v>
      </c>
      <c r="AZ854" s="15">
        <v>2.3418000000000001</v>
      </c>
      <c r="BA854" s="16">
        <f>Q854*参数!$D$3+W854</f>
        <v>0</v>
      </c>
      <c r="BB854" s="16">
        <f>R854*参数!$D$3+X854</f>
        <v>0</v>
      </c>
      <c r="BC854" s="16">
        <f>S854*参数!$D$3+Y854</f>
        <v>0</v>
      </c>
      <c r="BD854" s="16">
        <f>T854*参数!$D$3+Z854</f>
        <v>0</v>
      </c>
      <c r="BE854" s="16">
        <f>U854*参数!$D$3+AA854</f>
        <v>0</v>
      </c>
      <c r="BF854" s="16">
        <f>V854*参数!$D$3+AB854</f>
        <v>0</v>
      </c>
      <c r="BG854" s="16">
        <f>AC854*参数!$D$3+AI854</f>
        <v>0</v>
      </c>
      <c r="BH854" s="16">
        <f>AD854*参数!$D$3+AJ854</f>
        <v>0</v>
      </c>
      <c r="BI854" s="16">
        <f>AE854*参数!$D$3+AK854</f>
        <v>0</v>
      </c>
      <c r="BJ854" s="16">
        <f>AF854*参数!$D$3+AL854</f>
        <v>0</v>
      </c>
      <c r="BK854" s="16">
        <f>AG854*参数!$D$3+AM854</f>
        <v>0</v>
      </c>
      <c r="BL854" s="16">
        <f>AH854*参数!$D$3+AN854</f>
        <v>0</v>
      </c>
      <c r="BM854" s="10"/>
      <c r="BN854" s="10"/>
      <c r="BO854" s="10">
        <f t="shared" si="298"/>
        <v>40</v>
      </c>
      <c r="BP854" s="10">
        <f t="shared" si="299"/>
        <v>40</v>
      </c>
      <c r="BQ854" s="10">
        <f t="shared" si="300"/>
        <v>3</v>
      </c>
      <c r="BR854" s="10">
        <f t="shared" si="301"/>
        <v>40</v>
      </c>
      <c r="BS854" s="10">
        <f t="shared" si="302"/>
        <v>40</v>
      </c>
      <c r="BT854" s="10" t="str">
        <f t="shared" si="303"/>
        <v/>
      </c>
      <c r="BU854" s="10" t="str">
        <f t="shared" si="304"/>
        <v/>
      </c>
      <c r="BV854" s="10"/>
      <c r="BW854" s="10">
        <v>3</v>
      </c>
      <c r="BX854" s="10"/>
      <c r="BY854" s="10" t="str">
        <f t="shared" si="305"/>
        <v/>
      </c>
      <c r="BZ854" s="10" t="str">
        <f t="shared" si="306"/>
        <v/>
      </c>
      <c r="CA854" s="10">
        <f t="shared" si="307"/>
        <v>3</v>
      </c>
      <c r="CB854" s="10">
        <f t="shared" si="308"/>
        <v>3</v>
      </c>
      <c r="CC854" s="10">
        <f t="shared" si="309"/>
        <v>3</v>
      </c>
      <c r="CD854" s="10" t="str">
        <f t="shared" si="310"/>
        <v/>
      </c>
    </row>
    <row r="855" spans="2:82" x14ac:dyDescent="0.15">
      <c r="B855" s="19">
        <v>42641</v>
      </c>
      <c r="C855" s="3">
        <v>5</v>
      </c>
      <c r="D855" s="3" t="s">
        <v>111</v>
      </c>
      <c r="E855" s="4">
        <v>42642.114583333336</v>
      </c>
      <c r="F855" s="3" t="s">
        <v>711</v>
      </c>
      <c r="G855" s="3" t="s">
        <v>712</v>
      </c>
      <c r="H855" s="3" t="s">
        <v>711</v>
      </c>
      <c r="I855" s="3" t="s">
        <v>712</v>
      </c>
      <c r="J855" s="6">
        <v>1.48</v>
      </c>
      <c r="K855" s="6">
        <v>3.75</v>
      </c>
      <c r="L855" s="6">
        <v>5.38</v>
      </c>
      <c r="M855" s="10">
        <v>2.57</v>
      </c>
      <c r="N855" s="10">
        <v>3.45</v>
      </c>
      <c r="O855" s="10">
        <v>2.2200000000000002</v>
      </c>
      <c r="P855" s="15">
        <v>-1</v>
      </c>
      <c r="Q855" s="13"/>
      <c r="R855" s="13"/>
      <c r="S855" s="13"/>
      <c r="T855" s="13"/>
      <c r="U855" s="13"/>
      <c r="V855" s="13"/>
      <c r="W855" s="9"/>
      <c r="X855" s="9"/>
      <c r="Y855" s="9"/>
      <c r="Z855" s="9"/>
      <c r="AA855" s="9"/>
      <c r="AB855" s="9"/>
      <c r="AC855" s="13"/>
      <c r="AD855" s="13"/>
      <c r="AE855" s="13"/>
      <c r="AF855" s="13"/>
      <c r="AG855" s="13"/>
      <c r="AH855" s="13"/>
      <c r="AI855" s="9"/>
      <c r="AJ855" s="9"/>
      <c r="AK855" s="9"/>
      <c r="AL855" s="9"/>
      <c r="AM855" s="9"/>
      <c r="AN855" s="9"/>
      <c r="AO855" s="8">
        <v>2</v>
      </c>
      <c r="AP855" s="8">
        <v>3</v>
      </c>
      <c r="AQ855" s="8">
        <v>1</v>
      </c>
      <c r="AR855" s="8">
        <v>5</v>
      </c>
      <c r="AS855" s="8">
        <v>2.200000000000004E-2</v>
      </c>
      <c r="AT855" s="8">
        <v>2.200000000000004E-2</v>
      </c>
      <c r="AU855" s="15">
        <v>2</v>
      </c>
      <c r="AV855" s="15">
        <v>3</v>
      </c>
      <c r="AW855" s="15">
        <v>1</v>
      </c>
      <c r="AX855" s="15">
        <v>5</v>
      </c>
      <c r="AY855" s="15">
        <v>22.750400000000003</v>
      </c>
      <c r="AZ855" s="15">
        <v>24.2209</v>
      </c>
      <c r="BA855" s="16">
        <f>Q855*参数!$D$3+W855</f>
        <v>0</v>
      </c>
      <c r="BB855" s="16">
        <f>R855*参数!$D$3+X855</f>
        <v>0</v>
      </c>
      <c r="BC855" s="16">
        <f>S855*参数!$D$3+Y855</f>
        <v>0</v>
      </c>
      <c r="BD855" s="16">
        <f>T855*参数!$D$3+Z855</f>
        <v>0</v>
      </c>
      <c r="BE855" s="16">
        <f>U855*参数!$D$3+AA855</f>
        <v>0</v>
      </c>
      <c r="BF855" s="16">
        <f>V855*参数!$D$3+AB855</f>
        <v>0</v>
      </c>
      <c r="BG855" s="16">
        <f>AC855*参数!$D$3+AI855</f>
        <v>0</v>
      </c>
      <c r="BH855" s="16">
        <f>AD855*参数!$D$3+AJ855</f>
        <v>0</v>
      </c>
      <c r="BI855" s="16">
        <f>AE855*参数!$D$3+AK855</f>
        <v>0</v>
      </c>
      <c r="BJ855" s="16">
        <f>AF855*参数!$D$3+AL855</f>
        <v>0</v>
      </c>
      <c r="BK855" s="16">
        <f>AG855*参数!$D$3+AM855</f>
        <v>0</v>
      </c>
      <c r="BL855" s="16">
        <f>AH855*参数!$D$3+AN855</f>
        <v>0</v>
      </c>
      <c r="BM855" s="10"/>
      <c r="BN855" s="10"/>
      <c r="BO855" s="10">
        <f t="shared" si="298"/>
        <v>40</v>
      </c>
      <c r="BP855" s="10">
        <f t="shared" si="299"/>
        <v>40</v>
      </c>
      <c r="BQ855" s="10">
        <f t="shared" si="300"/>
        <v>3</v>
      </c>
      <c r="BR855" s="10">
        <f t="shared" si="301"/>
        <v>40</v>
      </c>
      <c r="BS855" s="10">
        <f t="shared" si="302"/>
        <v>40</v>
      </c>
      <c r="BT855" s="10" t="str">
        <f t="shared" si="303"/>
        <v/>
      </c>
      <c r="BU855" s="10" t="str">
        <f t="shared" si="304"/>
        <v/>
      </c>
      <c r="BV855" s="10"/>
      <c r="BW855" s="10">
        <v>3</v>
      </c>
      <c r="BX855" s="10"/>
      <c r="BY855" s="10">
        <f t="shared" si="305"/>
        <v>3</v>
      </c>
      <c r="BZ855" s="10">
        <f t="shared" si="306"/>
        <v>3</v>
      </c>
      <c r="CA855" s="10" t="str">
        <f t="shared" si="307"/>
        <v/>
      </c>
      <c r="CB855" s="10" t="str">
        <f t="shared" si="308"/>
        <v/>
      </c>
      <c r="CC855" s="10">
        <f t="shared" si="309"/>
        <v>3</v>
      </c>
      <c r="CD855" s="10">
        <f t="shared" si="310"/>
        <v>3</v>
      </c>
    </row>
    <row r="856" spans="2:82" x14ac:dyDescent="0.15">
      <c r="B856" s="19">
        <v>42641</v>
      </c>
      <c r="C856" s="3">
        <v>6</v>
      </c>
      <c r="D856" s="3" t="s">
        <v>111</v>
      </c>
      <c r="E856" s="4">
        <v>42642.114583333336</v>
      </c>
      <c r="F856" s="3" t="s">
        <v>714</v>
      </c>
      <c r="G856" s="3" t="s">
        <v>212</v>
      </c>
      <c r="H856" s="3" t="s">
        <v>715</v>
      </c>
      <c r="I856" s="3" t="s">
        <v>212</v>
      </c>
      <c r="J856" s="6">
        <v>6.35</v>
      </c>
      <c r="K856" s="6">
        <v>4.55</v>
      </c>
      <c r="L856" s="6">
        <v>1.33</v>
      </c>
      <c r="M856" s="10">
        <v>2.66</v>
      </c>
      <c r="N856" s="10">
        <v>3.8</v>
      </c>
      <c r="O856" s="10">
        <v>2.04</v>
      </c>
      <c r="P856" s="15">
        <v>1</v>
      </c>
      <c r="Q856" s="13"/>
      <c r="R856" s="13"/>
      <c r="S856" s="13"/>
      <c r="T856" s="13"/>
      <c r="U856" s="13"/>
      <c r="V856" s="13"/>
      <c r="W856" s="9"/>
      <c r="X856" s="9"/>
      <c r="Y856" s="9"/>
      <c r="Z856" s="9"/>
      <c r="AA856" s="9"/>
      <c r="AB856" s="9"/>
      <c r="AC856" s="13"/>
      <c r="AD856" s="13"/>
      <c r="AE856" s="13"/>
      <c r="AF856" s="13"/>
      <c r="AG856" s="13"/>
      <c r="AH856" s="13"/>
      <c r="AI856" s="9"/>
      <c r="AJ856" s="9"/>
      <c r="AK856" s="9"/>
      <c r="AL856" s="9"/>
      <c r="AM856" s="9"/>
      <c r="AN856" s="9"/>
      <c r="AO856" s="8">
        <v>108</v>
      </c>
      <c r="AP856" s="8">
        <v>2</v>
      </c>
      <c r="AQ856" s="8">
        <v>3</v>
      </c>
      <c r="AR856" s="8">
        <v>5</v>
      </c>
      <c r="AS856" s="8">
        <v>5.7100000000000074E-2</v>
      </c>
      <c r="AT856" s="8">
        <v>5.1391000000000044</v>
      </c>
      <c r="AU856" s="15">
        <v>1</v>
      </c>
      <c r="AV856" s="15">
        <v>3</v>
      </c>
      <c r="AW856" s="15">
        <v>0</v>
      </c>
      <c r="AX856" s="15">
        <v>5</v>
      </c>
      <c r="AY856" s="15">
        <v>34.433399999999992</v>
      </c>
      <c r="AZ856" s="15">
        <v>0</v>
      </c>
      <c r="BA856" s="16">
        <f>Q856*参数!$D$3+W856</f>
        <v>0</v>
      </c>
      <c r="BB856" s="16">
        <f>R856*参数!$D$3+X856</f>
        <v>0</v>
      </c>
      <c r="BC856" s="16">
        <f>S856*参数!$D$3+Y856</f>
        <v>0</v>
      </c>
      <c r="BD856" s="16">
        <f>T856*参数!$D$3+Z856</f>
        <v>0</v>
      </c>
      <c r="BE856" s="16">
        <f>U856*参数!$D$3+AA856</f>
        <v>0</v>
      </c>
      <c r="BF856" s="16">
        <f>V856*参数!$D$3+AB856</f>
        <v>0</v>
      </c>
      <c r="BG856" s="16">
        <f>AC856*参数!$D$3+AI856</f>
        <v>0</v>
      </c>
      <c r="BH856" s="16">
        <f>AD856*参数!$D$3+AJ856</f>
        <v>0</v>
      </c>
      <c r="BI856" s="16">
        <f>AE856*参数!$D$3+AK856</f>
        <v>0</v>
      </c>
      <c r="BJ856" s="16">
        <f>AF856*参数!$D$3+AL856</f>
        <v>0</v>
      </c>
      <c r="BK856" s="16">
        <f>AG856*参数!$D$3+AM856</f>
        <v>0</v>
      </c>
      <c r="BL856" s="16">
        <f>AH856*参数!$D$3+AN856</f>
        <v>0</v>
      </c>
      <c r="BM856" s="10"/>
      <c r="BN856" s="10"/>
      <c r="BO856" s="10">
        <f t="shared" si="298"/>
        <v>43</v>
      </c>
      <c r="BP856" s="10">
        <f t="shared" si="299"/>
        <v>43</v>
      </c>
      <c r="BQ856" s="10">
        <f t="shared" si="300"/>
        <v>43</v>
      </c>
      <c r="BR856" s="10">
        <f t="shared" si="301"/>
        <v>0</v>
      </c>
      <c r="BS856" s="10">
        <f t="shared" si="302"/>
        <v>43</v>
      </c>
      <c r="BT856" s="10" t="str">
        <f t="shared" si="303"/>
        <v/>
      </c>
      <c r="BU856" s="10" t="str">
        <f t="shared" si="304"/>
        <v/>
      </c>
      <c r="BV856" s="10"/>
      <c r="BW856" s="10">
        <v>0</v>
      </c>
      <c r="BX856" s="10"/>
      <c r="BY856" s="10" t="str">
        <f t="shared" si="305"/>
        <v/>
      </c>
      <c r="BZ856" s="10" t="str">
        <f t="shared" si="306"/>
        <v/>
      </c>
      <c r="CA856" s="10">
        <f t="shared" si="307"/>
        <v>43</v>
      </c>
      <c r="CB856" s="10">
        <f t="shared" si="308"/>
        <v>0</v>
      </c>
      <c r="CC856" s="10" t="str">
        <f t="shared" si="309"/>
        <v/>
      </c>
      <c r="CD856" s="10" t="str">
        <f t="shared" si="310"/>
        <v/>
      </c>
    </row>
    <row r="857" spans="2:82" x14ac:dyDescent="0.15">
      <c r="B857" s="19">
        <v>42641</v>
      </c>
      <c r="C857" s="3">
        <v>7</v>
      </c>
      <c r="D857" s="3" t="s">
        <v>111</v>
      </c>
      <c r="E857" s="4">
        <v>42642.114583333336</v>
      </c>
      <c r="F857" s="3" t="s">
        <v>72</v>
      </c>
      <c r="G857" s="3" t="s">
        <v>159</v>
      </c>
      <c r="H857" s="3" t="s">
        <v>72</v>
      </c>
      <c r="I857" s="3" t="s">
        <v>160</v>
      </c>
      <c r="J857" s="6">
        <v>9.1999999999999993</v>
      </c>
      <c r="K857" s="6">
        <v>5.55</v>
      </c>
      <c r="L857" s="6">
        <v>1.19</v>
      </c>
      <c r="M857" s="10">
        <v>3.5</v>
      </c>
      <c r="N857" s="10">
        <v>3.9</v>
      </c>
      <c r="O857" s="10">
        <v>1.71</v>
      </c>
      <c r="P857" s="15">
        <v>1</v>
      </c>
      <c r="Q857" s="13"/>
      <c r="R857" s="13"/>
      <c r="S857" s="13"/>
      <c r="T857" s="13"/>
      <c r="U857" s="13"/>
      <c r="V857" s="13"/>
      <c r="W857" s="9"/>
      <c r="X857" s="9"/>
      <c r="Y857" s="9"/>
      <c r="Z857" s="9"/>
      <c r="AA857" s="9"/>
      <c r="AB857" s="9"/>
      <c r="AC857" s="13"/>
      <c r="AD857" s="13"/>
      <c r="AE857" s="13"/>
      <c r="AF857" s="13"/>
      <c r="AG857" s="13"/>
      <c r="AH857" s="13"/>
      <c r="AI857" s="9"/>
      <c r="AJ857" s="9"/>
      <c r="AK857" s="9"/>
      <c r="AL857" s="9"/>
      <c r="AM857" s="9"/>
      <c r="AN857" s="9"/>
      <c r="AO857" s="8">
        <v>8</v>
      </c>
      <c r="AP857" s="8">
        <v>3</v>
      </c>
      <c r="AQ857" s="8">
        <v>3</v>
      </c>
      <c r="AR857" s="8">
        <v>5</v>
      </c>
      <c r="AS857" s="8">
        <v>2.1898999999999975</v>
      </c>
      <c r="AT857" s="8">
        <v>2.1898999999999975</v>
      </c>
      <c r="AU857" s="15">
        <v>3</v>
      </c>
      <c r="AV857" s="15">
        <v>3</v>
      </c>
      <c r="AW857" s="15">
        <v>1</v>
      </c>
      <c r="AX857" s="15">
        <v>6</v>
      </c>
      <c r="AY857" s="15">
        <v>22.838799999999992</v>
      </c>
      <c r="AZ857" s="15">
        <v>108.85019999999999</v>
      </c>
      <c r="BA857" s="16">
        <f>Q857*参数!$D$3+W857</f>
        <v>0</v>
      </c>
      <c r="BB857" s="16">
        <f>R857*参数!$D$3+X857</f>
        <v>0</v>
      </c>
      <c r="BC857" s="16">
        <f>S857*参数!$D$3+Y857</f>
        <v>0</v>
      </c>
      <c r="BD857" s="16">
        <f>T857*参数!$D$3+Z857</f>
        <v>0</v>
      </c>
      <c r="BE857" s="16">
        <f>U857*参数!$D$3+AA857</f>
        <v>0</v>
      </c>
      <c r="BF857" s="16">
        <f>V857*参数!$D$3+AB857</f>
        <v>0</v>
      </c>
      <c r="BG857" s="16">
        <f>AC857*参数!$D$3+AI857</f>
        <v>0</v>
      </c>
      <c r="BH857" s="16">
        <f>AD857*参数!$D$3+AJ857</f>
        <v>0</v>
      </c>
      <c r="BI857" s="16">
        <f>AE857*参数!$D$3+AK857</f>
        <v>0</v>
      </c>
      <c r="BJ857" s="16">
        <f>AF857*参数!$D$3+AL857</f>
        <v>0</v>
      </c>
      <c r="BK857" s="16">
        <f>AG857*参数!$D$3+AM857</f>
        <v>0</v>
      </c>
      <c r="BL857" s="16">
        <f>AH857*参数!$D$3+AN857</f>
        <v>0</v>
      </c>
      <c r="BM857" s="10"/>
      <c r="BN857" s="10"/>
      <c r="BO857" s="10">
        <f t="shared" si="298"/>
        <v>43</v>
      </c>
      <c r="BP857" s="10">
        <f t="shared" si="299"/>
        <v>43</v>
      </c>
      <c r="BQ857" s="10">
        <f t="shared" si="300"/>
        <v>43</v>
      </c>
      <c r="BR857" s="10">
        <f t="shared" si="301"/>
        <v>0</v>
      </c>
      <c r="BS857" s="10">
        <f t="shared" si="302"/>
        <v>43</v>
      </c>
      <c r="BT857" s="10" t="str">
        <f t="shared" si="303"/>
        <v/>
      </c>
      <c r="BU857" s="10" t="str">
        <f t="shared" si="304"/>
        <v/>
      </c>
      <c r="BV857" s="10"/>
      <c r="BW857" s="10">
        <v>0</v>
      </c>
      <c r="BX857" s="10"/>
      <c r="BY857" s="10" t="str">
        <f t="shared" si="305"/>
        <v/>
      </c>
      <c r="BZ857" s="10" t="str">
        <f t="shared" si="306"/>
        <v/>
      </c>
      <c r="CA857" s="10">
        <f t="shared" si="307"/>
        <v>0</v>
      </c>
      <c r="CB857" s="10">
        <f t="shared" si="308"/>
        <v>43</v>
      </c>
      <c r="CC857" s="10">
        <f t="shared" si="309"/>
        <v>0</v>
      </c>
      <c r="CD857" s="10" t="str">
        <f t="shared" si="310"/>
        <v/>
      </c>
    </row>
    <row r="858" spans="2:82" x14ac:dyDescent="0.15">
      <c r="B858" s="19">
        <v>42641</v>
      </c>
      <c r="C858" s="3">
        <v>8</v>
      </c>
      <c r="D858" s="3" t="s">
        <v>111</v>
      </c>
      <c r="E858" s="4">
        <v>42642.114583333336</v>
      </c>
      <c r="F858" s="3" t="s">
        <v>716</v>
      </c>
      <c r="G858" s="3" t="s">
        <v>1183</v>
      </c>
      <c r="H858" s="3" t="s">
        <v>716</v>
      </c>
      <c r="I858" s="3" t="s">
        <v>1184</v>
      </c>
      <c r="J858" s="6">
        <v>2.95</v>
      </c>
      <c r="K858" s="6">
        <v>2.81</v>
      </c>
      <c r="L858" s="6">
        <v>2.2999999999999998</v>
      </c>
      <c r="M858" s="10">
        <v>1.44</v>
      </c>
      <c r="N858" s="10">
        <v>4</v>
      </c>
      <c r="O858" s="10">
        <v>5.4</v>
      </c>
      <c r="P858" s="15">
        <v>1</v>
      </c>
      <c r="Q858" s="13"/>
      <c r="R858" s="13"/>
      <c r="S858" s="13"/>
      <c r="T858" s="13"/>
      <c r="U858" s="13"/>
      <c r="V858" s="13"/>
      <c r="W858" s="9"/>
      <c r="X858" s="9"/>
      <c r="Y858" s="9"/>
      <c r="Z858" s="9"/>
      <c r="AA858" s="9"/>
      <c r="AB858" s="9"/>
      <c r="AC858" s="13"/>
      <c r="AD858" s="13"/>
      <c r="AE858" s="13"/>
      <c r="AF858" s="13"/>
      <c r="AG858" s="13"/>
      <c r="AH858" s="13"/>
      <c r="AI858" s="9"/>
      <c r="AJ858" s="9"/>
      <c r="AK858" s="9"/>
      <c r="AL858" s="9"/>
      <c r="AM858" s="9"/>
      <c r="AN858" s="9"/>
      <c r="AO858" s="8">
        <v>59</v>
      </c>
      <c r="AP858" s="8">
        <v>3</v>
      </c>
      <c r="AQ858" s="8">
        <v>3</v>
      </c>
      <c r="AR858" s="8">
        <v>5</v>
      </c>
      <c r="AS858" s="8">
        <v>0.11449999999999982</v>
      </c>
      <c r="AT858" s="8">
        <v>0.17150000000000035</v>
      </c>
      <c r="AU858" s="15">
        <v>76</v>
      </c>
      <c r="AV858" s="15">
        <v>3</v>
      </c>
      <c r="AW858" s="15">
        <v>1</v>
      </c>
      <c r="AX858" s="15">
        <v>6</v>
      </c>
      <c r="AY858" s="15">
        <v>1.6100000000000055E-2</v>
      </c>
      <c r="AZ858" s="15">
        <v>25.344800000000006</v>
      </c>
      <c r="BA858" s="16">
        <f>Q858*参数!$D$3+W858</f>
        <v>0</v>
      </c>
      <c r="BB858" s="16">
        <f>R858*参数!$D$3+X858</f>
        <v>0</v>
      </c>
      <c r="BC858" s="16">
        <f>S858*参数!$D$3+Y858</f>
        <v>0</v>
      </c>
      <c r="BD858" s="16">
        <f>T858*参数!$D$3+Z858</f>
        <v>0</v>
      </c>
      <c r="BE858" s="16">
        <f>U858*参数!$D$3+AA858</f>
        <v>0</v>
      </c>
      <c r="BF858" s="16">
        <f>V858*参数!$D$3+AB858</f>
        <v>0</v>
      </c>
      <c r="BG858" s="16">
        <f>AC858*参数!$D$3+AI858</f>
        <v>0</v>
      </c>
      <c r="BH858" s="16">
        <f>AD858*参数!$D$3+AJ858</f>
        <v>0</v>
      </c>
      <c r="BI858" s="16">
        <f>AE858*参数!$D$3+AK858</f>
        <v>0</v>
      </c>
      <c r="BJ858" s="16">
        <f>AF858*参数!$D$3+AL858</f>
        <v>0</v>
      </c>
      <c r="BK858" s="16">
        <f>AG858*参数!$D$3+AM858</f>
        <v>0</v>
      </c>
      <c r="BL858" s="16">
        <f>AH858*参数!$D$3+AN858</f>
        <v>0</v>
      </c>
      <c r="BM858" s="10"/>
      <c r="BN858" s="10"/>
      <c r="BO858" s="10">
        <f t="shared" si="298"/>
        <v>43</v>
      </c>
      <c r="BP858" s="10">
        <f t="shared" si="299"/>
        <v>43</v>
      </c>
      <c r="BQ858" s="10">
        <f t="shared" si="300"/>
        <v>43</v>
      </c>
      <c r="BR858" s="10">
        <f t="shared" si="301"/>
        <v>0</v>
      </c>
      <c r="BS858" s="10">
        <f t="shared" si="302"/>
        <v>43</v>
      </c>
      <c r="BT858" s="10" t="str">
        <f t="shared" si="303"/>
        <v/>
      </c>
      <c r="BU858" s="10" t="str">
        <f t="shared" si="304"/>
        <v/>
      </c>
      <c r="BV858" s="10"/>
      <c r="BW858" s="10">
        <v>43</v>
      </c>
      <c r="BX858" s="10">
        <v>43</v>
      </c>
      <c r="BY858" s="10" t="str">
        <f t="shared" si="305"/>
        <v/>
      </c>
      <c r="BZ858" s="10" t="str">
        <f t="shared" si="306"/>
        <v/>
      </c>
      <c r="CA858" s="10">
        <f t="shared" si="307"/>
        <v>43</v>
      </c>
      <c r="CB858" s="10">
        <f t="shared" si="308"/>
        <v>43</v>
      </c>
      <c r="CC858" s="10">
        <f t="shared" si="309"/>
        <v>43</v>
      </c>
      <c r="CD858" s="10" t="str">
        <f t="shared" si="310"/>
        <v/>
      </c>
    </row>
    <row r="859" spans="2:82" x14ac:dyDescent="0.15">
      <c r="B859" s="19">
        <v>42641</v>
      </c>
      <c r="C859" s="3">
        <v>9</v>
      </c>
      <c r="D859" s="3" t="s">
        <v>111</v>
      </c>
      <c r="E859" s="4">
        <v>42642.114583333336</v>
      </c>
      <c r="F859" s="3" t="s">
        <v>307</v>
      </c>
      <c r="G859" s="3" t="s">
        <v>237</v>
      </c>
      <c r="H859" s="3" t="s">
        <v>307</v>
      </c>
      <c r="I859" s="3" t="s">
        <v>238</v>
      </c>
      <c r="J859" s="6">
        <v>3.65</v>
      </c>
      <c r="K859" s="6">
        <v>3.05</v>
      </c>
      <c r="L859" s="6">
        <v>1.9</v>
      </c>
      <c r="M859" s="10">
        <v>1.67</v>
      </c>
      <c r="N859" s="10">
        <v>3.6</v>
      </c>
      <c r="O859" s="10">
        <v>3.95</v>
      </c>
      <c r="P859" s="15">
        <v>1</v>
      </c>
      <c r="Q859" s="13"/>
      <c r="R859" s="13"/>
      <c r="S859" s="13"/>
      <c r="T859" s="13"/>
      <c r="U859" s="13"/>
      <c r="V859" s="13"/>
      <c r="W859" s="9"/>
      <c r="X859" s="9"/>
      <c r="Y859" s="9"/>
      <c r="Z859" s="9"/>
      <c r="AA859" s="9"/>
      <c r="AB859" s="9"/>
      <c r="AC859" s="13"/>
      <c r="AD859" s="13"/>
      <c r="AE859" s="13"/>
      <c r="AF859" s="13"/>
      <c r="AG859" s="13"/>
      <c r="AH859" s="13"/>
      <c r="AI859" s="9"/>
      <c r="AJ859" s="9"/>
      <c r="AK859" s="9"/>
      <c r="AL859" s="9"/>
      <c r="AM859" s="9"/>
      <c r="AN859" s="9"/>
      <c r="AO859" s="8">
        <v>1</v>
      </c>
      <c r="AP859" s="8">
        <v>3</v>
      </c>
      <c r="AQ859" s="8">
        <v>1</v>
      </c>
      <c r="AR859" s="8">
        <v>4</v>
      </c>
      <c r="AS859" s="8">
        <v>2.077399999999999</v>
      </c>
      <c r="AT859" s="8">
        <v>2.077399999999999</v>
      </c>
      <c r="AU859" s="15">
        <v>13</v>
      </c>
      <c r="AV859" s="15">
        <v>3</v>
      </c>
      <c r="AW859" s="15">
        <v>4</v>
      </c>
      <c r="AX859" s="15">
        <v>5</v>
      </c>
      <c r="AY859" s="15">
        <v>1.1044999999999998</v>
      </c>
      <c r="AZ859" s="15">
        <v>14.947200000000004</v>
      </c>
      <c r="BA859" s="16">
        <f>Q859*参数!$D$3+W859</f>
        <v>0</v>
      </c>
      <c r="BB859" s="16">
        <f>R859*参数!$D$3+X859</f>
        <v>0</v>
      </c>
      <c r="BC859" s="16">
        <f>S859*参数!$D$3+Y859</f>
        <v>0</v>
      </c>
      <c r="BD859" s="16">
        <f>T859*参数!$D$3+Z859</f>
        <v>0</v>
      </c>
      <c r="BE859" s="16">
        <f>U859*参数!$D$3+AA859</f>
        <v>0</v>
      </c>
      <c r="BF859" s="16">
        <f>V859*参数!$D$3+AB859</f>
        <v>0</v>
      </c>
      <c r="BG859" s="16">
        <f>AC859*参数!$D$3+AI859</f>
        <v>0</v>
      </c>
      <c r="BH859" s="16">
        <f>AD859*参数!$D$3+AJ859</f>
        <v>0</v>
      </c>
      <c r="BI859" s="16">
        <f>AE859*参数!$D$3+AK859</f>
        <v>0</v>
      </c>
      <c r="BJ859" s="16">
        <f>AF859*参数!$D$3+AL859</f>
        <v>0</v>
      </c>
      <c r="BK859" s="16">
        <f>AG859*参数!$D$3+AM859</f>
        <v>0</v>
      </c>
      <c r="BL859" s="16">
        <f>AH859*参数!$D$3+AN859</f>
        <v>0</v>
      </c>
      <c r="BM859" s="10"/>
      <c r="BN859" s="10"/>
      <c r="BO859" s="10">
        <f t="shared" si="298"/>
        <v>43</v>
      </c>
      <c r="BP859" s="10">
        <f t="shared" si="299"/>
        <v>43</v>
      </c>
      <c r="BQ859" s="10">
        <f t="shared" si="300"/>
        <v>43</v>
      </c>
      <c r="BR859" s="10">
        <f t="shared" si="301"/>
        <v>0</v>
      </c>
      <c r="BS859" s="10">
        <f t="shared" si="302"/>
        <v>43</v>
      </c>
      <c r="BT859" s="10" t="str">
        <f t="shared" si="303"/>
        <v/>
      </c>
      <c r="BU859" s="10" t="str">
        <f t="shared" si="304"/>
        <v/>
      </c>
      <c r="BV859" s="10"/>
      <c r="BW859" s="10">
        <v>43</v>
      </c>
      <c r="BX859" s="10">
        <v>43</v>
      </c>
      <c r="BY859" s="10" t="str">
        <f t="shared" si="305"/>
        <v/>
      </c>
      <c r="BZ859" s="10" t="str">
        <f t="shared" si="306"/>
        <v/>
      </c>
      <c r="CA859" s="10">
        <f t="shared" si="307"/>
        <v>43</v>
      </c>
      <c r="CB859" s="10">
        <f t="shared" si="308"/>
        <v>43</v>
      </c>
      <c r="CC859" s="10">
        <f t="shared" si="309"/>
        <v>43</v>
      </c>
      <c r="CD859" s="10" t="str">
        <f t="shared" si="310"/>
        <v/>
      </c>
    </row>
    <row r="860" spans="2:82" x14ac:dyDescent="0.15">
      <c r="B860" s="19">
        <v>42641</v>
      </c>
      <c r="C860" s="3">
        <v>10</v>
      </c>
      <c r="D860" s="3" t="s">
        <v>717</v>
      </c>
      <c r="E860" s="4">
        <v>42642.114583333336</v>
      </c>
      <c r="F860" s="3" t="s">
        <v>730</v>
      </c>
      <c r="G860" s="3" t="s">
        <v>725</v>
      </c>
      <c r="H860" s="3" t="s">
        <v>730</v>
      </c>
      <c r="I860" s="3" t="s">
        <v>725</v>
      </c>
      <c r="J860" s="6">
        <v>1.86</v>
      </c>
      <c r="K860" s="6">
        <v>3.2</v>
      </c>
      <c r="L860" s="6">
        <v>3.6</v>
      </c>
      <c r="M860" s="10">
        <v>3.75</v>
      </c>
      <c r="N860" s="10">
        <v>3.65</v>
      </c>
      <c r="O860" s="10">
        <v>1.7</v>
      </c>
      <c r="P860" s="15">
        <v>-1</v>
      </c>
      <c r="Q860" s="13"/>
      <c r="R860" s="13"/>
      <c r="S860" s="13"/>
      <c r="T860" s="13"/>
      <c r="U860" s="13"/>
      <c r="V860" s="13"/>
      <c r="W860" s="9"/>
      <c r="X860" s="9"/>
      <c r="Y860" s="9"/>
      <c r="Z860" s="9"/>
      <c r="AA860" s="9"/>
      <c r="AB860" s="9"/>
      <c r="AC860" s="13"/>
      <c r="AD860" s="13"/>
      <c r="AE860" s="13"/>
      <c r="AF860" s="13"/>
      <c r="AG860" s="13"/>
      <c r="AH860" s="13"/>
      <c r="AI860" s="9"/>
      <c r="AJ860" s="9"/>
      <c r="AK860" s="9"/>
      <c r="AL860" s="9"/>
      <c r="AM860" s="9"/>
      <c r="AN860" s="9"/>
      <c r="AO860" s="8">
        <v>7</v>
      </c>
      <c r="AP860" s="8">
        <v>3</v>
      </c>
      <c r="AQ860" s="8">
        <v>1</v>
      </c>
      <c r="AR860" s="8">
        <v>6</v>
      </c>
      <c r="AS860" s="8">
        <v>1.0000000000000018E-2</v>
      </c>
      <c r="AT860" s="8">
        <v>1.0000000000000018E-2</v>
      </c>
      <c r="AU860" s="15">
        <v>13</v>
      </c>
      <c r="AV860" s="15">
        <v>3</v>
      </c>
      <c r="AW860" s="15">
        <v>7</v>
      </c>
      <c r="AX860" s="15">
        <v>5</v>
      </c>
      <c r="AY860" s="15">
        <v>0.15910000000000005</v>
      </c>
      <c r="AZ860" s="15">
        <v>0.58019999999999983</v>
      </c>
      <c r="BA860" s="16">
        <f>Q860*参数!$D$3+W860</f>
        <v>0</v>
      </c>
      <c r="BB860" s="16">
        <f>R860*参数!$D$3+X860</f>
        <v>0</v>
      </c>
      <c r="BC860" s="16">
        <f>S860*参数!$D$3+Y860</f>
        <v>0</v>
      </c>
      <c r="BD860" s="16">
        <f>T860*参数!$D$3+Z860</f>
        <v>0</v>
      </c>
      <c r="BE860" s="16">
        <f>U860*参数!$D$3+AA860</f>
        <v>0</v>
      </c>
      <c r="BF860" s="16">
        <f>V860*参数!$D$3+AB860</f>
        <v>0</v>
      </c>
      <c r="BG860" s="16">
        <f>AC860*参数!$D$3+AI860</f>
        <v>0</v>
      </c>
      <c r="BH860" s="16">
        <f>AD860*参数!$D$3+AJ860</f>
        <v>0</v>
      </c>
      <c r="BI860" s="16">
        <f>AE860*参数!$D$3+AK860</f>
        <v>0</v>
      </c>
      <c r="BJ860" s="16">
        <f>AF860*参数!$D$3+AL860</f>
        <v>0</v>
      </c>
      <c r="BK860" s="16">
        <f>AG860*参数!$D$3+AM860</f>
        <v>0</v>
      </c>
      <c r="BL860" s="16">
        <f>AH860*参数!$D$3+AN860</f>
        <v>0</v>
      </c>
      <c r="BM860" s="10"/>
      <c r="BN860" s="10"/>
      <c r="BO860" s="10">
        <f t="shared" si="298"/>
        <v>40</v>
      </c>
      <c r="BP860" s="10">
        <f t="shared" si="299"/>
        <v>40</v>
      </c>
      <c r="BQ860" s="10">
        <f t="shared" si="300"/>
        <v>3</v>
      </c>
      <c r="BR860" s="10">
        <f t="shared" si="301"/>
        <v>40</v>
      </c>
      <c r="BS860" s="10">
        <f t="shared" si="302"/>
        <v>40</v>
      </c>
      <c r="BT860" s="10" t="str">
        <f t="shared" si="303"/>
        <v/>
      </c>
      <c r="BU860" s="10" t="str">
        <f t="shared" si="304"/>
        <v/>
      </c>
      <c r="BV860" s="10"/>
      <c r="BW860" s="10">
        <v>3</v>
      </c>
      <c r="BX860" s="10"/>
      <c r="BY860" s="10" t="str">
        <f t="shared" si="305"/>
        <v/>
      </c>
      <c r="BZ860" s="10" t="str">
        <f t="shared" si="306"/>
        <v/>
      </c>
      <c r="CA860" s="10">
        <f t="shared" si="307"/>
        <v>40</v>
      </c>
      <c r="CB860" s="10">
        <f t="shared" si="308"/>
        <v>3</v>
      </c>
      <c r="CC860" s="10">
        <f t="shared" si="309"/>
        <v>3</v>
      </c>
      <c r="CD860" s="10" t="str">
        <f t="shared" si="310"/>
        <v/>
      </c>
    </row>
    <row r="861" spans="2:82" x14ac:dyDescent="0.15">
      <c r="B861" s="19">
        <v>42641</v>
      </c>
      <c r="C861" s="3">
        <v>11</v>
      </c>
      <c r="D861" s="3" t="s">
        <v>14</v>
      </c>
      <c r="E861" s="4">
        <v>42642.114583333336</v>
      </c>
      <c r="F861" s="3" t="s">
        <v>974</v>
      </c>
      <c r="G861" s="3" t="s">
        <v>972</v>
      </c>
      <c r="H861" s="3" t="s">
        <v>974</v>
      </c>
      <c r="I861" s="3" t="s">
        <v>972</v>
      </c>
      <c r="J861" s="6">
        <v>1.99</v>
      </c>
      <c r="K861" s="6">
        <v>3.15</v>
      </c>
      <c r="L861" s="6">
        <v>3.25</v>
      </c>
      <c r="M861" s="10">
        <v>4.2</v>
      </c>
      <c r="N861" s="10">
        <v>3.75</v>
      </c>
      <c r="O861" s="10">
        <v>1.6</v>
      </c>
      <c r="P861" s="15">
        <v>-1</v>
      </c>
      <c r="Q861" s="13"/>
      <c r="R861" s="13"/>
      <c r="S861" s="13"/>
      <c r="T861" s="13"/>
      <c r="U861" s="13"/>
      <c r="V861" s="13"/>
      <c r="W861" s="9"/>
      <c r="X861" s="9"/>
      <c r="Y861" s="9"/>
      <c r="Z861" s="9"/>
      <c r="AA861" s="9"/>
      <c r="AB861" s="9"/>
      <c r="AC861" s="13"/>
      <c r="AD861" s="13"/>
      <c r="AE861" s="13"/>
      <c r="AF861" s="13"/>
      <c r="AG861" s="13"/>
      <c r="AH861" s="13"/>
      <c r="AI861" s="9"/>
      <c r="AJ861" s="9"/>
      <c r="AK861" s="9"/>
      <c r="AL861" s="9"/>
      <c r="AM861" s="9"/>
      <c r="AN861" s="9"/>
      <c r="AO861" s="8">
        <v>1</v>
      </c>
      <c r="AP861" s="8">
        <v>3</v>
      </c>
      <c r="AQ861" s="8">
        <v>0</v>
      </c>
      <c r="AR861" s="8">
        <v>5</v>
      </c>
      <c r="AS861" s="8">
        <v>24.203200000000002</v>
      </c>
      <c r="AT861" s="8">
        <v>0</v>
      </c>
      <c r="AU861" s="15">
        <v>14</v>
      </c>
      <c r="AV861" s="15">
        <v>3</v>
      </c>
      <c r="AW861" s="15">
        <v>1</v>
      </c>
      <c r="AX861" s="15">
        <v>5</v>
      </c>
      <c r="AY861" s="15">
        <v>6.5200000000000036E-2</v>
      </c>
      <c r="AZ861" s="15">
        <v>0.86359999999999992</v>
      </c>
      <c r="BA861" s="16">
        <f>Q861*参数!$D$3+W861</f>
        <v>0</v>
      </c>
      <c r="BB861" s="16">
        <f>R861*参数!$D$3+X861</f>
        <v>0</v>
      </c>
      <c r="BC861" s="16">
        <f>S861*参数!$D$3+Y861</f>
        <v>0</v>
      </c>
      <c r="BD861" s="16">
        <f>T861*参数!$D$3+Z861</f>
        <v>0</v>
      </c>
      <c r="BE861" s="16">
        <f>U861*参数!$D$3+AA861</f>
        <v>0</v>
      </c>
      <c r="BF861" s="16">
        <f>V861*参数!$D$3+AB861</f>
        <v>0</v>
      </c>
      <c r="BG861" s="16">
        <f>AC861*参数!$D$3+AI861</f>
        <v>0</v>
      </c>
      <c r="BH861" s="16">
        <f>AD861*参数!$D$3+AJ861</f>
        <v>0</v>
      </c>
      <c r="BI861" s="16">
        <f>AE861*参数!$D$3+AK861</f>
        <v>0</v>
      </c>
      <c r="BJ861" s="16">
        <f>AF861*参数!$D$3+AL861</f>
        <v>0</v>
      </c>
      <c r="BK861" s="16">
        <f>AG861*参数!$D$3+AM861</f>
        <v>0</v>
      </c>
      <c r="BL861" s="16">
        <f>AH861*参数!$D$3+AN861</f>
        <v>0</v>
      </c>
      <c r="BM861" s="10"/>
      <c r="BN861" s="10"/>
      <c r="BO861" s="10">
        <f t="shared" si="298"/>
        <v>40</v>
      </c>
      <c r="BP861" s="10">
        <f t="shared" si="299"/>
        <v>40</v>
      </c>
      <c r="BQ861" s="10">
        <f t="shared" si="300"/>
        <v>3</v>
      </c>
      <c r="BR861" s="10">
        <f t="shared" si="301"/>
        <v>40</v>
      </c>
      <c r="BS861" s="10">
        <f t="shared" si="302"/>
        <v>40</v>
      </c>
      <c r="BT861" s="10" t="str">
        <f t="shared" si="303"/>
        <v/>
      </c>
      <c r="BU861" s="10" t="str">
        <f t="shared" si="304"/>
        <v/>
      </c>
      <c r="BV861" s="10"/>
      <c r="BW861" s="10">
        <v>40</v>
      </c>
      <c r="BX861" s="10">
        <v>40</v>
      </c>
      <c r="BY861" s="10" t="str">
        <f t="shared" si="305"/>
        <v/>
      </c>
      <c r="BZ861" s="10" t="str">
        <f t="shared" si="306"/>
        <v/>
      </c>
      <c r="CA861" s="10">
        <f t="shared" si="307"/>
        <v>40</v>
      </c>
      <c r="CB861" s="10">
        <f t="shared" si="308"/>
        <v>40</v>
      </c>
      <c r="CC861" s="10">
        <f t="shared" si="309"/>
        <v>40</v>
      </c>
      <c r="CD861" s="10" t="str">
        <f t="shared" si="310"/>
        <v/>
      </c>
    </row>
    <row r="862" spans="2:82" x14ac:dyDescent="0.15">
      <c r="B862" s="19">
        <v>42641</v>
      </c>
      <c r="C862" s="3">
        <v>12</v>
      </c>
      <c r="D862" s="3" t="s">
        <v>850</v>
      </c>
      <c r="E862" s="4">
        <v>42642.1875</v>
      </c>
      <c r="F862" s="3" t="s">
        <v>1166</v>
      </c>
      <c r="G862" s="3" t="s">
        <v>858</v>
      </c>
      <c r="H862" s="3" t="s">
        <v>1167</v>
      </c>
      <c r="I862" s="3" t="s">
        <v>860</v>
      </c>
      <c r="J862" s="6">
        <v>2.86</v>
      </c>
      <c r="K862" s="6">
        <v>3.55</v>
      </c>
      <c r="L862" s="6">
        <v>2.0099999999999998</v>
      </c>
      <c r="M862" s="10">
        <v>1.59</v>
      </c>
      <c r="N862" s="10">
        <v>4</v>
      </c>
      <c r="O862" s="10">
        <v>4</v>
      </c>
      <c r="P862" s="15">
        <v>1</v>
      </c>
      <c r="Q862" s="13"/>
      <c r="R862" s="13"/>
      <c r="S862" s="13"/>
      <c r="T862" s="13"/>
      <c r="U862" s="13"/>
      <c r="V862" s="13"/>
      <c r="W862" s="9"/>
      <c r="X862" s="9"/>
      <c r="Y862" s="9"/>
      <c r="Z862" s="9"/>
      <c r="AA862" s="9"/>
      <c r="AB862" s="9"/>
      <c r="AC862" s="13"/>
      <c r="AD862" s="13"/>
      <c r="AE862" s="13"/>
      <c r="AF862" s="13"/>
      <c r="AG862" s="13"/>
      <c r="AH862" s="13"/>
      <c r="AI862" s="9"/>
      <c r="AJ862" s="9"/>
      <c r="AK862" s="9"/>
      <c r="AL862" s="9"/>
      <c r="AM862" s="9"/>
      <c r="AN862" s="9"/>
      <c r="AO862" s="8">
        <v>8</v>
      </c>
      <c r="AP862" s="8">
        <v>3</v>
      </c>
      <c r="AQ862" s="8">
        <v>1</v>
      </c>
      <c r="AR862" s="8">
        <v>5</v>
      </c>
      <c r="AS862" s="8">
        <v>2.2253000000000003</v>
      </c>
      <c r="AT862" s="8">
        <v>16.804500000000004</v>
      </c>
      <c r="AU862" s="15">
        <v>13</v>
      </c>
      <c r="AV862" s="15">
        <v>3</v>
      </c>
      <c r="AW862" s="15">
        <v>2</v>
      </c>
      <c r="AX862" s="15">
        <v>5</v>
      </c>
      <c r="AY862" s="15">
        <v>5.4600000000000024E-2</v>
      </c>
      <c r="AZ862" s="15">
        <v>15.091799999999999</v>
      </c>
      <c r="BA862" s="16">
        <f>Q862*参数!$D$3+W862</f>
        <v>0</v>
      </c>
      <c r="BB862" s="16">
        <f>R862*参数!$D$3+X862</f>
        <v>0</v>
      </c>
      <c r="BC862" s="16">
        <f>S862*参数!$D$3+Y862</f>
        <v>0</v>
      </c>
      <c r="BD862" s="16">
        <f>T862*参数!$D$3+Z862</f>
        <v>0</v>
      </c>
      <c r="BE862" s="16">
        <f>U862*参数!$D$3+AA862</f>
        <v>0</v>
      </c>
      <c r="BF862" s="16">
        <f>V862*参数!$D$3+AB862</f>
        <v>0</v>
      </c>
      <c r="BG862" s="16">
        <f>AC862*参数!$D$3+AI862</f>
        <v>0</v>
      </c>
      <c r="BH862" s="16">
        <f>AD862*参数!$D$3+AJ862</f>
        <v>0</v>
      </c>
      <c r="BI862" s="16">
        <f>AE862*参数!$D$3+AK862</f>
        <v>0</v>
      </c>
      <c r="BJ862" s="16">
        <f>AF862*参数!$D$3+AL862</f>
        <v>0</v>
      </c>
      <c r="BK862" s="16">
        <f>AG862*参数!$D$3+AM862</f>
        <v>0</v>
      </c>
      <c r="BL862" s="16">
        <f>AH862*参数!$D$3+AN862</f>
        <v>0</v>
      </c>
      <c r="BM862" s="10"/>
      <c r="BN862" s="10"/>
      <c r="BO862" s="10">
        <f t="shared" si="298"/>
        <v>43</v>
      </c>
      <c r="BP862" s="10">
        <f t="shared" si="299"/>
        <v>43</v>
      </c>
      <c r="BQ862" s="10">
        <f t="shared" si="300"/>
        <v>43</v>
      </c>
      <c r="BR862" s="10">
        <f t="shared" si="301"/>
        <v>0</v>
      </c>
      <c r="BS862" s="10">
        <f t="shared" si="302"/>
        <v>43</v>
      </c>
      <c r="BT862" s="10" t="str">
        <f t="shared" si="303"/>
        <v/>
      </c>
      <c r="BU862" s="10" t="str">
        <f t="shared" si="304"/>
        <v/>
      </c>
      <c r="BV862" s="10"/>
      <c r="BW862" s="10">
        <v>43</v>
      </c>
      <c r="BX862" s="10">
        <v>43</v>
      </c>
      <c r="BY862" s="10">
        <f t="shared" si="305"/>
        <v>43</v>
      </c>
      <c r="BZ862" s="10">
        <f t="shared" si="306"/>
        <v>43</v>
      </c>
      <c r="CA862" s="10">
        <f t="shared" si="307"/>
        <v>43</v>
      </c>
      <c r="CB862" s="10">
        <f t="shared" si="308"/>
        <v>43</v>
      </c>
      <c r="CC862" s="10">
        <f t="shared" si="309"/>
        <v>43</v>
      </c>
      <c r="CD862" s="10">
        <f t="shared" si="310"/>
        <v>43</v>
      </c>
    </row>
    <row r="863" spans="2:82" x14ac:dyDescent="0.15">
      <c r="B863" s="19">
        <v>42641</v>
      </c>
      <c r="C863" s="3">
        <v>13</v>
      </c>
      <c r="D863" s="3" t="s">
        <v>425</v>
      </c>
      <c r="E863" s="4">
        <v>42642.260416666664</v>
      </c>
      <c r="F863" s="3" t="s">
        <v>352</v>
      </c>
      <c r="G863" s="3" t="s">
        <v>210</v>
      </c>
      <c r="H863" s="3" t="s">
        <v>354</v>
      </c>
      <c r="I863" s="3" t="s">
        <v>211</v>
      </c>
      <c r="J863" s="6">
        <v>2.6</v>
      </c>
      <c r="K863" s="6">
        <v>2.76</v>
      </c>
      <c r="L863" s="6">
        <v>2.62</v>
      </c>
      <c r="M863" s="10">
        <v>1.34</v>
      </c>
      <c r="N863" s="10">
        <v>4.2</v>
      </c>
      <c r="O863" s="10">
        <v>6.9</v>
      </c>
      <c r="P863" s="15">
        <v>1</v>
      </c>
      <c r="Q863" s="13"/>
      <c r="R863" s="13"/>
      <c r="S863" s="13"/>
      <c r="T863" s="13"/>
      <c r="U863" s="13"/>
      <c r="V863" s="13"/>
      <c r="W863" s="9"/>
      <c r="X863" s="9"/>
      <c r="Y863" s="9"/>
      <c r="Z863" s="9"/>
      <c r="AA863" s="9"/>
      <c r="AB863" s="9"/>
      <c r="AC863" s="13"/>
      <c r="AD863" s="13"/>
      <c r="AE863" s="13"/>
      <c r="AF863" s="13"/>
      <c r="AG863" s="13"/>
      <c r="AH863" s="13"/>
      <c r="AI863" s="9"/>
      <c r="AJ863" s="9"/>
      <c r="AK863" s="9"/>
      <c r="AL863" s="9"/>
      <c r="AM863" s="9"/>
      <c r="AN863" s="9"/>
      <c r="AO863" s="8">
        <v>4</v>
      </c>
      <c r="AP863" s="8">
        <v>3</v>
      </c>
      <c r="AQ863" s="8">
        <v>1</v>
      </c>
      <c r="AR863" s="8">
        <v>5</v>
      </c>
      <c r="AS863" s="8">
        <v>22.988100000000003</v>
      </c>
      <c r="AT863" s="8">
        <v>53.576899999999981</v>
      </c>
      <c r="AU863" s="15">
        <v>9</v>
      </c>
      <c r="AV863" s="15">
        <v>3</v>
      </c>
      <c r="AW863" s="15">
        <v>2</v>
      </c>
      <c r="AX863" s="15">
        <v>6</v>
      </c>
      <c r="AY863" s="15">
        <v>23.894000000000002</v>
      </c>
      <c r="AZ863" s="15">
        <v>34.363000000000007</v>
      </c>
      <c r="BA863" s="16">
        <f>Q863*参数!$D$3+W863</f>
        <v>0</v>
      </c>
      <c r="BB863" s="16">
        <f>R863*参数!$D$3+X863</f>
        <v>0</v>
      </c>
      <c r="BC863" s="16">
        <f>S863*参数!$D$3+Y863</f>
        <v>0</v>
      </c>
      <c r="BD863" s="16">
        <f>T863*参数!$D$3+Z863</f>
        <v>0</v>
      </c>
      <c r="BE863" s="16">
        <f>U863*参数!$D$3+AA863</f>
        <v>0</v>
      </c>
      <c r="BF863" s="16">
        <f>V863*参数!$D$3+AB863</f>
        <v>0</v>
      </c>
      <c r="BG863" s="16">
        <f>AC863*参数!$D$3+AI863</f>
        <v>0</v>
      </c>
      <c r="BH863" s="16">
        <f>AD863*参数!$D$3+AJ863</f>
        <v>0</v>
      </c>
      <c r="BI863" s="16">
        <f>AE863*参数!$D$3+AK863</f>
        <v>0</v>
      </c>
      <c r="BJ863" s="16">
        <f>AF863*参数!$D$3+AL863</f>
        <v>0</v>
      </c>
      <c r="BK863" s="16">
        <f>AG863*参数!$D$3+AM863</f>
        <v>0</v>
      </c>
      <c r="BL863" s="16">
        <f>AH863*参数!$D$3+AN863</f>
        <v>0</v>
      </c>
      <c r="BM863" s="10"/>
      <c r="BN863" s="10"/>
      <c r="BO863" s="10">
        <f t="shared" si="298"/>
        <v>43</v>
      </c>
      <c r="BP863" s="10">
        <f t="shared" si="299"/>
        <v>43</v>
      </c>
      <c r="BQ863" s="10">
        <f t="shared" si="300"/>
        <v>43</v>
      </c>
      <c r="BR863" s="10">
        <f t="shared" si="301"/>
        <v>0</v>
      </c>
      <c r="BS863" s="10">
        <f t="shared" si="302"/>
        <v>43</v>
      </c>
      <c r="BT863" s="10" t="str">
        <f t="shared" si="303"/>
        <v/>
      </c>
      <c r="BU863" s="10" t="str">
        <f t="shared" si="304"/>
        <v/>
      </c>
      <c r="BV863" s="10"/>
      <c r="BW863" s="10">
        <v>43</v>
      </c>
      <c r="BX863" s="10"/>
      <c r="BY863" s="10" t="str">
        <f t="shared" si="305"/>
        <v/>
      </c>
      <c r="BZ863" s="10" t="str">
        <f t="shared" si="306"/>
        <v/>
      </c>
      <c r="CA863" s="10">
        <f t="shared" si="307"/>
        <v>43</v>
      </c>
      <c r="CB863" s="10">
        <f t="shared" si="308"/>
        <v>43</v>
      </c>
      <c r="CC863" s="10">
        <f t="shared" si="309"/>
        <v>0</v>
      </c>
      <c r="CD863" s="10" t="str">
        <f t="shared" si="310"/>
        <v/>
      </c>
    </row>
    <row r="864" spans="2:82" x14ac:dyDescent="0.15">
      <c r="B864" s="19">
        <v>42641</v>
      </c>
      <c r="C864" s="3">
        <v>14</v>
      </c>
      <c r="D864" s="3" t="s">
        <v>425</v>
      </c>
      <c r="E864" s="4">
        <v>42642.260416666664</v>
      </c>
      <c r="F864" s="3" t="s">
        <v>788</v>
      </c>
      <c r="G864" s="3" t="s">
        <v>745</v>
      </c>
      <c r="H864" s="3" t="s">
        <v>790</v>
      </c>
      <c r="I864" s="3" t="s">
        <v>747</v>
      </c>
      <c r="J864" s="6">
        <v>1.45</v>
      </c>
      <c r="K864" s="6">
        <v>3.55</v>
      </c>
      <c r="L864" s="6">
        <v>6.35</v>
      </c>
      <c r="M864" s="10">
        <v>2.61</v>
      </c>
      <c r="N864" s="10">
        <v>3.25</v>
      </c>
      <c r="O864" s="10">
        <v>2.2799999999999998</v>
      </c>
      <c r="P864" s="15">
        <v>-1</v>
      </c>
      <c r="Q864" s="13"/>
      <c r="R864" s="13"/>
      <c r="S864" s="13"/>
      <c r="T864" s="13"/>
      <c r="U864" s="13"/>
      <c r="V864" s="13"/>
      <c r="W864" s="9"/>
      <c r="X864" s="9"/>
      <c r="Y864" s="9"/>
      <c r="Z864" s="9"/>
      <c r="AA864" s="9"/>
      <c r="AB864" s="9"/>
      <c r="AC864" s="13"/>
      <c r="AD864" s="13"/>
      <c r="AE864" s="13"/>
      <c r="AF864" s="13"/>
      <c r="AG864" s="13"/>
      <c r="AH864" s="13"/>
      <c r="AI864" s="9"/>
      <c r="AJ864" s="9"/>
      <c r="AK864" s="9"/>
      <c r="AL864" s="9"/>
      <c r="AM864" s="9"/>
      <c r="AN864" s="9"/>
      <c r="AO864" s="8">
        <v>23</v>
      </c>
      <c r="AP864" s="8">
        <v>3</v>
      </c>
      <c r="AQ864" s="8">
        <v>3</v>
      </c>
      <c r="AR864" s="8">
        <v>6</v>
      </c>
      <c r="AS864" s="8">
        <v>0.16210000000000011</v>
      </c>
      <c r="AT864" s="8">
        <v>0.48150000000000104</v>
      </c>
      <c r="AU864" s="15">
        <v>10</v>
      </c>
      <c r="AV864" s="15">
        <v>3</v>
      </c>
      <c r="AW864" s="15">
        <v>2</v>
      </c>
      <c r="AX864" s="15">
        <v>6</v>
      </c>
      <c r="AY864" s="15">
        <v>0.35619999999999991</v>
      </c>
      <c r="AZ864" s="15">
        <v>0.86500000000000021</v>
      </c>
      <c r="BA864" s="16">
        <f>Q864*参数!$D$3+W864</f>
        <v>0</v>
      </c>
      <c r="BB864" s="16">
        <f>R864*参数!$D$3+X864</f>
        <v>0</v>
      </c>
      <c r="BC864" s="16">
        <f>S864*参数!$D$3+Y864</f>
        <v>0</v>
      </c>
      <c r="BD864" s="16">
        <f>T864*参数!$D$3+Z864</f>
        <v>0</v>
      </c>
      <c r="BE864" s="16">
        <f>U864*参数!$D$3+AA864</f>
        <v>0</v>
      </c>
      <c r="BF864" s="16">
        <f>V864*参数!$D$3+AB864</f>
        <v>0</v>
      </c>
      <c r="BG864" s="16">
        <f>AC864*参数!$D$3+AI864</f>
        <v>0</v>
      </c>
      <c r="BH864" s="16">
        <f>AD864*参数!$D$3+AJ864</f>
        <v>0</v>
      </c>
      <c r="BI864" s="16">
        <f>AE864*参数!$D$3+AK864</f>
        <v>0</v>
      </c>
      <c r="BJ864" s="16">
        <f>AF864*参数!$D$3+AL864</f>
        <v>0</v>
      </c>
      <c r="BK864" s="16">
        <f>AG864*参数!$D$3+AM864</f>
        <v>0</v>
      </c>
      <c r="BL864" s="16">
        <f>AH864*参数!$D$3+AN864</f>
        <v>0</v>
      </c>
      <c r="BM864" s="10"/>
      <c r="BN864" s="10"/>
      <c r="BO864" s="10">
        <f t="shared" si="298"/>
        <v>40</v>
      </c>
      <c r="BP864" s="10">
        <f t="shared" si="299"/>
        <v>40</v>
      </c>
      <c r="BQ864" s="10">
        <f t="shared" si="300"/>
        <v>3</v>
      </c>
      <c r="BR864" s="10">
        <f t="shared" si="301"/>
        <v>40</v>
      </c>
      <c r="BS864" s="10">
        <f t="shared" si="302"/>
        <v>40</v>
      </c>
      <c r="BT864" s="10" t="str">
        <f t="shared" si="303"/>
        <v/>
      </c>
      <c r="BU864" s="10" t="str">
        <f t="shared" si="304"/>
        <v/>
      </c>
      <c r="BV864" s="10"/>
      <c r="BW864" s="10">
        <v>3</v>
      </c>
      <c r="BX864" s="10">
        <v>3</v>
      </c>
      <c r="BY864" s="10">
        <f t="shared" si="305"/>
        <v>3</v>
      </c>
      <c r="BZ864" s="10">
        <f t="shared" si="306"/>
        <v>3</v>
      </c>
      <c r="CA864" s="10">
        <f t="shared" si="307"/>
        <v>3</v>
      </c>
      <c r="CB864" s="10">
        <f t="shared" si="308"/>
        <v>3</v>
      </c>
      <c r="CC864" s="10">
        <f t="shared" si="309"/>
        <v>3</v>
      </c>
      <c r="CD864" s="10">
        <f t="shared" si="310"/>
        <v>3</v>
      </c>
    </row>
    <row r="865" spans="2:82" x14ac:dyDescent="0.15">
      <c r="B865" s="19">
        <v>42641</v>
      </c>
      <c r="C865" s="3">
        <v>15</v>
      </c>
      <c r="D865" s="3" t="s">
        <v>426</v>
      </c>
      <c r="E865" s="4">
        <v>42642.270833333336</v>
      </c>
      <c r="F865" s="3" t="s">
        <v>250</v>
      </c>
      <c r="G865" s="3" t="s">
        <v>216</v>
      </c>
      <c r="H865" s="3" t="s">
        <v>250</v>
      </c>
      <c r="I865" s="3" t="s">
        <v>216</v>
      </c>
      <c r="J865" s="6">
        <v>1.5</v>
      </c>
      <c r="K865" s="6">
        <v>3.4</v>
      </c>
      <c r="L865" s="6">
        <v>5.95</v>
      </c>
      <c r="M865" s="10">
        <v>2.77</v>
      </c>
      <c r="N865" s="10">
        <v>3.25</v>
      </c>
      <c r="O865" s="10">
        <v>2.17</v>
      </c>
      <c r="P865" s="15">
        <v>-1</v>
      </c>
      <c r="Q865" s="13"/>
      <c r="R865" s="13"/>
      <c r="S865" s="13"/>
      <c r="T865" s="13"/>
      <c r="U865" s="13"/>
      <c r="V865" s="13"/>
      <c r="W865" s="9"/>
      <c r="X865" s="9"/>
      <c r="Y865" s="9"/>
      <c r="Z865" s="9"/>
      <c r="AA865" s="9"/>
      <c r="AB865" s="9"/>
      <c r="AC865" s="13"/>
      <c r="AD865" s="13"/>
      <c r="AE865" s="13"/>
      <c r="AF865" s="13"/>
      <c r="AG865" s="13"/>
      <c r="AH865" s="13"/>
      <c r="AI865" s="9"/>
      <c r="AJ865" s="9"/>
      <c r="AK865" s="9"/>
      <c r="AL865" s="9"/>
      <c r="AM865" s="9"/>
      <c r="AN865" s="9"/>
      <c r="AO865" s="8">
        <v>1</v>
      </c>
      <c r="AP865" s="8">
        <v>3</v>
      </c>
      <c r="AQ865" s="8">
        <v>1</v>
      </c>
      <c r="AR865" s="8">
        <v>4</v>
      </c>
      <c r="AS865" s="8">
        <v>2.4087000000000001</v>
      </c>
      <c r="AT865" s="8">
        <v>2.4087000000000001</v>
      </c>
      <c r="AU865" s="15">
        <v>10</v>
      </c>
      <c r="AV865" s="15">
        <v>2</v>
      </c>
      <c r="AW865" s="15">
        <v>3</v>
      </c>
      <c r="AX865" s="15">
        <v>4</v>
      </c>
      <c r="AY865" s="15">
        <v>0.64929999999999999</v>
      </c>
      <c r="AZ865" s="15">
        <v>0.64929999999999999</v>
      </c>
      <c r="BA865" s="16">
        <f>Q865*参数!$D$3+W865</f>
        <v>0</v>
      </c>
      <c r="BB865" s="16">
        <f>R865*参数!$D$3+X865</f>
        <v>0</v>
      </c>
      <c r="BC865" s="16">
        <f>S865*参数!$D$3+Y865</f>
        <v>0</v>
      </c>
      <c r="BD865" s="16">
        <f>T865*参数!$D$3+Z865</f>
        <v>0</v>
      </c>
      <c r="BE865" s="16">
        <f>U865*参数!$D$3+AA865</f>
        <v>0</v>
      </c>
      <c r="BF865" s="16">
        <f>V865*参数!$D$3+AB865</f>
        <v>0</v>
      </c>
      <c r="BG865" s="16">
        <f>AC865*参数!$D$3+AI865</f>
        <v>0</v>
      </c>
      <c r="BH865" s="16">
        <f>AD865*参数!$D$3+AJ865</f>
        <v>0</v>
      </c>
      <c r="BI865" s="16">
        <f>AE865*参数!$D$3+AK865</f>
        <v>0</v>
      </c>
      <c r="BJ865" s="16">
        <f>AF865*参数!$D$3+AL865</f>
        <v>0</v>
      </c>
      <c r="BK865" s="16">
        <f>AG865*参数!$D$3+AM865</f>
        <v>0</v>
      </c>
      <c r="BL865" s="16">
        <f>AH865*参数!$D$3+AN865</f>
        <v>0</v>
      </c>
      <c r="BM865" s="10"/>
      <c r="BN865" s="10"/>
      <c r="BO865" s="10">
        <f t="shared" si="298"/>
        <v>40</v>
      </c>
      <c r="BP865" s="10">
        <f t="shared" si="299"/>
        <v>40</v>
      </c>
      <c r="BQ865" s="10">
        <f t="shared" si="300"/>
        <v>3</v>
      </c>
      <c r="BR865" s="10">
        <f t="shared" si="301"/>
        <v>40</v>
      </c>
      <c r="BS865" s="10">
        <f t="shared" si="302"/>
        <v>40</v>
      </c>
      <c r="BT865" s="10" t="str">
        <f t="shared" si="303"/>
        <v/>
      </c>
      <c r="BU865" s="10" t="str">
        <f t="shared" si="304"/>
        <v/>
      </c>
      <c r="BV865" s="10"/>
      <c r="BW865" s="10">
        <v>3</v>
      </c>
      <c r="BX865" s="10"/>
      <c r="BY865" s="10" t="str">
        <f t="shared" si="305"/>
        <v/>
      </c>
      <c r="BZ865" s="10" t="str">
        <f t="shared" si="306"/>
        <v/>
      </c>
      <c r="CA865" s="10">
        <f t="shared" si="307"/>
        <v>3</v>
      </c>
      <c r="CB865" s="10">
        <f t="shared" si="308"/>
        <v>40</v>
      </c>
      <c r="CC865" s="10" t="str">
        <f t="shared" si="309"/>
        <v/>
      </c>
      <c r="CD865" s="10" t="str">
        <f t="shared" si="310"/>
        <v/>
      </c>
    </row>
    <row r="866" spans="2:82" x14ac:dyDescent="0.15">
      <c r="B866" s="19">
        <v>42641</v>
      </c>
      <c r="C866" s="3">
        <v>16</v>
      </c>
      <c r="D866" s="3" t="s">
        <v>426</v>
      </c>
      <c r="E866" s="4">
        <v>42642.270833333336</v>
      </c>
      <c r="F866" s="3" t="s">
        <v>215</v>
      </c>
      <c r="G866" s="3" t="s">
        <v>1180</v>
      </c>
      <c r="H866" s="3" t="s">
        <v>215</v>
      </c>
      <c r="I866" s="3" t="s">
        <v>1180</v>
      </c>
      <c r="J866" s="6">
        <v>1.1399999999999999</v>
      </c>
      <c r="K866" s="6">
        <v>5.7</v>
      </c>
      <c r="L866" s="6">
        <v>13</v>
      </c>
      <c r="M866" s="10">
        <v>1.61</v>
      </c>
      <c r="N866" s="10">
        <v>3.85</v>
      </c>
      <c r="O866" s="10">
        <v>4.0199999999999996</v>
      </c>
      <c r="P866" s="15">
        <v>-1</v>
      </c>
      <c r="Q866" s="13"/>
      <c r="R866" s="13"/>
      <c r="S866" s="13"/>
      <c r="T866" s="13"/>
      <c r="U866" s="13"/>
      <c r="V866" s="13"/>
      <c r="W866" s="9"/>
      <c r="X866" s="9"/>
      <c r="Y866" s="9"/>
      <c r="Z866" s="9"/>
      <c r="AA866" s="9"/>
      <c r="AB866" s="9"/>
      <c r="AC866" s="13"/>
      <c r="AD866" s="13"/>
      <c r="AE866" s="13"/>
      <c r="AF866" s="13"/>
      <c r="AG866" s="13"/>
      <c r="AH866" s="13"/>
      <c r="AI866" s="9"/>
      <c r="AJ866" s="9"/>
      <c r="AK866" s="9"/>
      <c r="AL866" s="9"/>
      <c r="AM866" s="9"/>
      <c r="AN866" s="9"/>
      <c r="AO866" s="8">
        <v>32</v>
      </c>
      <c r="AP866" s="8">
        <v>3</v>
      </c>
      <c r="AQ866" s="8">
        <v>8</v>
      </c>
      <c r="AR866" s="8">
        <v>5</v>
      </c>
      <c r="AS866" s="8">
        <v>1.0458000000000001</v>
      </c>
      <c r="AT866" s="8">
        <v>1.0458000000000001</v>
      </c>
      <c r="AU866" s="15">
        <v>12</v>
      </c>
      <c r="AV866" s="15">
        <v>3</v>
      </c>
      <c r="AW866" s="15">
        <v>2</v>
      </c>
      <c r="AX866" s="15">
        <v>5</v>
      </c>
      <c r="AY866" s="15">
        <v>2.5785000000000005</v>
      </c>
      <c r="AZ866" s="15">
        <v>2.5785000000000005</v>
      </c>
      <c r="BA866" s="16">
        <f>Q866*参数!$D$3+W866</f>
        <v>0</v>
      </c>
      <c r="BB866" s="16">
        <f>R866*参数!$D$3+X866</f>
        <v>0</v>
      </c>
      <c r="BC866" s="16">
        <f>S866*参数!$D$3+Y866</f>
        <v>0</v>
      </c>
      <c r="BD866" s="16">
        <f>T866*参数!$D$3+Z866</f>
        <v>0</v>
      </c>
      <c r="BE866" s="16">
        <f>U866*参数!$D$3+AA866</f>
        <v>0</v>
      </c>
      <c r="BF866" s="16">
        <f>V866*参数!$D$3+AB866</f>
        <v>0</v>
      </c>
      <c r="BG866" s="16">
        <f>AC866*参数!$D$3+AI866</f>
        <v>0</v>
      </c>
      <c r="BH866" s="16">
        <f>AD866*参数!$D$3+AJ866</f>
        <v>0</v>
      </c>
      <c r="BI866" s="16">
        <f>AE866*参数!$D$3+AK866</f>
        <v>0</v>
      </c>
      <c r="BJ866" s="16">
        <f>AF866*参数!$D$3+AL866</f>
        <v>0</v>
      </c>
      <c r="BK866" s="16">
        <f>AG866*参数!$D$3+AM866</f>
        <v>0</v>
      </c>
      <c r="BL866" s="16">
        <f>AH866*参数!$D$3+AN866</f>
        <v>0</v>
      </c>
      <c r="BM866" s="10"/>
      <c r="BN866" s="10"/>
      <c r="BO866" s="10">
        <f t="shared" si="298"/>
        <v>40</v>
      </c>
      <c r="BP866" s="10">
        <f t="shared" si="299"/>
        <v>40</v>
      </c>
      <c r="BQ866" s="10">
        <f t="shared" si="300"/>
        <v>3</v>
      </c>
      <c r="BR866" s="10">
        <f t="shared" si="301"/>
        <v>40</v>
      </c>
      <c r="BS866" s="10">
        <f t="shared" si="302"/>
        <v>40</v>
      </c>
      <c r="BT866" s="10" t="str">
        <f t="shared" si="303"/>
        <v/>
      </c>
      <c r="BU866" s="10" t="str">
        <f t="shared" si="304"/>
        <v/>
      </c>
      <c r="BV866" s="10"/>
      <c r="BW866" s="10">
        <v>3</v>
      </c>
      <c r="BX866" s="10"/>
      <c r="BY866" s="10">
        <f t="shared" si="305"/>
        <v>3</v>
      </c>
      <c r="BZ866" s="10">
        <f t="shared" si="306"/>
        <v>3</v>
      </c>
      <c r="CA866" s="10">
        <f t="shared" si="307"/>
        <v>3</v>
      </c>
      <c r="CB866" s="10">
        <f t="shared" si="308"/>
        <v>3</v>
      </c>
      <c r="CC866" s="10">
        <f t="shared" si="309"/>
        <v>3</v>
      </c>
      <c r="CD866" s="10">
        <f t="shared" si="310"/>
        <v>3</v>
      </c>
    </row>
    <row r="867" spans="2:82" x14ac:dyDescent="0.15">
      <c r="B867" s="19">
        <v>42641</v>
      </c>
      <c r="C867" s="3">
        <v>17</v>
      </c>
      <c r="D867" s="3" t="s">
        <v>850</v>
      </c>
      <c r="E867" s="4">
        <v>42642.291666666664</v>
      </c>
      <c r="F867" s="3" t="s">
        <v>859</v>
      </c>
      <c r="G867" s="3" t="s">
        <v>1164</v>
      </c>
      <c r="H867" s="3" t="s">
        <v>859</v>
      </c>
      <c r="I867" s="3" t="s">
        <v>1165</v>
      </c>
      <c r="J867" s="6">
        <v>1.62</v>
      </c>
      <c r="K867" s="6">
        <v>3.8</v>
      </c>
      <c r="L867" s="6">
        <v>4.05</v>
      </c>
      <c r="M867" s="10">
        <v>2.9</v>
      </c>
      <c r="N867" s="10">
        <v>3.65</v>
      </c>
      <c r="O867" s="10">
        <v>1.96</v>
      </c>
      <c r="P867" s="15">
        <v>-1</v>
      </c>
      <c r="Q867" s="13"/>
      <c r="R867" s="13"/>
      <c r="S867" s="13"/>
      <c r="T867" s="13"/>
      <c r="U867" s="13"/>
      <c r="V867" s="13"/>
      <c r="W867" s="9"/>
      <c r="X867" s="9"/>
      <c r="Y867" s="9"/>
      <c r="Z867" s="9"/>
      <c r="AA867" s="9"/>
      <c r="AB867" s="9"/>
      <c r="AC867" s="13"/>
      <c r="AD867" s="13"/>
      <c r="AE867" s="13"/>
      <c r="AF867" s="13"/>
      <c r="AG867" s="13"/>
      <c r="AH867" s="13"/>
      <c r="AI867" s="9"/>
      <c r="AJ867" s="9"/>
      <c r="AK867" s="9"/>
      <c r="AL867" s="9"/>
      <c r="AM867" s="9"/>
      <c r="AN867" s="9"/>
      <c r="AO867" s="8">
        <v>10</v>
      </c>
      <c r="AP867" s="8">
        <v>3</v>
      </c>
      <c r="AQ867" s="8">
        <v>3</v>
      </c>
      <c r="AR867" s="8">
        <v>5</v>
      </c>
      <c r="AS867" s="8">
        <v>0.11609999999999993</v>
      </c>
      <c r="AT867" s="8">
        <v>0.11609999999999993</v>
      </c>
      <c r="AU867" s="15">
        <v>4</v>
      </c>
      <c r="AV867" s="15">
        <v>3</v>
      </c>
      <c r="AW867" s="15">
        <v>1</v>
      </c>
      <c r="AX867" s="15">
        <v>5</v>
      </c>
      <c r="AY867" s="15">
        <v>5.2500000000000033E-2</v>
      </c>
      <c r="AZ867" s="15">
        <v>5.2500000000000033E-2</v>
      </c>
      <c r="BA867" s="16">
        <f>Q867*参数!$D$3+W867</f>
        <v>0</v>
      </c>
      <c r="BB867" s="16">
        <f>R867*参数!$D$3+X867</f>
        <v>0</v>
      </c>
      <c r="BC867" s="16">
        <f>S867*参数!$D$3+Y867</f>
        <v>0</v>
      </c>
      <c r="BD867" s="16">
        <f>T867*参数!$D$3+Z867</f>
        <v>0</v>
      </c>
      <c r="BE867" s="16">
        <f>U867*参数!$D$3+AA867</f>
        <v>0</v>
      </c>
      <c r="BF867" s="16">
        <f>V867*参数!$D$3+AB867</f>
        <v>0</v>
      </c>
      <c r="BG867" s="16">
        <f>AC867*参数!$D$3+AI867</f>
        <v>0</v>
      </c>
      <c r="BH867" s="16">
        <f>AD867*参数!$D$3+AJ867</f>
        <v>0</v>
      </c>
      <c r="BI867" s="16">
        <f>AE867*参数!$D$3+AK867</f>
        <v>0</v>
      </c>
      <c r="BJ867" s="16">
        <f>AF867*参数!$D$3+AL867</f>
        <v>0</v>
      </c>
      <c r="BK867" s="16">
        <f>AG867*参数!$D$3+AM867</f>
        <v>0</v>
      </c>
      <c r="BL867" s="16">
        <f>AH867*参数!$D$3+AN867</f>
        <v>0</v>
      </c>
      <c r="BM867" s="10"/>
      <c r="BN867" s="10"/>
      <c r="BO867" s="10">
        <f t="shared" si="298"/>
        <v>40</v>
      </c>
      <c r="BP867" s="10">
        <f t="shared" si="299"/>
        <v>40</v>
      </c>
      <c r="BQ867" s="10">
        <f t="shared" si="300"/>
        <v>3</v>
      </c>
      <c r="BR867" s="10">
        <f t="shared" si="301"/>
        <v>40</v>
      </c>
      <c r="BS867" s="10">
        <f t="shared" si="302"/>
        <v>40</v>
      </c>
      <c r="BT867" s="10" t="str">
        <f t="shared" si="303"/>
        <v/>
      </c>
      <c r="BU867" s="10" t="str">
        <f t="shared" si="304"/>
        <v/>
      </c>
      <c r="BV867" s="10"/>
      <c r="BW867" s="10">
        <v>3</v>
      </c>
      <c r="BX867" s="10"/>
      <c r="BY867" s="10" t="str">
        <f t="shared" si="305"/>
        <v/>
      </c>
      <c r="BZ867" s="10" t="str">
        <f t="shared" si="306"/>
        <v/>
      </c>
      <c r="CA867" s="10">
        <f t="shared" si="307"/>
        <v>3</v>
      </c>
      <c r="CB867" s="10">
        <f t="shared" si="308"/>
        <v>3</v>
      </c>
      <c r="CC867" s="10">
        <f t="shared" si="309"/>
        <v>40</v>
      </c>
      <c r="CD867" s="10">
        <f t="shared" si="310"/>
        <v>40</v>
      </c>
    </row>
    <row r="868" spans="2:82" x14ac:dyDescent="0.15">
      <c r="B868" s="19">
        <v>42641</v>
      </c>
      <c r="C868" s="3">
        <v>18</v>
      </c>
      <c r="D868" s="3" t="s">
        <v>117</v>
      </c>
      <c r="E868" s="4">
        <v>42642.3125</v>
      </c>
      <c r="F868" s="3" t="s">
        <v>641</v>
      </c>
      <c r="G868" s="3" t="s">
        <v>1040</v>
      </c>
      <c r="H868" s="3" t="s">
        <v>641</v>
      </c>
      <c r="I868" s="3" t="s">
        <v>1041</v>
      </c>
      <c r="J868" s="6">
        <v>1.75</v>
      </c>
      <c r="K868" s="6">
        <v>3.45</v>
      </c>
      <c r="L868" s="6">
        <v>3.75</v>
      </c>
      <c r="M868" s="10">
        <v>3.4</v>
      </c>
      <c r="N868" s="10">
        <v>3.6</v>
      </c>
      <c r="O868" s="10">
        <v>1.8</v>
      </c>
      <c r="P868" s="15">
        <v>-1</v>
      </c>
      <c r="Q868" s="13"/>
      <c r="R868" s="13"/>
      <c r="S868" s="13"/>
      <c r="T868" s="13"/>
      <c r="U868" s="13"/>
      <c r="V868" s="13"/>
      <c r="W868" s="9"/>
      <c r="X868" s="9"/>
      <c r="Y868" s="9"/>
      <c r="Z868" s="9"/>
      <c r="AA868" s="9"/>
      <c r="AB868" s="9"/>
      <c r="AC868" s="13"/>
      <c r="AD868" s="13"/>
      <c r="AE868" s="13"/>
      <c r="AF868" s="13"/>
      <c r="AG868" s="13"/>
      <c r="AH868" s="13"/>
      <c r="AI868" s="9"/>
      <c r="AJ868" s="9"/>
      <c r="AK868" s="9"/>
      <c r="AL868" s="9"/>
      <c r="AM868" s="9"/>
      <c r="AN868" s="9"/>
      <c r="AO868" s="8">
        <v>23</v>
      </c>
      <c r="AP868" s="8">
        <v>3</v>
      </c>
      <c r="AQ868" s="8">
        <v>8</v>
      </c>
      <c r="AR868" s="8">
        <v>5</v>
      </c>
      <c r="AS868" s="8">
        <v>0.48719999999999974</v>
      </c>
      <c r="AT868" s="8">
        <v>0.48719999999999974</v>
      </c>
      <c r="AU868" s="15">
        <v>11</v>
      </c>
      <c r="AV868" s="15">
        <v>3</v>
      </c>
      <c r="AW868" s="15">
        <v>3</v>
      </c>
      <c r="AX868" s="15">
        <v>5</v>
      </c>
      <c r="AY868" s="15">
        <v>2.6375999999999995</v>
      </c>
      <c r="AZ868" s="15">
        <v>4.2836000000000007</v>
      </c>
      <c r="BA868" s="16">
        <f>Q868*参数!$D$3+W868</f>
        <v>0</v>
      </c>
      <c r="BB868" s="16">
        <f>R868*参数!$D$3+X868</f>
        <v>0</v>
      </c>
      <c r="BC868" s="16">
        <f>S868*参数!$D$3+Y868</f>
        <v>0</v>
      </c>
      <c r="BD868" s="16">
        <f>T868*参数!$D$3+Z868</f>
        <v>0</v>
      </c>
      <c r="BE868" s="16">
        <f>U868*参数!$D$3+AA868</f>
        <v>0</v>
      </c>
      <c r="BF868" s="16">
        <f>V868*参数!$D$3+AB868</f>
        <v>0</v>
      </c>
      <c r="BG868" s="16">
        <f>AC868*参数!$D$3+AI868</f>
        <v>0</v>
      </c>
      <c r="BH868" s="16">
        <f>AD868*参数!$D$3+AJ868</f>
        <v>0</v>
      </c>
      <c r="BI868" s="16">
        <f>AE868*参数!$D$3+AK868</f>
        <v>0</v>
      </c>
      <c r="BJ868" s="16">
        <f>AF868*参数!$D$3+AL868</f>
        <v>0</v>
      </c>
      <c r="BK868" s="16">
        <f>AG868*参数!$D$3+AM868</f>
        <v>0</v>
      </c>
      <c r="BL868" s="16">
        <f>AH868*参数!$D$3+AN868</f>
        <v>0</v>
      </c>
      <c r="BM868" s="10"/>
      <c r="BN868" s="10"/>
      <c r="BO868" s="10">
        <f t="shared" si="298"/>
        <v>40</v>
      </c>
      <c r="BP868" s="10">
        <f t="shared" si="299"/>
        <v>40</v>
      </c>
      <c r="BQ868" s="10">
        <f t="shared" si="300"/>
        <v>3</v>
      </c>
      <c r="BR868" s="10">
        <f t="shared" si="301"/>
        <v>40</v>
      </c>
      <c r="BS868" s="10">
        <f t="shared" si="302"/>
        <v>40</v>
      </c>
      <c r="BT868" s="10" t="str">
        <f t="shared" si="303"/>
        <v/>
      </c>
      <c r="BU868" s="10" t="str">
        <f t="shared" si="304"/>
        <v/>
      </c>
      <c r="BV868" s="10"/>
      <c r="BW868" s="10">
        <v>3</v>
      </c>
      <c r="BX868" s="10"/>
      <c r="BY868" s="10">
        <f t="shared" si="305"/>
        <v>3</v>
      </c>
      <c r="BZ868" s="10">
        <f t="shared" si="306"/>
        <v>3</v>
      </c>
      <c r="CA868" s="10">
        <f t="shared" si="307"/>
        <v>3</v>
      </c>
      <c r="CB868" s="10">
        <f t="shared" si="308"/>
        <v>3</v>
      </c>
      <c r="CC868" s="10">
        <f t="shared" si="309"/>
        <v>3</v>
      </c>
      <c r="CD868" s="10">
        <f t="shared" si="310"/>
        <v>3</v>
      </c>
    </row>
    <row r="869" spans="2:82" x14ac:dyDescent="0.15">
      <c r="B869" s="19">
        <v>42641</v>
      </c>
      <c r="C869" s="3">
        <v>19</v>
      </c>
      <c r="D869" s="3" t="s">
        <v>117</v>
      </c>
      <c r="E869" s="4">
        <v>42642.3125</v>
      </c>
      <c r="F869" s="3" t="s">
        <v>927</v>
      </c>
      <c r="G869" s="3" t="s">
        <v>1031</v>
      </c>
      <c r="H869" s="3" t="s">
        <v>928</v>
      </c>
      <c r="I869" s="3" t="s">
        <v>1031</v>
      </c>
      <c r="J869" s="6">
        <v>2.0699999999999998</v>
      </c>
      <c r="K869" s="6">
        <v>3.46</v>
      </c>
      <c r="L869" s="6">
        <v>2.8</v>
      </c>
      <c r="M869" s="10">
        <v>4.0999999999999996</v>
      </c>
      <c r="N869" s="10">
        <v>4.2</v>
      </c>
      <c r="O869" s="10">
        <v>1.55</v>
      </c>
      <c r="P869" s="15">
        <v>-1</v>
      </c>
      <c r="Q869" s="13"/>
      <c r="R869" s="13"/>
      <c r="S869" s="13"/>
      <c r="T869" s="13"/>
      <c r="U869" s="13"/>
      <c r="V869" s="13"/>
      <c r="W869" s="9"/>
      <c r="X869" s="9"/>
      <c r="Y869" s="9"/>
      <c r="Z869" s="9"/>
      <c r="AA869" s="9"/>
      <c r="AB869" s="9"/>
      <c r="AC869" s="13"/>
      <c r="AD869" s="13"/>
      <c r="AE869" s="13"/>
      <c r="AF869" s="13"/>
      <c r="AG869" s="13"/>
      <c r="AH869" s="13"/>
      <c r="AI869" s="9"/>
      <c r="AJ869" s="9"/>
      <c r="AK869" s="9"/>
      <c r="AL869" s="9"/>
      <c r="AM869" s="9"/>
      <c r="AN869" s="9"/>
      <c r="AO869" s="8">
        <v>59</v>
      </c>
      <c r="AP869" s="8">
        <v>3</v>
      </c>
      <c r="AQ869" s="8">
        <v>15</v>
      </c>
      <c r="AR869" s="8">
        <v>5</v>
      </c>
      <c r="AS869" s="8">
        <v>7.9300000000000231E-2</v>
      </c>
      <c r="AT869" s="8">
        <v>7.9300000000000231E-2</v>
      </c>
      <c r="AU869" s="15">
        <v>77</v>
      </c>
      <c r="AV869" s="15">
        <v>3</v>
      </c>
      <c r="AW869" s="15">
        <v>2</v>
      </c>
      <c r="AX869" s="15">
        <v>6</v>
      </c>
      <c r="AY869" s="15">
        <v>0.10850000000000017</v>
      </c>
      <c r="AZ869" s="15">
        <v>0.38479999999999998</v>
      </c>
      <c r="BA869" s="16">
        <f>Q869*参数!$D$3+W869</f>
        <v>0</v>
      </c>
      <c r="BB869" s="16">
        <f>R869*参数!$D$3+X869</f>
        <v>0</v>
      </c>
      <c r="BC869" s="16">
        <f>S869*参数!$D$3+Y869</f>
        <v>0</v>
      </c>
      <c r="BD869" s="16">
        <f>T869*参数!$D$3+Z869</f>
        <v>0</v>
      </c>
      <c r="BE869" s="16">
        <f>U869*参数!$D$3+AA869</f>
        <v>0</v>
      </c>
      <c r="BF869" s="16">
        <f>V869*参数!$D$3+AB869</f>
        <v>0</v>
      </c>
      <c r="BG869" s="16">
        <f>AC869*参数!$D$3+AI869</f>
        <v>0</v>
      </c>
      <c r="BH869" s="16">
        <f>AD869*参数!$D$3+AJ869</f>
        <v>0</v>
      </c>
      <c r="BI869" s="16">
        <f>AE869*参数!$D$3+AK869</f>
        <v>0</v>
      </c>
      <c r="BJ869" s="16">
        <f>AF869*参数!$D$3+AL869</f>
        <v>0</v>
      </c>
      <c r="BK869" s="16">
        <f>AG869*参数!$D$3+AM869</f>
        <v>0</v>
      </c>
      <c r="BL869" s="16">
        <f>AH869*参数!$D$3+AN869</f>
        <v>0</v>
      </c>
      <c r="BM869" s="10"/>
      <c r="BN869" s="10"/>
      <c r="BO869" s="10">
        <f t="shared" si="298"/>
        <v>40</v>
      </c>
      <c r="BP869" s="10">
        <f t="shared" si="299"/>
        <v>40</v>
      </c>
      <c r="BQ869" s="10">
        <f t="shared" si="300"/>
        <v>3</v>
      </c>
      <c r="BR869" s="10">
        <f t="shared" si="301"/>
        <v>40</v>
      </c>
      <c r="BS869" s="10">
        <f t="shared" si="302"/>
        <v>40</v>
      </c>
      <c r="BT869" s="10" t="str">
        <f t="shared" si="303"/>
        <v/>
      </c>
      <c r="BU869" s="10" t="str">
        <f t="shared" si="304"/>
        <v/>
      </c>
      <c r="BV869" s="10"/>
      <c r="BW869" s="10">
        <v>40</v>
      </c>
      <c r="BX869" s="10"/>
      <c r="BY869" s="10" t="str">
        <f t="shared" si="305"/>
        <v/>
      </c>
      <c r="BZ869" s="10" t="str">
        <f t="shared" si="306"/>
        <v/>
      </c>
      <c r="CA869" s="10">
        <f t="shared" si="307"/>
        <v>40</v>
      </c>
      <c r="CB869" s="10">
        <f t="shared" si="308"/>
        <v>40</v>
      </c>
      <c r="CC869" s="10">
        <f t="shared" si="309"/>
        <v>3</v>
      </c>
      <c r="CD869" s="10" t="str">
        <f t="shared" si="310"/>
        <v/>
      </c>
    </row>
    <row r="870" spans="2:82" x14ac:dyDescent="0.15">
      <c r="B870" s="19">
        <v>42641</v>
      </c>
      <c r="C870" s="3">
        <v>20</v>
      </c>
      <c r="D870" s="3" t="s">
        <v>117</v>
      </c>
      <c r="E870" s="4">
        <v>42642.3125</v>
      </c>
      <c r="F870" s="3" t="s">
        <v>1122</v>
      </c>
      <c r="G870" s="3" t="s">
        <v>311</v>
      </c>
      <c r="H870" s="3" t="s">
        <v>1122</v>
      </c>
      <c r="I870" s="3" t="s">
        <v>311</v>
      </c>
      <c r="J870" s="6">
        <v>1.39</v>
      </c>
      <c r="K870" s="6">
        <v>4.3</v>
      </c>
      <c r="L870" s="6">
        <v>5.65</v>
      </c>
      <c r="M870" s="10">
        <v>2.2400000000000002</v>
      </c>
      <c r="N870" s="10">
        <v>3.65</v>
      </c>
      <c r="O870" s="10">
        <v>2.4500000000000002</v>
      </c>
      <c r="P870" s="15">
        <v>-1</v>
      </c>
      <c r="Q870" s="13"/>
      <c r="R870" s="13"/>
      <c r="S870" s="13"/>
      <c r="T870" s="13"/>
      <c r="U870" s="13"/>
      <c r="V870" s="13"/>
      <c r="W870" s="9"/>
      <c r="X870" s="9"/>
      <c r="Y870" s="9"/>
      <c r="Z870" s="9"/>
      <c r="AA870" s="9"/>
      <c r="AB870" s="9"/>
      <c r="AC870" s="13"/>
      <c r="AD870" s="13"/>
      <c r="AE870" s="13"/>
      <c r="AF870" s="13"/>
      <c r="AG870" s="13"/>
      <c r="AH870" s="13"/>
      <c r="AI870" s="9"/>
      <c r="AJ870" s="9"/>
      <c r="AK870" s="9"/>
      <c r="AL870" s="9"/>
      <c r="AM870" s="9"/>
      <c r="AN870" s="9"/>
      <c r="AO870" s="8">
        <v>33</v>
      </c>
      <c r="AP870" s="8">
        <v>3</v>
      </c>
      <c r="AQ870" s="8">
        <v>1</v>
      </c>
      <c r="AR870" s="8">
        <v>6</v>
      </c>
      <c r="AS870" s="8">
        <v>0.13919999999999985</v>
      </c>
      <c r="AT870" s="8">
        <v>3.8420000000000005</v>
      </c>
      <c r="AU870" s="15">
        <v>12</v>
      </c>
      <c r="AV870" s="15">
        <v>3</v>
      </c>
      <c r="AW870" s="15">
        <v>2</v>
      </c>
      <c r="AX870" s="15">
        <v>5</v>
      </c>
      <c r="AY870" s="15">
        <v>0.53700000000000003</v>
      </c>
      <c r="AZ870" s="15">
        <v>5.1901000000000019</v>
      </c>
      <c r="BA870" s="16">
        <f>Q870*参数!$D$3+W870</f>
        <v>0</v>
      </c>
      <c r="BB870" s="16">
        <f>R870*参数!$D$3+X870</f>
        <v>0</v>
      </c>
      <c r="BC870" s="16">
        <f>S870*参数!$D$3+Y870</f>
        <v>0</v>
      </c>
      <c r="BD870" s="16">
        <f>T870*参数!$D$3+Z870</f>
        <v>0</v>
      </c>
      <c r="BE870" s="16">
        <f>U870*参数!$D$3+AA870</f>
        <v>0</v>
      </c>
      <c r="BF870" s="16">
        <f>V870*参数!$D$3+AB870</f>
        <v>0</v>
      </c>
      <c r="BG870" s="16">
        <f>AC870*参数!$D$3+AI870</f>
        <v>0</v>
      </c>
      <c r="BH870" s="16">
        <f>AD870*参数!$D$3+AJ870</f>
        <v>0</v>
      </c>
      <c r="BI870" s="16">
        <f>AE870*参数!$D$3+AK870</f>
        <v>0</v>
      </c>
      <c r="BJ870" s="16">
        <f>AF870*参数!$D$3+AL870</f>
        <v>0</v>
      </c>
      <c r="BK870" s="16">
        <f>AG870*参数!$D$3+AM870</f>
        <v>0</v>
      </c>
      <c r="BL870" s="16">
        <f>AH870*参数!$D$3+AN870</f>
        <v>0</v>
      </c>
      <c r="BM870" s="10"/>
      <c r="BN870" s="10"/>
      <c r="BO870" s="10">
        <f t="shared" ref="BO870:BO933" si="311">IF(ABS(MAX(BA870:BF870))&gt;ABS(MIN(BA870:BF870)),IF(P870&lt;0,IF(BA870=MAX(BA870:BF870),3,IF(BF870=MAX(BA870:BF870),40,"")),IF(BC870=MAX(BA870:BF870),0,IF(BD870=MAX(BA870:BF870),43,""))),IF(P870&lt;0,IF(BA870=MIN(BA870:BF870),40,IF(BF870=MIN(BA870:BF870),3,"")),IF(BC870=MIN(BA870:BF870),43,IF(BD870=MIN(BA870:BF870),0,""))))</f>
        <v>40</v>
      </c>
      <c r="BP870" s="10">
        <f t="shared" ref="BP870:BP933" si="312" xml:space="preserve">
IF(P870&lt;0,
 IF(BA870&gt;BF870,3,40),
 IF(BC870&gt;BD870,0,43)
)</f>
        <v>40</v>
      </c>
      <c r="BQ870" s="10">
        <f t="shared" ref="BQ870:BQ933" si="313" xml:space="preserve">
IF(P870&lt;0,
 IF(OR(BA870=MAX(BA870:BF870),BD870=MAX(BA870:BF870),BE870=MAX(BA870:BF870)),
  3,40),
 IF(OR(BA870=MAX(BA870:BF870),BB870=MAX(BA870:BF870),BD870=MAX(BA870:BF870)),
  43,0)
)</f>
        <v>3</v>
      </c>
      <c r="BR870" s="10">
        <f t="shared" ref="BR870:BR933" si="314" xml:space="preserve">
IF(P870&lt;0,
 IF(OR(BA870=MIN(BA870:BF870),BD870=MIN(BA870:BF870),BE870=MIN(BA870:BF870)),
  40,3),
 IF(OR(BA870=MIN(BA870:BF870),BB870=MIN(BA870:BF870),BD870=MIN(BA870:BF870)),
  0,43)
)</f>
        <v>40</v>
      </c>
      <c r="BS870" s="10">
        <f t="shared" ref="BS870:BS933" si="315" xml:space="preserve">
IF(P870&lt;0,
 IF(BA870=MIN(BA870:BF870),
  40,
  IF(BF870=MIN(BA870:BF870),
  3,"")),
 IF(BC870=MIN(BA870:BF870),
  43,
  IF(BD870=MIN(BA870:BF870),
  0,""))
)</f>
        <v>40</v>
      </c>
      <c r="BT870" s="10" t="str">
        <f t="shared" ref="BT870:BT933" si="316">IF(COUNTIF(BP870:BR870,"="&amp;BP870)=3,BP870,"")</f>
        <v/>
      </c>
      <c r="BU870" s="10" t="str">
        <f t="shared" ref="BU870:BU933" si="317">IF(COUNTIF(BP870:BS870,"="&amp;BP870)=4,BP870,"")</f>
        <v/>
      </c>
      <c r="BV870" s="10"/>
      <c r="BW870" s="10">
        <v>3</v>
      </c>
      <c r="BX870" s="10">
        <v>3</v>
      </c>
      <c r="BY870" s="10">
        <f t="shared" ref="BY870:BY933" si="318">IF(AND(AO870&gt;=AU870,AP870&gt;=AV870,OR(AND(AQ870&gt;=AW870,AR870=AX870),AR870&gt;AX870),AS870&lt;=AY870,AT870&lt;=AZ870),IF(P870=-1,3,0),IF(AND(AO870&lt;=AU870,AP870&lt;=AV870,OR(AND(AQ870&lt;=AW870,AR870=AX870),AR870&lt;AX870),AS870&gt;=AY870,AT870&gt;=AZ870),IF(P870=-1,40,43),""))</f>
        <v>3</v>
      </c>
      <c r="BZ870" s="10">
        <f t="shared" ref="BZ870:BZ933" si="319">IF(AND(AO870&gt;=AU870,AP870&gt;=AV870,OR(AND(AQ870&gt;=AW870,AR870=AX870),AR870&gt;AX870),AS870&lt;=AY870,AT870&lt;=AZ870),IF(P870=-1,3,0),IF(AND(AO870&lt;=AU870,AP870&lt;=AV870,OR(AND(AQ870&lt;=AW870,AR870=AX870),AR870&lt;AX870),AS870&gt;=AY870,AT870&gt;=AZ870),IF(P870=-1,40,43),""))</f>
        <v>3</v>
      </c>
      <c r="CA870" s="10">
        <f t="shared" ref="CA870:CA933" si="320">IF(AP870=AV870,
  IF(AO870=AU870,
    "",
    IF(AO870&gt;AU870,
      IF(P870=-1,3,0),
      IF(P870=-1,40,43)
    )
  ),
  IF(AP870&gt;AV870,
    IF(P870=-1,3,0),
    IF(P870=-1,40,43)
  )
)</f>
        <v>3</v>
      </c>
      <c r="CB870" s="10">
        <f t="shared" ref="CB870:CB933" si="321">IF(AR870=AX870,
  IF(AQ870=AW870,
    "",
    IF(AQ870&gt;AW870,
      IF(P870=-1,3,0),
      IF(P870=-1,40,43)
    )
  ),
  IF(AR870&gt;AX870,
    IF(P870=-1,3,0),
    IF(P870=-1,40,43)
  )
)</f>
        <v>3</v>
      </c>
      <c r="CC870" s="10">
        <f t="shared" ref="CC870:CC933" si="322">IF(AP870=AV870,
  IF(AS870=AY870,
    "",
    IF(AS870&lt;AY870,
      IF(P870=-1,3,0),
      IF(P870=-1,40,43)
    )
  ),
  ""
)</f>
        <v>3</v>
      </c>
      <c r="CD870" s="10" t="str">
        <f t="shared" ref="CD870:CD933" si="323">IF(AND(AP870=AV870,AR870=AX870,AQ870&lt;&gt;0,AW870&lt;&gt;0),
  IF(AT870=AZ870,
    "",
    IF(AT870&lt;AZ870,
      IF(P870=-1,3,0),
      IF(P870=-1,40,43)
    )
  ),
  ""
)</f>
        <v/>
      </c>
    </row>
    <row r="871" spans="2:82" x14ac:dyDescent="0.15">
      <c r="B871" s="19">
        <v>42641</v>
      </c>
      <c r="C871" s="3">
        <v>21</v>
      </c>
      <c r="D871" s="3" t="s">
        <v>28</v>
      </c>
      <c r="E871" s="4">
        <v>42642.333333333336</v>
      </c>
      <c r="F871" s="3" t="s">
        <v>872</v>
      </c>
      <c r="G871" s="3" t="s">
        <v>1035</v>
      </c>
      <c r="H871" s="3" t="s">
        <v>874</v>
      </c>
      <c r="I871" s="3" t="s">
        <v>1036</v>
      </c>
      <c r="J871" s="6">
        <v>6.4</v>
      </c>
      <c r="K871" s="6">
        <v>3.95</v>
      </c>
      <c r="L871" s="6">
        <v>1.39</v>
      </c>
      <c r="M871" s="10">
        <v>2.4500000000000002</v>
      </c>
      <c r="N871" s="10">
        <v>3.3</v>
      </c>
      <c r="O871" s="10">
        <v>2.4</v>
      </c>
      <c r="P871" s="15">
        <v>1</v>
      </c>
      <c r="Q871" s="13"/>
      <c r="R871" s="13"/>
      <c r="S871" s="13"/>
      <c r="T871" s="13"/>
      <c r="U871" s="13"/>
      <c r="V871" s="13"/>
      <c r="W871" s="9"/>
      <c r="X871" s="9"/>
      <c r="Y871" s="9"/>
      <c r="Z871" s="9"/>
      <c r="AA871" s="9"/>
      <c r="AB871" s="9"/>
      <c r="AC871" s="13"/>
      <c r="AD871" s="13"/>
      <c r="AE871" s="13"/>
      <c r="AF871" s="13"/>
      <c r="AG871" s="13"/>
      <c r="AH871" s="13"/>
      <c r="AI871" s="9"/>
      <c r="AJ871" s="9"/>
      <c r="AK871" s="9"/>
      <c r="AL871" s="9"/>
      <c r="AM871" s="9"/>
      <c r="AN871" s="9"/>
      <c r="AO871" s="8">
        <v>42</v>
      </c>
      <c r="AP871" s="8">
        <v>3</v>
      </c>
      <c r="AQ871" s="8">
        <v>8</v>
      </c>
      <c r="AR871" s="8">
        <v>5</v>
      </c>
      <c r="AS871" s="8">
        <v>0.27880000000000016</v>
      </c>
      <c r="AT871" s="8">
        <v>32.365899999999996</v>
      </c>
      <c r="AU871" s="15">
        <v>15</v>
      </c>
      <c r="AV871" s="15">
        <v>3</v>
      </c>
      <c r="AW871" s="15">
        <v>3</v>
      </c>
      <c r="AX871" s="15">
        <v>5</v>
      </c>
      <c r="AY871" s="15">
        <v>28.3337</v>
      </c>
      <c r="AZ871" s="15">
        <v>38.771100000000004</v>
      </c>
      <c r="BA871" s="16">
        <f>Q871*参数!$D$3+W871</f>
        <v>0</v>
      </c>
      <c r="BB871" s="16">
        <f>R871*参数!$D$3+X871</f>
        <v>0</v>
      </c>
      <c r="BC871" s="16">
        <f>S871*参数!$D$3+Y871</f>
        <v>0</v>
      </c>
      <c r="BD871" s="16">
        <f>T871*参数!$D$3+Z871</f>
        <v>0</v>
      </c>
      <c r="BE871" s="16">
        <f>U871*参数!$D$3+AA871</f>
        <v>0</v>
      </c>
      <c r="BF871" s="16">
        <f>V871*参数!$D$3+AB871</f>
        <v>0</v>
      </c>
      <c r="BG871" s="16">
        <f>AC871*参数!$D$3+AI871</f>
        <v>0</v>
      </c>
      <c r="BH871" s="16">
        <f>AD871*参数!$D$3+AJ871</f>
        <v>0</v>
      </c>
      <c r="BI871" s="16">
        <f>AE871*参数!$D$3+AK871</f>
        <v>0</v>
      </c>
      <c r="BJ871" s="16">
        <f>AF871*参数!$D$3+AL871</f>
        <v>0</v>
      </c>
      <c r="BK871" s="16">
        <f>AG871*参数!$D$3+AM871</f>
        <v>0</v>
      </c>
      <c r="BL871" s="16">
        <f>AH871*参数!$D$3+AN871</f>
        <v>0</v>
      </c>
      <c r="BM871" s="10"/>
      <c r="BN871" s="10"/>
      <c r="BO871" s="10">
        <f t="shared" si="311"/>
        <v>43</v>
      </c>
      <c r="BP871" s="10">
        <f t="shared" si="312"/>
        <v>43</v>
      </c>
      <c r="BQ871" s="10">
        <f t="shared" si="313"/>
        <v>43</v>
      </c>
      <c r="BR871" s="10">
        <f t="shared" si="314"/>
        <v>0</v>
      </c>
      <c r="BS871" s="10">
        <f t="shared" si="315"/>
        <v>43</v>
      </c>
      <c r="BT871" s="10" t="str">
        <f t="shared" si="316"/>
        <v/>
      </c>
      <c r="BU871" s="10" t="str">
        <f t="shared" si="317"/>
        <v/>
      </c>
      <c r="BV871" s="10"/>
      <c r="BW871" s="10">
        <v>0</v>
      </c>
      <c r="BX871" s="10"/>
      <c r="BY871" s="10">
        <f t="shared" si="318"/>
        <v>0</v>
      </c>
      <c r="BZ871" s="10">
        <f t="shared" si="319"/>
        <v>0</v>
      </c>
      <c r="CA871" s="10">
        <f t="shared" si="320"/>
        <v>0</v>
      </c>
      <c r="CB871" s="10">
        <f t="shared" si="321"/>
        <v>0</v>
      </c>
      <c r="CC871" s="10">
        <f t="shared" si="322"/>
        <v>0</v>
      </c>
      <c r="CD871" s="10">
        <f t="shared" si="323"/>
        <v>0</v>
      </c>
    </row>
    <row r="872" spans="2:82" x14ac:dyDescent="0.15">
      <c r="B872" s="19">
        <v>42641</v>
      </c>
      <c r="C872" s="3">
        <v>22</v>
      </c>
      <c r="D872" s="3" t="s">
        <v>28</v>
      </c>
      <c r="E872" s="4">
        <v>42642.333333333336</v>
      </c>
      <c r="F872" s="3" t="s">
        <v>121</v>
      </c>
      <c r="G872" s="3" t="s">
        <v>755</v>
      </c>
      <c r="H872" s="3" t="s">
        <v>123</v>
      </c>
      <c r="I872" s="3" t="s">
        <v>756</v>
      </c>
      <c r="J872" s="6">
        <v>1.1399999999999999</v>
      </c>
      <c r="K872" s="6">
        <v>5.55</v>
      </c>
      <c r="L872" s="6">
        <v>14</v>
      </c>
      <c r="M872" s="10">
        <v>1.61</v>
      </c>
      <c r="N872" s="10">
        <v>3.85</v>
      </c>
      <c r="O872" s="10">
        <v>4.0199999999999996</v>
      </c>
      <c r="P872" s="15">
        <v>-1</v>
      </c>
      <c r="Q872" s="13"/>
      <c r="R872" s="13"/>
      <c r="S872" s="13"/>
      <c r="T872" s="13"/>
      <c r="U872" s="13"/>
      <c r="V872" s="13"/>
      <c r="W872" s="9"/>
      <c r="X872" s="9"/>
      <c r="Y872" s="9"/>
      <c r="Z872" s="9"/>
      <c r="AA872" s="9"/>
      <c r="AB872" s="9"/>
      <c r="AC872" s="13"/>
      <c r="AD872" s="13"/>
      <c r="AE872" s="13"/>
      <c r="AF872" s="13"/>
      <c r="AG872" s="13"/>
      <c r="AH872" s="13"/>
      <c r="AI872" s="9"/>
      <c r="AJ872" s="9"/>
      <c r="AK872" s="9"/>
      <c r="AL872" s="9"/>
      <c r="AM872" s="9"/>
      <c r="AN872" s="9"/>
      <c r="AO872" s="8">
        <v>33</v>
      </c>
      <c r="AP872" s="8">
        <v>3</v>
      </c>
      <c r="AQ872" s="8">
        <v>1</v>
      </c>
      <c r="AR872" s="8">
        <v>6</v>
      </c>
      <c r="AS872" s="8">
        <v>2.329999999999996E-2</v>
      </c>
      <c r="AT872" s="8">
        <v>200.20309999999998</v>
      </c>
      <c r="AU872" s="15">
        <v>13</v>
      </c>
      <c r="AV872" s="15">
        <v>3</v>
      </c>
      <c r="AW872" s="15">
        <v>1</v>
      </c>
      <c r="AX872" s="15">
        <v>6</v>
      </c>
      <c r="AY872" s="15">
        <v>1.9010000000000011</v>
      </c>
      <c r="AZ872" s="15">
        <v>181.7227</v>
      </c>
      <c r="BA872" s="16">
        <f>Q872*参数!$D$3+W872</f>
        <v>0</v>
      </c>
      <c r="BB872" s="16">
        <f>R872*参数!$D$3+X872</f>
        <v>0</v>
      </c>
      <c r="BC872" s="16">
        <f>S872*参数!$D$3+Y872</f>
        <v>0</v>
      </c>
      <c r="BD872" s="16">
        <f>T872*参数!$D$3+Z872</f>
        <v>0</v>
      </c>
      <c r="BE872" s="16">
        <f>U872*参数!$D$3+AA872</f>
        <v>0</v>
      </c>
      <c r="BF872" s="16">
        <f>V872*参数!$D$3+AB872</f>
        <v>0</v>
      </c>
      <c r="BG872" s="16">
        <f>AC872*参数!$D$3+AI872</f>
        <v>0</v>
      </c>
      <c r="BH872" s="16">
        <f>AD872*参数!$D$3+AJ872</f>
        <v>0</v>
      </c>
      <c r="BI872" s="16">
        <f>AE872*参数!$D$3+AK872</f>
        <v>0</v>
      </c>
      <c r="BJ872" s="16">
        <f>AF872*参数!$D$3+AL872</f>
        <v>0</v>
      </c>
      <c r="BK872" s="16">
        <f>AG872*参数!$D$3+AM872</f>
        <v>0</v>
      </c>
      <c r="BL872" s="16">
        <f>AH872*参数!$D$3+AN872</f>
        <v>0</v>
      </c>
      <c r="BM872" s="10"/>
      <c r="BN872" s="10"/>
      <c r="BO872" s="10">
        <f t="shared" si="311"/>
        <v>40</v>
      </c>
      <c r="BP872" s="10">
        <f t="shared" si="312"/>
        <v>40</v>
      </c>
      <c r="BQ872" s="10">
        <f t="shared" si="313"/>
        <v>3</v>
      </c>
      <c r="BR872" s="10">
        <f t="shared" si="314"/>
        <v>40</v>
      </c>
      <c r="BS872" s="10">
        <f t="shared" si="315"/>
        <v>40</v>
      </c>
      <c r="BT872" s="10" t="str">
        <f t="shared" si="316"/>
        <v/>
      </c>
      <c r="BU872" s="10" t="str">
        <f t="shared" si="317"/>
        <v/>
      </c>
      <c r="BV872" s="10"/>
      <c r="BW872" s="10">
        <v>3</v>
      </c>
      <c r="BX872" s="10"/>
      <c r="BY872" s="10" t="str">
        <f t="shared" si="318"/>
        <v/>
      </c>
      <c r="BZ872" s="10" t="str">
        <f t="shared" si="319"/>
        <v/>
      </c>
      <c r="CA872" s="10">
        <f t="shared" si="320"/>
        <v>3</v>
      </c>
      <c r="CB872" s="10" t="str">
        <f t="shared" si="321"/>
        <v/>
      </c>
      <c r="CC872" s="10">
        <f t="shared" si="322"/>
        <v>3</v>
      </c>
      <c r="CD872" s="10">
        <f t="shared" si="323"/>
        <v>40</v>
      </c>
    </row>
    <row r="873" spans="2:82" x14ac:dyDescent="0.15">
      <c r="B873" s="19">
        <v>42641</v>
      </c>
      <c r="C873" s="3">
        <v>23</v>
      </c>
      <c r="D873" s="3" t="s">
        <v>30</v>
      </c>
      <c r="E873" s="4">
        <v>42642.333333333336</v>
      </c>
      <c r="F873" s="3" t="s">
        <v>203</v>
      </c>
      <c r="G873" s="3" t="s">
        <v>196</v>
      </c>
      <c r="H873" s="3" t="s">
        <v>204</v>
      </c>
      <c r="I873" s="3" t="s">
        <v>196</v>
      </c>
      <c r="J873" s="6">
        <v>2.02</v>
      </c>
      <c r="K873" s="6">
        <v>3.3</v>
      </c>
      <c r="L873" s="6">
        <v>3.03</v>
      </c>
      <c r="M873" s="10">
        <v>4.1500000000000004</v>
      </c>
      <c r="N873" s="10">
        <v>3.95</v>
      </c>
      <c r="O873" s="10">
        <v>1.58</v>
      </c>
      <c r="P873" s="15">
        <v>-1</v>
      </c>
      <c r="Q873" s="13"/>
      <c r="R873" s="13"/>
      <c r="S873" s="13"/>
      <c r="T873" s="13"/>
      <c r="U873" s="13"/>
      <c r="V873" s="13"/>
      <c r="W873" s="9"/>
      <c r="X873" s="9"/>
      <c r="Y873" s="9"/>
      <c r="Z873" s="9"/>
      <c r="AA873" s="9"/>
      <c r="AB873" s="9"/>
      <c r="AC873" s="13"/>
      <c r="AD873" s="13"/>
      <c r="AE873" s="13"/>
      <c r="AF873" s="13"/>
      <c r="AG873" s="13"/>
      <c r="AH873" s="13"/>
      <c r="AI873" s="9"/>
      <c r="AJ873" s="9"/>
      <c r="AK873" s="9"/>
      <c r="AL873" s="9"/>
      <c r="AM873" s="9"/>
      <c r="AN873" s="9"/>
      <c r="AO873" s="8">
        <v>60</v>
      </c>
      <c r="AP873" s="8">
        <v>3</v>
      </c>
      <c r="AQ873" s="8">
        <v>16</v>
      </c>
      <c r="AR873" s="8">
        <v>5</v>
      </c>
      <c r="AS873" s="8">
        <v>1.3500000000000071E-2</v>
      </c>
      <c r="AT873" s="8">
        <v>1.9999999999999928E-2</v>
      </c>
      <c r="AU873" s="15">
        <v>77</v>
      </c>
      <c r="AV873" s="15">
        <v>3</v>
      </c>
      <c r="AW873" s="15">
        <v>25</v>
      </c>
      <c r="AX873" s="15">
        <v>5</v>
      </c>
      <c r="AY873" s="15">
        <v>9.9999999999995736E-5</v>
      </c>
      <c r="AZ873" s="15">
        <v>6.1999999999999755E-3</v>
      </c>
      <c r="BA873" s="16">
        <f>Q873*参数!$D$3+W873</f>
        <v>0</v>
      </c>
      <c r="BB873" s="16">
        <f>R873*参数!$D$3+X873</f>
        <v>0</v>
      </c>
      <c r="BC873" s="16">
        <f>S873*参数!$D$3+Y873</f>
        <v>0</v>
      </c>
      <c r="BD873" s="16">
        <f>T873*参数!$D$3+Z873</f>
        <v>0</v>
      </c>
      <c r="BE873" s="16">
        <f>U873*参数!$D$3+AA873</f>
        <v>0</v>
      </c>
      <c r="BF873" s="16">
        <f>V873*参数!$D$3+AB873</f>
        <v>0</v>
      </c>
      <c r="BG873" s="16">
        <f>AC873*参数!$D$3+AI873</f>
        <v>0</v>
      </c>
      <c r="BH873" s="16">
        <f>AD873*参数!$D$3+AJ873</f>
        <v>0</v>
      </c>
      <c r="BI873" s="16">
        <f>AE873*参数!$D$3+AK873</f>
        <v>0</v>
      </c>
      <c r="BJ873" s="16">
        <f>AF873*参数!$D$3+AL873</f>
        <v>0</v>
      </c>
      <c r="BK873" s="16">
        <f>AG873*参数!$D$3+AM873</f>
        <v>0</v>
      </c>
      <c r="BL873" s="16">
        <f>AH873*参数!$D$3+AN873</f>
        <v>0</v>
      </c>
      <c r="BM873" s="10"/>
      <c r="BN873" s="10"/>
      <c r="BO873" s="10">
        <f t="shared" si="311"/>
        <v>40</v>
      </c>
      <c r="BP873" s="10">
        <f t="shared" si="312"/>
        <v>40</v>
      </c>
      <c r="BQ873" s="10">
        <f t="shared" si="313"/>
        <v>3</v>
      </c>
      <c r="BR873" s="10">
        <f t="shared" si="314"/>
        <v>40</v>
      </c>
      <c r="BS873" s="10">
        <f t="shared" si="315"/>
        <v>40</v>
      </c>
      <c r="BT873" s="10" t="str">
        <f t="shared" si="316"/>
        <v/>
      </c>
      <c r="BU873" s="10" t="str">
        <f t="shared" si="317"/>
        <v/>
      </c>
      <c r="BV873" s="10"/>
      <c r="BW873" s="10">
        <v>3</v>
      </c>
      <c r="BX873" s="10"/>
      <c r="BY873" s="10">
        <f t="shared" si="318"/>
        <v>40</v>
      </c>
      <c r="BZ873" s="10">
        <f t="shared" si="319"/>
        <v>40</v>
      </c>
      <c r="CA873" s="10">
        <f t="shared" si="320"/>
        <v>40</v>
      </c>
      <c r="CB873" s="10">
        <f t="shared" si="321"/>
        <v>40</v>
      </c>
      <c r="CC873" s="10">
        <f t="shared" si="322"/>
        <v>40</v>
      </c>
      <c r="CD873" s="10">
        <f t="shared" si="323"/>
        <v>40</v>
      </c>
    </row>
    <row r="874" spans="2:82" x14ac:dyDescent="0.15">
      <c r="B874" s="19">
        <v>42641</v>
      </c>
      <c r="C874" s="3">
        <v>24</v>
      </c>
      <c r="D874" s="3" t="s">
        <v>30</v>
      </c>
      <c r="E874" s="4">
        <v>42642.333333333336</v>
      </c>
      <c r="F874" s="3" t="s">
        <v>1027</v>
      </c>
      <c r="G874" s="3" t="s">
        <v>1196</v>
      </c>
      <c r="H874" s="3" t="s">
        <v>1028</v>
      </c>
      <c r="I874" s="3" t="s">
        <v>1197</v>
      </c>
      <c r="J874" s="6">
        <v>1.58</v>
      </c>
      <c r="K874" s="6">
        <v>3.6</v>
      </c>
      <c r="L874" s="6">
        <v>4.5999999999999996</v>
      </c>
      <c r="M874" s="10">
        <v>2.88</v>
      </c>
      <c r="N874" s="10">
        <v>3.45</v>
      </c>
      <c r="O874" s="10">
        <v>2.0299999999999998</v>
      </c>
      <c r="P874" s="15">
        <v>-1</v>
      </c>
      <c r="Q874" s="13"/>
      <c r="R874" s="13"/>
      <c r="S874" s="13"/>
      <c r="T874" s="13"/>
      <c r="U874" s="13"/>
      <c r="V874" s="13"/>
      <c r="W874" s="9"/>
      <c r="X874" s="9"/>
      <c r="Y874" s="9"/>
      <c r="Z874" s="9"/>
      <c r="AA874" s="9"/>
      <c r="AB874" s="9"/>
      <c r="AC874" s="13"/>
      <c r="AD874" s="13"/>
      <c r="AE874" s="13"/>
      <c r="AF874" s="13"/>
      <c r="AG874" s="13"/>
      <c r="AH874" s="13"/>
      <c r="AI874" s="9"/>
      <c r="AJ874" s="9"/>
      <c r="AK874" s="9"/>
      <c r="AL874" s="9"/>
      <c r="AM874" s="9"/>
      <c r="AN874" s="9"/>
      <c r="AO874" s="8">
        <v>24</v>
      </c>
      <c r="AP874" s="8">
        <v>3</v>
      </c>
      <c r="AQ874" s="8">
        <v>1</v>
      </c>
      <c r="AR874" s="8">
        <v>6</v>
      </c>
      <c r="AS874" s="8">
        <v>3.9999999999999862E-2</v>
      </c>
      <c r="AT874" s="8">
        <v>5.820300000000004</v>
      </c>
      <c r="AU874" s="15">
        <v>11</v>
      </c>
      <c r="AV874" s="15">
        <v>3</v>
      </c>
      <c r="AW874" s="15">
        <v>3</v>
      </c>
      <c r="AX874" s="15">
        <v>5</v>
      </c>
      <c r="AY874" s="15">
        <v>0.33470000000000005</v>
      </c>
      <c r="AZ874" s="15">
        <v>1.0799000000000007</v>
      </c>
      <c r="BA874" s="16">
        <f>Q874*参数!$D$3+W874</f>
        <v>0</v>
      </c>
      <c r="BB874" s="16">
        <f>R874*参数!$D$3+X874</f>
        <v>0</v>
      </c>
      <c r="BC874" s="16">
        <f>S874*参数!$D$3+Y874</f>
        <v>0</v>
      </c>
      <c r="BD874" s="16">
        <f>T874*参数!$D$3+Z874</f>
        <v>0</v>
      </c>
      <c r="BE874" s="16">
        <f>U874*参数!$D$3+AA874</f>
        <v>0</v>
      </c>
      <c r="BF874" s="16">
        <f>V874*参数!$D$3+AB874</f>
        <v>0</v>
      </c>
      <c r="BG874" s="16">
        <f>AC874*参数!$D$3+AI874</f>
        <v>0</v>
      </c>
      <c r="BH874" s="16">
        <f>AD874*参数!$D$3+AJ874</f>
        <v>0</v>
      </c>
      <c r="BI874" s="16">
        <f>AE874*参数!$D$3+AK874</f>
        <v>0</v>
      </c>
      <c r="BJ874" s="16">
        <f>AF874*参数!$D$3+AL874</f>
        <v>0</v>
      </c>
      <c r="BK874" s="16">
        <f>AG874*参数!$D$3+AM874</f>
        <v>0</v>
      </c>
      <c r="BL874" s="16">
        <f>AH874*参数!$D$3+AN874</f>
        <v>0</v>
      </c>
      <c r="BM874" s="10"/>
      <c r="BN874" s="10"/>
      <c r="BO874" s="10">
        <f t="shared" si="311"/>
        <v>40</v>
      </c>
      <c r="BP874" s="10">
        <f t="shared" si="312"/>
        <v>40</v>
      </c>
      <c r="BQ874" s="10">
        <f t="shared" si="313"/>
        <v>3</v>
      </c>
      <c r="BR874" s="10">
        <f t="shared" si="314"/>
        <v>40</v>
      </c>
      <c r="BS874" s="10">
        <f t="shared" si="315"/>
        <v>40</v>
      </c>
      <c r="BT874" s="10" t="str">
        <f t="shared" si="316"/>
        <v/>
      </c>
      <c r="BU874" s="10" t="str">
        <f t="shared" si="317"/>
        <v/>
      </c>
      <c r="BV874" s="10"/>
      <c r="BW874" s="10">
        <v>3</v>
      </c>
      <c r="BX874" s="10"/>
      <c r="BY874" s="10" t="str">
        <f t="shared" si="318"/>
        <v/>
      </c>
      <c r="BZ874" s="10" t="str">
        <f t="shared" si="319"/>
        <v/>
      </c>
      <c r="CA874" s="10">
        <f t="shared" si="320"/>
        <v>3</v>
      </c>
      <c r="CB874" s="10">
        <f t="shared" si="321"/>
        <v>3</v>
      </c>
      <c r="CC874" s="10">
        <f t="shared" si="322"/>
        <v>3</v>
      </c>
      <c r="CD874" s="10" t="str">
        <f t="shared" si="323"/>
        <v/>
      </c>
    </row>
    <row r="875" spans="2:82" x14ac:dyDescent="0.15">
      <c r="B875" s="19">
        <v>42641</v>
      </c>
      <c r="C875" s="3">
        <v>25</v>
      </c>
      <c r="D875" s="3" t="s">
        <v>429</v>
      </c>
      <c r="E875" s="4">
        <v>42642.340277777781</v>
      </c>
      <c r="F875" s="3" t="s">
        <v>278</v>
      </c>
      <c r="G875" s="3" t="s">
        <v>245</v>
      </c>
      <c r="H875" s="3" t="s">
        <v>278</v>
      </c>
      <c r="I875" s="3" t="s">
        <v>245</v>
      </c>
      <c r="J875" s="6">
        <v>3.2</v>
      </c>
      <c r="K875" s="6">
        <v>2.85</v>
      </c>
      <c r="L875" s="6">
        <v>2.15</v>
      </c>
      <c r="M875" s="10">
        <v>1.51</v>
      </c>
      <c r="N875" s="10">
        <v>3.75</v>
      </c>
      <c r="O875" s="10">
        <v>5</v>
      </c>
      <c r="P875" s="15">
        <v>1</v>
      </c>
      <c r="Q875" s="13"/>
      <c r="R875" s="13"/>
      <c r="S875" s="13"/>
      <c r="T875" s="13"/>
      <c r="U875" s="13"/>
      <c r="V875" s="13"/>
      <c r="W875" s="9"/>
      <c r="X875" s="9"/>
      <c r="Y875" s="9"/>
      <c r="Z875" s="9"/>
      <c r="AA875" s="9"/>
      <c r="AB875" s="9"/>
      <c r="AC875" s="13"/>
      <c r="AD875" s="13"/>
      <c r="AE875" s="13"/>
      <c r="AF875" s="13"/>
      <c r="AG875" s="13"/>
      <c r="AH875" s="13"/>
      <c r="AI875" s="9"/>
      <c r="AJ875" s="9"/>
      <c r="AK875" s="9"/>
      <c r="AL875" s="9"/>
      <c r="AM875" s="9"/>
      <c r="AN875" s="9"/>
      <c r="AO875" s="8">
        <v>4</v>
      </c>
      <c r="AP875" s="8">
        <v>3</v>
      </c>
      <c r="AQ875" s="8">
        <v>1</v>
      </c>
      <c r="AR875" s="8">
        <v>5</v>
      </c>
      <c r="AS875" s="8">
        <v>0.89770000000000028</v>
      </c>
      <c r="AT875" s="8">
        <v>20.1175</v>
      </c>
      <c r="AU875" s="15">
        <v>4</v>
      </c>
      <c r="AV875" s="15">
        <v>3</v>
      </c>
      <c r="AW875" s="15">
        <v>4</v>
      </c>
      <c r="AX875" s="15">
        <v>5</v>
      </c>
      <c r="AY875" s="15">
        <v>0.17589999999999989</v>
      </c>
      <c r="AZ875" s="15">
        <v>0.17589999999999989</v>
      </c>
      <c r="BA875" s="16">
        <f>Q875*参数!$D$3+W875</f>
        <v>0</v>
      </c>
      <c r="BB875" s="16">
        <f>R875*参数!$D$3+X875</f>
        <v>0</v>
      </c>
      <c r="BC875" s="16">
        <f>S875*参数!$D$3+Y875</f>
        <v>0</v>
      </c>
      <c r="BD875" s="16">
        <f>T875*参数!$D$3+Z875</f>
        <v>0</v>
      </c>
      <c r="BE875" s="16">
        <f>U875*参数!$D$3+AA875</f>
        <v>0</v>
      </c>
      <c r="BF875" s="16">
        <f>V875*参数!$D$3+AB875</f>
        <v>0</v>
      </c>
      <c r="BG875" s="16">
        <f>AC875*参数!$D$3+AI875</f>
        <v>0</v>
      </c>
      <c r="BH875" s="16">
        <f>AD875*参数!$D$3+AJ875</f>
        <v>0</v>
      </c>
      <c r="BI875" s="16">
        <f>AE875*参数!$D$3+AK875</f>
        <v>0</v>
      </c>
      <c r="BJ875" s="16">
        <f>AF875*参数!$D$3+AL875</f>
        <v>0</v>
      </c>
      <c r="BK875" s="16">
        <f>AG875*参数!$D$3+AM875</f>
        <v>0</v>
      </c>
      <c r="BL875" s="16">
        <f>AH875*参数!$D$3+AN875</f>
        <v>0</v>
      </c>
      <c r="BM875" s="10"/>
      <c r="BN875" s="10"/>
      <c r="BO875" s="10">
        <f t="shared" si="311"/>
        <v>43</v>
      </c>
      <c r="BP875" s="10">
        <f t="shared" si="312"/>
        <v>43</v>
      </c>
      <c r="BQ875" s="10">
        <f t="shared" si="313"/>
        <v>43</v>
      </c>
      <c r="BR875" s="10">
        <f t="shared" si="314"/>
        <v>0</v>
      </c>
      <c r="BS875" s="10">
        <f t="shared" si="315"/>
        <v>43</v>
      </c>
      <c r="BT875" s="10" t="str">
        <f t="shared" si="316"/>
        <v/>
      </c>
      <c r="BU875" s="10" t="str">
        <f t="shared" si="317"/>
        <v/>
      </c>
      <c r="BV875" s="10"/>
      <c r="BW875" s="10">
        <v>0</v>
      </c>
      <c r="BX875" s="10"/>
      <c r="BY875" s="10">
        <f t="shared" si="318"/>
        <v>43</v>
      </c>
      <c r="BZ875" s="10">
        <f t="shared" si="319"/>
        <v>43</v>
      </c>
      <c r="CA875" s="10" t="str">
        <f t="shared" si="320"/>
        <v/>
      </c>
      <c r="CB875" s="10">
        <f t="shared" si="321"/>
        <v>43</v>
      </c>
      <c r="CC875" s="10">
        <f t="shared" si="322"/>
        <v>43</v>
      </c>
      <c r="CD875" s="10">
        <f t="shared" si="323"/>
        <v>43</v>
      </c>
    </row>
    <row r="876" spans="2:82" x14ac:dyDescent="0.15">
      <c r="B876" s="19">
        <v>42641</v>
      </c>
      <c r="C876" s="3">
        <v>26</v>
      </c>
      <c r="D876" s="3" t="s">
        <v>425</v>
      </c>
      <c r="E876" s="4">
        <v>42642.364583333336</v>
      </c>
      <c r="F876" s="3" t="s">
        <v>273</v>
      </c>
      <c r="G876" s="3" t="s">
        <v>355</v>
      </c>
      <c r="H876" s="3" t="s">
        <v>273</v>
      </c>
      <c r="I876" s="3" t="s">
        <v>355</v>
      </c>
      <c r="J876" s="6">
        <v>1.82</v>
      </c>
      <c r="K876" s="6">
        <v>3.05</v>
      </c>
      <c r="L876" s="6">
        <v>4</v>
      </c>
      <c r="M876" s="10">
        <v>3.78</v>
      </c>
      <c r="N876" s="10">
        <v>3.5</v>
      </c>
      <c r="O876" s="10">
        <v>1.73</v>
      </c>
      <c r="P876" s="15">
        <v>-1</v>
      </c>
      <c r="Q876" s="13"/>
      <c r="R876" s="13"/>
      <c r="S876" s="13"/>
      <c r="T876" s="13"/>
      <c r="U876" s="13"/>
      <c r="V876" s="13"/>
      <c r="W876" s="9"/>
      <c r="X876" s="9"/>
      <c r="Y876" s="9"/>
      <c r="Z876" s="9"/>
      <c r="AA876" s="9"/>
      <c r="AB876" s="9"/>
      <c r="AC876" s="13"/>
      <c r="AD876" s="13"/>
      <c r="AE876" s="13"/>
      <c r="AF876" s="13"/>
      <c r="AG876" s="13"/>
      <c r="AH876" s="13"/>
      <c r="AI876" s="9"/>
      <c r="AJ876" s="9"/>
      <c r="AK876" s="9"/>
      <c r="AL876" s="9"/>
      <c r="AM876" s="9"/>
      <c r="AN876" s="9"/>
      <c r="AO876" s="8">
        <v>2</v>
      </c>
      <c r="AP876" s="8">
        <v>3</v>
      </c>
      <c r="AQ876" s="8">
        <v>1</v>
      </c>
      <c r="AR876" s="8">
        <v>5</v>
      </c>
      <c r="AS876" s="8">
        <v>1.8599999999999978E-2</v>
      </c>
      <c r="AT876" s="8">
        <v>1.8599999999999978E-2</v>
      </c>
      <c r="AU876" s="15">
        <v>5</v>
      </c>
      <c r="AV876" s="15">
        <v>3</v>
      </c>
      <c r="AW876" s="15">
        <v>2</v>
      </c>
      <c r="AX876" s="15">
        <v>5</v>
      </c>
      <c r="AY876" s="15">
        <v>0.33069999999999994</v>
      </c>
      <c r="AZ876" s="15">
        <v>2.7414000000000014</v>
      </c>
      <c r="BA876" s="16">
        <f>Q876*参数!$D$3+W876</f>
        <v>0</v>
      </c>
      <c r="BB876" s="16">
        <f>R876*参数!$D$3+X876</f>
        <v>0</v>
      </c>
      <c r="BC876" s="16">
        <f>S876*参数!$D$3+Y876</f>
        <v>0</v>
      </c>
      <c r="BD876" s="16">
        <f>T876*参数!$D$3+Z876</f>
        <v>0</v>
      </c>
      <c r="BE876" s="16">
        <f>U876*参数!$D$3+AA876</f>
        <v>0</v>
      </c>
      <c r="BF876" s="16">
        <f>V876*参数!$D$3+AB876</f>
        <v>0</v>
      </c>
      <c r="BG876" s="16">
        <f>AC876*参数!$D$3+AI876</f>
        <v>0</v>
      </c>
      <c r="BH876" s="16">
        <f>AD876*参数!$D$3+AJ876</f>
        <v>0</v>
      </c>
      <c r="BI876" s="16">
        <f>AE876*参数!$D$3+AK876</f>
        <v>0</v>
      </c>
      <c r="BJ876" s="16">
        <f>AF876*参数!$D$3+AL876</f>
        <v>0</v>
      </c>
      <c r="BK876" s="16">
        <f>AG876*参数!$D$3+AM876</f>
        <v>0</v>
      </c>
      <c r="BL876" s="16">
        <f>AH876*参数!$D$3+AN876</f>
        <v>0</v>
      </c>
      <c r="BM876" s="10"/>
      <c r="BN876" s="10"/>
      <c r="BO876" s="10">
        <f t="shared" si="311"/>
        <v>40</v>
      </c>
      <c r="BP876" s="10">
        <f t="shared" si="312"/>
        <v>40</v>
      </c>
      <c r="BQ876" s="10">
        <f t="shared" si="313"/>
        <v>3</v>
      </c>
      <c r="BR876" s="10">
        <f t="shared" si="314"/>
        <v>40</v>
      </c>
      <c r="BS876" s="10">
        <f t="shared" si="315"/>
        <v>40</v>
      </c>
      <c r="BT876" s="10" t="str">
        <f t="shared" si="316"/>
        <v/>
      </c>
      <c r="BU876" s="10" t="str">
        <f t="shared" si="317"/>
        <v/>
      </c>
      <c r="BV876" s="10"/>
      <c r="BW876" s="10">
        <v>40</v>
      </c>
      <c r="BX876" s="10"/>
      <c r="BY876" s="10" t="str">
        <f t="shared" si="318"/>
        <v/>
      </c>
      <c r="BZ876" s="10" t="str">
        <f t="shared" si="319"/>
        <v/>
      </c>
      <c r="CA876" s="10">
        <f t="shared" si="320"/>
        <v>40</v>
      </c>
      <c r="CB876" s="10">
        <f t="shared" si="321"/>
        <v>40</v>
      </c>
      <c r="CC876" s="10">
        <f t="shared" si="322"/>
        <v>3</v>
      </c>
      <c r="CD876" s="10">
        <f t="shared" si="323"/>
        <v>3</v>
      </c>
    </row>
    <row r="877" spans="2:82" x14ac:dyDescent="0.15">
      <c r="B877" s="19">
        <v>42641</v>
      </c>
      <c r="C877" s="3">
        <v>27</v>
      </c>
      <c r="D877" s="3" t="s">
        <v>425</v>
      </c>
      <c r="E877" s="4">
        <v>42642.364583333336</v>
      </c>
      <c r="F877" s="3" t="s">
        <v>353</v>
      </c>
      <c r="G877" s="3" t="s">
        <v>854</v>
      </c>
      <c r="H877" s="3" t="s">
        <v>353</v>
      </c>
      <c r="I877" s="3" t="s">
        <v>856</v>
      </c>
      <c r="J877" s="6">
        <v>1.39</v>
      </c>
      <c r="K877" s="6">
        <v>3.9</v>
      </c>
      <c r="L877" s="6">
        <v>6.5</v>
      </c>
      <c r="M877" s="10">
        <v>2.4</v>
      </c>
      <c r="N877" s="10">
        <v>3.3</v>
      </c>
      <c r="O877" s="10">
        <v>2.4500000000000002</v>
      </c>
      <c r="P877" s="15">
        <v>-1</v>
      </c>
      <c r="Q877" s="13"/>
      <c r="R877" s="13"/>
      <c r="S877" s="13"/>
      <c r="T877" s="13"/>
      <c r="U877" s="13"/>
      <c r="V877" s="13"/>
      <c r="W877" s="9"/>
      <c r="X877" s="9"/>
      <c r="Y877" s="9"/>
      <c r="Z877" s="9"/>
      <c r="AA877" s="9"/>
      <c r="AB877" s="9"/>
      <c r="AC877" s="13"/>
      <c r="AD877" s="13"/>
      <c r="AE877" s="13"/>
      <c r="AF877" s="13"/>
      <c r="AG877" s="13"/>
      <c r="AH877" s="13"/>
      <c r="AI877" s="9"/>
      <c r="AJ877" s="9"/>
      <c r="AK877" s="9"/>
      <c r="AL877" s="9"/>
      <c r="AM877" s="9"/>
      <c r="AN877" s="9"/>
      <c r="AO877" s="8">
        <v>7</v>
      </c>
      <c r="AP877" s="8">
        <v>3</v>
      </c>
      <c r="AQ877" s="8">
        <v>2</v>
      </c>
      <c r="AR877" s="8">
        <v>5</v>
      </c>
      <c r="AS877" s="8">
        <v>1.1891000000000012</v>
      </c>
      <c r="AT877" s="8">
        <v>1.1891000000000012</v>
      </c>
      <c r="AU877" s="15">
        <v>9</v>
      </c>
      <c r="AV877" s="15">
        <v>3</v>
      </c>
      <c r="AW877" s="15">
        <v>0</v>
      </c>
      <c r="AX877" s="15">
        <v>5</v>
      </c>
      <c r="AY877" s="15">
        <v>0.4085999999999998</v>
      </c>
      <c r="AZ877" s="15">
        <v>0</v>
      </c>
      <c r="BA877" s="16">
        <f>Q877*参数!$D$3+W877</f>
        <v>0</v>
      </c>
      <c r="BB877" s="16">
        <f>R877*参数!$D$3+X877</f>
        <v>0</v>
      </c>
      <c r="BC877" s="16">
        <f>S877*参数!$D$3+Y877</f>
        <v>0</v>
      </c>
      <c r="BD877" s="16">
        <f>T877*参数!$D$3+Z877</f>
        <v>0</v>
      </c>
      <c r="BE877" s="16">
        <f>U877*参数!$D$3+AA877</f>
        <v>0</v>
      </c>
      <c r="BF877" s="16">
        <f>V877*参数!$D$3+AB877</f>
        <v>0</v>
      </c>
      <c r="BG877" s="16">
        <f>AC877*参数!$D$3+AI877</f>
        <v>0</v>
      </c>
      <c r="BH877" s="16">
        <f>AD877*参数!$D$3+AJ877</f>
        <v>0</v>
      </c>
      <c r="BI877" s="16">
        <f>AE877*参数!$D$3+AK877</f>
        <v>0</v>
      </c>
      <c r="BJ877" s="16">
        <f>AF877*参数!$D$3+AL877</f>
        <v>0</v>
      </c>
      <c r="BK877" s="16">
        <f>AG877*参数!$D$3+AM877</f>
        <v>0</v>
      </c>
      <c r="BL877" s="16">
        <f>AH877*参数!$D$3+AN877</f>
        <v>0</v>
      </c>
      <c r="BM877" s="10"/>
      <c r="BN877" s="10"/>
      <c r="BO877" s="10">
        <f t="shared" si="311"/>
        <v>40</v>
      </c>
      <c r="BP877" s="10">
        <f t="shared" si="312"/>
        <v>40</v>
      </c>
      <c r="BQ877" s="10">
        <f t="shared" si="313"/>
        <v>3</v>
      </c>
      <c r="BR877" s="10">
        <f t="shared" si="314"/>
        <v>40</v>
      </c>
      <c r="BS877" s="10">
        <f t="shared" si="315"/>
        <v>40</v>
      </c>
      <c r="BT877" s="10" t="str">
        <f t="shared" si="316"/>
        <v/>
      </c>
      <c r="BU877" s="10" t="str">
        <f t="shared" si="317"/>
        <v/>
      </c>
      <c r="BV877" s="10"/>
      <c r="BW877" s="10">
        <v>3</v>
      </c>
      <c r="BX877" s="10"/>
      <c r="BY877" s="10" t="str">
        <f t="shared" si="318"/>
        <v/>
      </c>
      <c r="BZ877" s="10" t="str">
        <f t="shared" si="319"/>
        <v/>
      </c>
      <c r="CA877" s="10">
        <f t="shared" si="320"/>
        <v>40</v>
      </c>
      <c r="CB877" s="10">
        <f t="shared" si="321"/>
        <v>3</v>
      </c>
      <c r="CC877" s="10">
        <f t="shared" si="322"/>
        <v>40</v>
      </c>
      <c r="CD877" s="10" t="str">
        <f t="shared" si="323"/>
        <v/>
      </c>
    </row>
    <row r="878" spans="2:82" x14ac:dyDescent="0.15">
      <c r="B878" s="19">
        <v>42641</v>
      </c>
      <c r="C878" s="3">
        <v>28</v>
      </c>
      <c r="D878" s="3" t="s">
        <v>425</v>
      </c>
      <c r="E878" s="4">
        <v>42642.364583333336</v>
      </c>
      <c r="F878" s="3" t="s">
        <v>337</v>
      </c>
      <c r="G878" s="3" t="s">
        <v>864</v>
      </c>
      <c r="H878" s="3" t="s">
        <v>338</v>
      </c>
      <c r="I878" s="3" t="s">
        <v>866</v>
      </c>
      <c r="J878" s="6">
        <v>1.87</v>
      </c>
      <c r="K878" s="6">
        <v>3.15</v>
      </c>
      <c r="L878" s="6">
        <v>3.62</v>
      </c>
      <c r="M878" s="10">
        <v>3.85</v>
      </c>
      <c r="N878" s="10">
        <v>3.6</v>
      </c>
      <c r="O878" s="10">
        <v>1.69</v>
      </c>
      <c r="P878" s="15">
        <v>-1</v>
      </c>
      <c r="Q878" s="13"/>
      <c r="R878" s="13"/>
      <c r="S878" s="13"/>
      <c r="T878" s="13"/>
      <c r="U878" s="13"/>
      <c r="V878" s="13"/>
      <c r="W878" s="9"/>
      <c r="X878" s="9"/>
      <c r="Y878" s="9"/>
      <c r="Z878" s="9"/>
      <c r="AA878" s="9"/>
      <c r="AB878" s="9"/>
      <c r="AC878" s="13"/>
      <c r="AD878" s="13"/>
      <c r="AE878" s="13"/>
      <c r="AF878" s="13"/>
      <c r="AG878" s="13"/>
      <c r="AH878" s="13"/>
      <c r="AI878" s="9"/>
      <c r="AJ878" s="9"/>
      <c r="AK878" s="9"/>
      <c r="AL878" s="9"/>
      <c r="AM878" s="9"/>
      <c r="AN878" s="9"/>
      <c r="AO878" s="8">
        <v>1</v>
      </c>
      <c r="AP878" s="8">
        <v>3</v>
      </c>
      <c r="AQ878" s="8">
        <v>0</v>
      </c>
      <c r="AR878" s="8">
        <v>5</v>
      </c>
      <c r="AS878" s="8">
        <v>23.081000000000003</v>
      </c>
      <c r="AT878" s="8">
        <v>0</v>
      </c>
      <c r="AU878" s="15">
        <v>15</v>
      </c>
      <c r="AV878" s="15">
        <v>3</v>
      </c>
      <c r="AW878" s="15">
        <v>5</v>
      </c>
      <c r="AX878" s="15">
        <v>5</v>
      </c>
      <c r="AY878" s="15">
        <v>4.2700000000000002E-2</v>
      </c>
      <c r="AZ878" s="15">
        <v>4.2700000000000002E-2</v>
      </c>
      <c r="BA878" s="16">
        <f>Q878*参数!$D$3+W878</f>
        <v>0</v>
      </c>
      <c r="BB878" s="16">
        <f>R878*参数!$D$3+X878</f>
        <v>0</v>
      </c>
      <c r="BC878" s="16">
        <f>S878*参数!$D$3+Y878</f>
        <v>0</v>
      </c>
      <c r="BD878" s="16">
        <f>T878*参数!$D$3+Z878</f>
        <v>0</v>
      </c>
      <c r="BE878" s="16">
        <f>U878*参数!$D$3+AA878</f>
        <v>0</v>
      </c>
      <c r="BF878" s="16">
        <f>V878*参数!$D$3+AB878</f>
        <v>0</v>
      </c>
      <c r="BG878" s="16">
        <f>AC878*参数!$D$3+AI878</f>
        <v>0</v>
      </c>
      <c r="BH878" s="16">
        <f>AD878*参数!$D$3+AJ878</f>
        <v>0</v>
      </c>
      <c r="BI878" s="16">
        <f>AE878*参数!$D$3+AK878</f>
        <v>0</v>
      </c>
      <c r="BJ878" s="16">
        <f>AF878*参数!$D$3+AL878</f>
        <v>0</v>
      </c>
      <c r="BK878" s="16">
        <f>AG878*参数!$D$3+AM878</f>
        <v>0</v>
      </c>
      <c r="BL878" s="16">
        <f>AH878*参数!$D$3+AN878</f>
        <v>0</v>
      </c>
      <c r="BM878" s="10"/>
      <c r="BN878" s="10"/>
      <c r="BO878" s="10">
        <f t="shared" si="311"/>
        <v>40</v>
      </c>
      <c r="BP878" s="10">
        <f t="shared" si="312"/>
        <v>40</v>
      </c>
      <c r="BQ878" s="10">
        <f t="shared" si="313"/>
        <v>3</v>
      </c>
      <c r="BR878" s="10">
        <f t="shared" si="314"/>
        <v>40</v>
      </c>
      <c r="BS878" s="10">
        <f t="shared" si="315"/>
        <v>40</v>
      </c>
      <c r="BT878" s="10" t="str">
        <f t="shared" si="316"/>
        <v/>
      </c>
      <c r="BU878" s="10" t="str">
        <f t="shared" si="317"/>
        <v/>
      </c>
      <c r="BV878" s="10"/>
      <c r="BW878" s="10">
        <v>40</v>
      </c>
      <c r="BX878" s="10"/>
      <c r="BY878" s="10" t="str">
        <f t="shared" si="318"/>
        <v/>
      </c>
      <c r="BZ878" s="10" t="str">
        <f t="shared" si="319"/>
        <v/>
      </c>
      <c r="CA878" s="10">
        <f t="shared" si="320"/>
        <v>40</v>
      </c>
      <c r="CB878" s="10">
        <f t="shared" si="321"/>
        <v>40</v>
      </c>
      <c r="CC878" s="10">
        <f t="shared" si="322"/>
        <v>40</v>
      </c>
      <c r="CD878" s="10" t="str">
        <f t="shared" si="323"/>
        <v/>
      </c>
    </row>
    <row r="879" spans="2:82" x14ac:dyDescent="0.15">
      <c r="B879" s="19">
        <v>42641</v>
      </c>
      <c r="C879" s="3">
        <v>29</v>
      </c>
      <c r="D879" s="3" t="s">
        <v>426</v>
      </c>
      <c r="E879" s="4">
        <v>42642.364583333336</v>
      </c>
      <c r="F879" s="3" t="s">
        <v>469</v>
      </c>
      <c r="G879" s="3" t="s">
        <v>336</v>
      </c>
      <c r="H879" s="3" t="s">
        <v>469</v>
      </c>
      <c r="I879" s="3" t="s">
        <v>336</v>
      </c>
      <c r="J879" s="6">
        <v>1.85</v>
      </c>
      <c r="K879" s="6">
        <v>3.1</v>
      </c>
      <c r="L879" s="6">
        <v>3.75</v>
      </c>
      <c r="M879" s="10">
        <v>3.8</v>
      </c>
      <c r="N879" s="10">
        <v>3.6</v>
      </c>
      <c r="O879" s="10">
        <v>1.7</v>
      </c>
      <c r="P879" s="15">
        <v>-1</v>
      </c>
      <c r="Q879" s="13"/>
      <c r="R879" s="13"/>
      <c r="S879" s="13"/>
      <c r="T879" s="13"/>
      <c r="U879" s="13"/>
      <c r="V879" s="13"/>
      <c r="W879" s="9"/>
      <c r="X879" s="9"/>
      <c r="Y879" s="9"/>
      <c r="Z879" s="9"/>
      <c r="AA879" s="9"/>
      <c r="AB879" s="9"/>
      <c r="AC879" s="13"/>
      <c r="AD879" s="13"/>
      <c r="AE879" s="13"/>
      <c r="AF879" s="13"/>
      <c r="AG879" s="13"/>
      <c r="AH879" s="13"/>
      <c r="AI879" s="9"/>
      <c r="AJ879" s="9"/>
      <c r="AK879" s="9"/>
      <c r="AL879" s="9"/>
      <c r="AM879" s="9"/>
      <c r="AN879" s="9"/>
      <c r="AO879" s="8">
        <v>9</v>
      </c>
      <c r="AP879" s="8">
        <v>3</v>
      </c>
      <c r="AQ879" s="8">
        <v>2</v>
      </c>
      <c r="AR879" s="8">
        <v>5</v>
      </c>
      <c r="AS879" s="8">
        <v>3.7599999999999953E-2</v>
      </c>
      <c r="AT879" s="8">
        <v>2.3182000000000009</v>
      </c>
      <c r="AU879" s="15">
        <v>13</v>
      </c>
      <c r="AV879" s="15">
        <v>3</v>
      </c>
      <c r="AW879" s="15">
        <v>2</v>
      </c>
      <c r="AX879" s="15">
        <v>5</v>
      </c>
      <c r="AY879" s="15">
        <v>5.5700000000000076E-2</v>
      </c>
      <c r="AZ879" s="15">
        <v>5.5700000000000076E-2</v>
      </c>
      <c r="BA879" s="16">
        <f>Q879*参数!$D$3+W879</f>
        <v>0</v>
      </c>
      <c r="BB879" s="16">
        <f>R879*参数!$D$3+X879</f>
        <v>0</v>
      </c>
      <c r="BC879" s="16">
        <f>S879*参数!$D$3+Y879</f>
        <v>0</v>
      </c>
      <c r="BD879" s="16">
        <f>T879*参数!$D$3+Z879</f>
        <v>0</v>
      </c>
      <c r="BE879" s="16">
        <f>U879*参数!$D$3+AA879</f>
        <v>0</v>
      </c>
      <c r="BF879" s="16">
        <f>V879*参数!$D$3+AB879</f>
        <v>0</v>
      </c>
      <c r="BG879" s="16">
        <f>AC879*参数!$D$3+AI879</f>
        <v>0</v>
      </c>
      <c r="BH879" s="16">
        <f>AD879*参数!$D$3+AJ879</f>
        <v>0</v>
      </c>
      <c r="BI879" s="16">
        <f>AE879*参数!$D$3+AK879</f>
        <v>0</v>
      </c>
      <c r="BJ879" s="16">
        <f>AF879*参数!$D$3+AL879</f>
        <v>0</v>
      </c>
      <c r="BK879" s="16">
        <f>AG879*参数!$D$3+AM879</f>
        <v>0</v>
      </c>
      <c r="BL879" s="16">
        <f>AH879*参数!$D$3+AN879</f>
        <v>0</v>
      </c>
      <c r="BM879" s="10"/>
      <c r="BN879" s="10"/>
      <c r="BO879" s="10">
        <f t="shared" si="311"/>
        <v>40</v>
      </c>
      <c r="BP879" s="10">
        <f t="shared" si="312"/>
        <v>40</v>
      </c>
      <c r="BQ879" s="10">
        <f t="shared" si="313"/>
        <v>3</v>
      </c>
      <c r="BR879" s="10">
        <f t="shared" si="314"/>
        <v>40</v>
      </c>
      <c r="BS879" s="10">
        <f t="shared" si="315"/>
        <v>40</v>
      </c>
      <c r="BT879" s="10" t="str">
        <f t="shared" si="316"/>
        <v/>
      </c>
      <c r="BU879" s="10" t="str">
        <f t="shared" si="317"/>
        <v/>
      </c>
      <c r="BV879" s="10"/>
      <c r="BW879" s="10">
        <v>40</v>
      </c>
      <c r="BX879" s="10"/>
      <c r="BY879" s="10" t="str">
        <f t="shared" si="318"/>
        <v/>
      </c>
      <c r="BZ879" s="10" t="str">
        <f t="shared" si="319"/>
        <v/>
      </c>
      <c r="CA879" s="10">
        <f t="shared" si="320"/>
        <v>40</v>
      </c>
      <c r="CB879" s="10" t="str">
        <f t="shared" si="321"/>
        <v/>
      </c>
      <c r="CC879" s="10">
        <f t="shared" si="322"/>
        <v>3</v>
      </c>
      <c r="CD879" s="10">
        <f t="shared" si="323"/>
        <v>40</v>
      </c>
    </row>
    <row r="880" spans="2:82" x14ac:dyDescent="0.15">
      <c r="B880" s="19">
        <v>42641</v>
      </c>
      <c r="C880" s="3">
        <v>30</v>
      </c>
      <c r="D880" s="3" t="s">
        <v>426</v>
      </c>
      <c r="E880" s="4">
        <v>42642.364583333336</v>
      </c>
      <c r="F880" s="3" t="s">
        <v>282</v>
      </c>
      <c r="G880" s="3" t="s">
        <v>254</v>
      </c>
      <c r="H880" s="3" t="s">
        <v>282</v>
      </c>
      <c r="I880" s="3" t="s">
        <v>254</v>
      </c>
      <c r="J880" s="6">
        <v>2.16</v>
      </c>
      <c r="K880" s="6">
        <v>2.95</v>
      </c>
      <c r="L880" s="6">
        <v>3.05</v>
      </c>
      <c r="M880" s="10">
        <v>4.8499999999999996</v>
      </c>
      <c r="N880" s="10">
        <v>3.85</v>
      </c>
      <c r="O880" s="10">
        <v>1.51</v>
      </c>
      <c r="P880" s="15">
        <v>-1</v>
      </c>
      <c r="Q880" s="13"/>
      <c r="R880" s="13"/>
      <c r="S880" s="13"/>
      <c r="T880" s="13"/>
      <c r="U880" s="13"/>
      <c r="V880" s="13"/>
      <c r="W880" s="9"/>
      <c r="X880" s="9"/>
      <c r="Y880" s="9"/>
      <c r="Z880" s="9"/>
      <c r="AA880" s="9"/>
      <c r="AB880" s="9"/>
      <c r="AC880" s="13"/>
      <c r="AD880" s="13"/>
      <c r="AE880" s="13"/>
      <c r="AF880" s="13"/>
      <c r="AG880" s="13"/>
      <c r="AH880" s="13"/>
      <c r="AI880" s="9"/>
      <c r="AJ880" s="9"/>
      <c r="AK880" s="9"/>
      <c r="AL880" s="9"/>
      <c r="AM880" s="9"/>
      <c r="AN880" s="9"/>
      <c r="AO880" s="8">
        <v>22</v>
      </c>
      <c r="AP880" s="8">
        <v>3</v>
      </c>
      <c r="AQ880" s="8">
        <v>3</v>
      </c>
      <c r="AR880" s="8">
        <v>5</v>
      </c>
      <c r="AS880" s="8">
        <v>2.8800000000000103E-2</v>
      </c>
      <c r="AT880" s="8">
        <v>0.31379999999999941</v>
      </c>
      <c r="AU880" s="15">
        <v>19</v>
      </c>
      <c r="AV880" s="15">
        <v>3</v>
      </c>
      <c r="AW880" s="15">
        <v>5</v>
      </c>
      <c r="AX880" s="15">
        <v>5</v>
      </c>
      <c r="AY880" s="15">
        <v>2.000000000000016E-2</v>
      </c>
      <c r="AZ880" s="15">
        <v>0.14039999999999969</v>
      </c>
      <c r="BA880" s="16">
        <f>Q880*参数!$D$3+W880</f>
        <v>0</v>
      </c>
      <c r="BB880" s="16">
        <f>R880*参数!$D$3+X880</f>
        <v>0</v>
      </c>
      <c r="BC880" s="16">
        <f>S880*参数!$D$3+Y880</f>
        <v>0</v>
      </c>
      <c r="BD880" s="16">
        <f>T880*参数!$D$3+Z880</f>
        <v>0</v>
      </c>
      <c r="BE880" s="16">
        <f>U880*参数!$D$3+AA880</f>
        <v>0</v>
      </c>
      <c r="BF880" s="16">
        <f>V880*参数!$D$3+AB880</f>
        <v>0</v>
      </c>
      <c r="BG880" s="16">
        <f>AC880*参数!$D$3+AI880</f>
        <v>0</v>
      </c>
      <c r="BH880" s="16">
        <f>AD880*参数!$D$3+AJ880</f>
        <v>0</v>
      </c>
      <c r="BI880" s="16">
        <f>AE880*参数!$D$3+AK880</f>
        <v>0</v>
      </c>
      <c r="BJ880" s="16">
        <f>AF880*参数!$D$3+AL880</f>
        <v>0</v>
      </c>
      <c r="BK880" s="16">
        <f>AG880*参数!$D$3+AM880</f>
        <v>0</v>
      </c>
      <c r="BL880" s="16">
        <f>AH880*参数!$D$3+AN880</f>
        <v>0</v>
      </c>
      <c r="BM880" s="10"/>
      <c r="BN880" s="10"/>
      <c r="BO880" s="10">
        <f t="shared" si="311"/>
        <v>40</v>
      </c>
      <c r="BP880" s="10">
        <f t="shared" si="312"/>
        <v>40</v>
      </c>
      <c r="BQ880" s="10">
        <f t="shared" si="313"/>
        <v>3</v>
      </c>
      <c r="BR880" s="10">
        <f t="shared" si="314"/>
        <v>40</v>
      </c>
      <c r="BS880" s="10">
        <f t="shared" si="315"/>
        <v>40</v>
      </c>
      <c r="BT880" s="10" t="str">
        <f t="shared" si="316"/>
        <v/>
      </c>
      <c r="BU880" s="10" t="str">
        <f t="shared" si="317"/>
        <v/>
      </c>
      <c r="BV880" s="10"/>
      <c r="BW880" s="10">
        <v>40</v>
      </c>
      <c r="BX880" s="10"/>
      <c r="BY880" s="10" t="str">
        <f t="shared" si="318"/>
        <v/>
      </c>
      <c r="BZ880" s="10" t="str">
        <f t="shared" si="319"/>
        <v/>
      </c>
      <c r="CA880" s="10">
        <f t="shared" si="320"/>
        <v>3</v>
      </c>
      <c r="CB880" s="10">
        <f t="shared" si="321"/>
        <v>40</v>
      </c>
      <c r="CC880" s="10">
        <f t="shared" si="322"/>
        <v>40</v>
      </c>
      <c r="CD880" s="10">
        <f t="shared" si="323"/>
        <v>40</v>
      </c>
    </row>
    <row r="881" spans="2:82" x14ac:dyDescent="0.15">
      <c r="B881" s="19">
        <v>42641</v>
      </c>
      <c r="C881" s="3">
        <v>31</v>
      </c>
      <c r="D881" s="3" t="s">
        <v>30</v>
      </c>
      <c r="E881" s="4">
        <v>42642.416666666664</v>
      </c>
      <c r="F881" s="3" t="s">
        <v>1042</v>
      </c>
      <c r="G881" s="3" t="s">
        <v>758</v>
      </c>
      <c r="H881" s="3" t="s">
        <v>1042</v>
      </c>
      <c r="I881" s="3" t="s">
        <v>759</v>
      </c>
      <c r="J881" s="6">
        <v>1.23</v>
      </c>
      <c r="K881" s="6">
        <v>4.8</v>
      </c>
      <c r="L881" s="6">
        <v>9.25</v>
      </c>
      <c r="M881" s="10">
        <v>1.85</v>
      </c>
      <c r="N881" s="10">
        <v>3.65</v>
      </c>
      <c r="O881" s="10">
        <v>3.2</v>
      </c>
      <c r="P881" s="15">
        <v>-1</v>
      </c>
      <c r="Q881" s="13"/>
      <c r="R881" s="13"/>
      <c r="S881" s="13"/>
      <c r="T881" s="13"/>
      <c r="U881" s="13"/>
      <c r="V881" s="13"/>
      <c r="W881" s="9"/>
      <c r="X881" s="9"/>
      <c r="Y881" s="9"/>
      <c r="Z881" s="9"/>
      <c r="AA881" s="9"/>
      <c r="AB881" s="9"/>
      <c r="AC881" s="13"/>
      <c r="AD881" s="13"/>
      <c r="AE881" s="13"/>
      <c r="AF881" s="13"/>
      <c r="AG881" s="13"/>
      <c r="AH881" s="13"/>
      <c r="AI881" s="9"/>
      <c r="AJ881" s="9"/>
      <c r="AK881" s="9"/>
      <c r="AL881" s="9"/>
      <c r="AM881" s="9"/>
      <c r="AN881" s="9"/>
      <c r="AO881" s="8">
        <v>19</v>
      </c>
      <c r="AP881" s="8">
        <v>3</v>
      </c>
      <c r="AQ881" s="8">
        <v>5</v>
      </c>
      <c r="AR881" s="8">
        <v>5</v>
      </c>
      <c r="AS881" s="8">
        <v>0.33349999999999991</v>
      </c>
      <c r="AT881" s="8">
        <v>18.130300000000002</v>
      </c>
      <c r="AU881" s="15">
        <v>9</v>
      </c>
      <c r="AV881" s="15">
        <v>3</v>
      </c>
      <c r="AW881" s="15">
        <v>9</v>
      </c>
      <c r="AX881" s="15">
        <v>4</v>
      </c>
      <c r="AY881" s="15">
        <v>1.4027999999999989</v>
      </c>
      <c r="AZ881" s="15">
        <v>1.4027999999999989</v>
      </c>
      <c r="BA881" s="16">
        <f>Q881*参数!$D$3+W881</f>
        <v>0</v>
      </c>
      <c r="BB881" s="16">
        <f>R881*参数!$D$3+X881</f>
        <v>0</v>
      </c>
      <c r="BC881" s="16">
        <f>S881*参数!$D$3+Y881</f>
        <v>0</v>
      </c>
      <c r="BD881" s="16">
        <f>T881*参数!$D$3+Z881</f>
        <v>0</v>
      </c>
      <c r="BE881" s="16">
        <f>U881*参数!$D$3+AA881</f>
        <v>0</v>
      </c>
      <c r="BF881" s="16">
        <f>V881*参数!$D$3+AB881</f>
        <v>0</v>
      </c>
      <c r="BG881" s="16">
        <f>AC881*参数!$D$3+AI881</f>
        <v>0</v>
      </c>
      <c r="BH881" s="16">
        <f>AD881*参数!$D$3+AJ881</f>
        <v>0</v>
      </c>
      <c r="BI881" s="16">
        <f>AE881*参数!$D$3+AK881</f>
        <v>0</v>
      </c>
      <c r="BJ881" s="16">
        <f>AF881*参数!$D$3+AL881</f>
        <v>0</v>
      </c>
      <c r="BK881" s="16">
        <f>AG881*参数!$D$3+AM881</f>
        <v>0</v>
      </c>
      <c r="BL881" s="16">
        <f>AH881*参数!$D$3+AN881</f>
        <v>0</v>
      </c>
      <c r="BM881" s="10"/>
      <c r="BN881" s="10"/>
      <c r="BO881" s="10">
        <f t="shared" si="311"/>
        <v>40</v>
      </c>
      <c r="BP881" s="10">
        <f t="shared" si="312"/>
        <v>40</v>
      </c>
      <c r="BQ881" s="10">
        <f t="shared" si="313"/>
        <v>3</v>
      </c>
      <c r="BR881" s="10">
        <f t="shared" si="314"/>
        <v>40</v>
      </c>
      <c r="BS881" s="10">
        <f t="shared" si="315"/>
        <v>40</v>
      </c>
      <c r="BT881" s="10" t="str">
        <f t="shared" si="316"/>
        <v/>
      </c>
      <c r="BU881" s="10" t="str">
        <f t="shared" si="317"/>
        <v/>
      </c>
      <c r="BV881" s="10"/>
      <c r="BW881" s="10">
        <v>3</v>
      </c>
      <c r="BX881" s="10"/>
      <c r="BY881" s="10" t="str">
        <f t="shared" si="318"/>
        <v/>
      </c>
      <c r="BZ881" s="10" t="str">
        <f t="shared" si="319"/>
        <v/>
      </c>
      <c r="CA881" s="10">
        <f t="shared" si="320"/>
        <v>3</v>
      </c>
      <c r="CB881" s="10">
        <f t="shared" si="321"/>
        <v>3</v>
      </c>
      <c r="CC881" s="10">
        <f t="shared" si="322"/>
        <v>3</v>
      </c>
      <c r="CD881" s="10" t="str">
        <f t="shared" si="323"/>
        <v/>
      </c>
    </row>
    <row r="882" spans="2:82" x14ac:dyDescent="0.15">
      <c r="B882" s="19">
        <v>42641</v>
      </c>
      <c r="C882" s="3">
        <v>32</v>
      </c>
      <c r="D882" s="3" t="s">
        <v>30</v>
      </c>
      <c r="E882" s="4">
        <v>42642.416666666664</v>
      </c>
      <c r="F882" s="3" t="s">
        <v>1198</v>
      </c>
      <c r="G882" s="3" t="s">
        <v>1199</v>
      </c>
      <c r="H882" s="3" t="s">
        <v>1200</v>
      </c>
      <c r="I882" s="3" t="s">
        <v>1199</v>
      </c>
      <c r="J882" s="6">
        <v>1.9</v>
      </c>
      <c r="K882" s="6">
        <v>3.1</v>
      </c>
      <c r="L882" s="6">
        <v>3.56</v>
      </c>
      <c r="M882" s="10">
        <v>3.9</v>
      </c>
      <c r="N882" s="10">
        <v>3.7</v>
      </c>
      <c r="O882" s="10">
        <v>1.66</v>
      </c>
      <c r="P882" s="15">
        <v>-1</v>
      </c>
      <c r="Q882" s="13"/>
      <c r="R882" s="13"/>
      <c r="S882" s="13"/>
      <c r="T882" s="13"/>
      <c r="U882" s="13"/>
      <c r="V882" s="13"/>
      <c r="W882" s="9"/>
      <c r="X882" s="9"/>
      <c r="Y882" s="9"/>
      <c r="Z882" s="9"/>
      <c r="AA882" s="9"/>
      <c r="AB882" s="9"/>
      <c r="AC882" s="13"/>
      <c r="AD882" s="13"/>
      <c r="AE882" s="13"/>
      <c r="AF882" s="13"/>
      <c r="AG882" s="13"/>
      <c r="AH882" s="13"/>
      <c r="AI882" s="9"/>
      <c r="AJ882" s="9"/>
      <c r="AK882" s="9"/>
      <c r="AL882" s="9"/>
      <c r="AM882" s="9"/>
      <c r="AN882" s="9"/>
      <c r="AO882" s="8">
        <v>4</v>
      </c>
      <c r="AP882" s="8">
        <v>3</v>
      </c>
      <c r="AQ882" s="8">
        <v>4</v>
      </c>
      <c r="AR882" s="8">
        <v>4</v>
      </c>
      <c r="AS882" s="8">
        <v>0.12350000000000003</v>
      </c>
      <c r="AT882" s="8">
        <v>0.12350000000000003</v>
      </c>
      <c r="AU882" s="15">
        <v>4</v>
      </c>
      <c r="AV882" s="15">
        <v>3</v>
      </c>
      <c r="AW882" s="15">
        <v>4</v>
      </c>
      <c r="AX882" s="15">
        <v>4</v>
      </c>
      <c r="AY882" s="15">
        <v>0.47950000000000015</v>
      </c>
      <c r="AZ882" s="15">
        <v>0.47950000000000015</v>
      </c>
      <c r="BA882" s="16">
        <f>Q882*参数!$D$3+W882</f>
        <v>0</v>
      </c>
      <c r="BB882" s="16">
        <f>R882*参数!$D$3+X882</f>
        <v>0</v>
      </c>
      <c r="BC882" s="16">
        <f>S882*参数!$D$3+Y882</f>
        <v>0</v>
      </c>
      <c r="BD882" s="16">
        <f>T882*参数!$D$3+Z882</f>
        <v>0</v>
      </c>
      <c r="BE882" s="16">
        <f>U882*参数!$D$3+AA882</f>
        <v>0</v>
      </c>
      <c r="BF882" s="16">
        <f>V882*参数!$D$3+AB882</f>
        <v>0</v>
      </c>
      <c r="BG882" s="16">
        <f>AC882*参数!$D$3+AI882</f>
        <v>0</v>
      </c>
      <c r="BH882" s="16">
        <f>AD882*参数!$D$3+AJ882</f>
        <v>0</v>
      </c>
      <c r="BI882" s="16">
        <f>AE882*参数!$D$3+AK882</f>
        <v>0</v>
      </c>
      <c r="BJ882" s="16">
        <f>AF882*参数!$D$3+AL882</f>
        <v>0</v>
      </c>
      <c r="BK882" s="16">
        <f>AG882*参数!$D$3+AM882</f>
        <v>0</v>
      </c>
      <c r="BL882" s="16">
        <f>AH882*参数!$D$3+AN882</f>
        <v>0</v>
      </c>
      <c r="BM882" s="10"/>
      <c r="BN882" s="10"/>
      <c r="BO882" s="10">
        <f t="shared" si="311"/>
        <v>40</v>
      </c>
      <c r="BP882" s="10">
        <f t="shared" si="312"/>
        <v>40</v>
      </c>
      <c r="BQ882" s="10">
        <f t="shared" si="313"/>
        <v>3</v>
      </c>
      <c r="BR882" s="10">
        <f t="shared" si="314"/>
        <v>40</v>
      </c>
      <c r="BS882" s="10">
        <f t="shared" si="315"/>
        <v>40</v>
      </c>
      <c r="BT882" s="10" t="str">
        <f t="shared" si="316"/>
        <v/>
      </c>
      <c r="BU882" s="10" t="str">
        <f t="shared" si="317"/>
        <v/>
      </c>
      <c r="BV882" s="10"/>
      <c r="BW882" s="10">
        <v>3</v>
      </c>
      <c r="BX882" s="10"/>
      <c r="BY882" s="10">
        <f t="shared" si="318"/>
        <v>3</v>
      </c>
      <c r="BZ882" s="10">
        <f t="shared" si="319"/>
        <v>3</v>
      </c>
      <c r="CA882" s="10" t="str">
        <f t="shared" si="320"/>
        <v/>
      </c>
      <c r="CB882" s="10" t="str">
        <f t="shared" si="321"/>
        <v/>
      </c>
      <c r="CC882" s="10">
        <f t="shared" si="322"/>
        <v>3</v>
      </c>
      <c r="CD882" s="10">
        <f t="shared" si="323"/>
        <v>3</v>
      </c>
    </row>
    <row r="883" spans="2:82" x14ac:dyDescent="0.15">
      <c r="B883" s="19">
        <v>42641</v>
      </c>
      <c r="C883" s="3">
        <v>33</v>
      </c>
      <c r="D883" s="3" t="s">
        <v>117</v>
      </c>
      <c r="E883" s="4">
        <v>42642.4375</v>
      </c>
      <c r="F883" s="3" t="s">
        <v>119</v>
      </c>
      <c r="G883" s="3" t="s">
        <v>926</v>
      </c>
      <c r="H883" s="3" t="s">
        <v>119</v>
      </c>
      <c r="I883" s="3" t="s">
        <v>926</v>
      </c>
      <c r="J883" s="6">
        <v>1.32</v>
      </c>
      <c r="K883" s="6">
        <v>4.4000000000000004</v>
      </c>
      <c r="L883" s="6">
        <v>6.9</v>
      </c>
      <c r="M883" s="10">
        <v>2.08</v>
      </c>
      <c r="N883" s="10">
        <v>3.6</v>
      </c>
      <c r="O883" s="10">
        <v>2.7</v>
      </c>
      <c r="P883" s="15">
        <v>-1</v>
      </c>
      <c r="Q883" s="13"/>
      <c r="R883" s="13"/>
      <c r="S883" s="13"/>
      <c r="T883" s="13"/>
      <c r="U883" s="13"/>
      <c r="V883" s="13"/>
      <c r="W883" s="9"/>
      <c r="X883" s="9"/>
      <c r="Y883" s="9"/>
      <c r="Z883" s="9"/>
      <c r="AA883" s="9"/>
      <c r="AB883" s="9"/>
      <c r="AC883" s="13"/>
      <c r="AD883" s="13"/>
      <c r="AE883" s="13"/>
      <c r="AF883" s="13"/>
      <c r="AG883" s="13"/>
      <c r="AH883" s="13"/>
      <c r="AI883" s="9"/>
      <c r="AJ883" s="9"/>
      <c r="AK883" s="9"/>
      <c r="AL883" s="9"/>
      <c r="AM883" s="9"/>
      <c r="AN883" s="9"/>
      <c r="AO883" s="8">
        <v>1</v>
      </c>
      <c r="AP883" s="8">
        <v>3</v>
      </c>
      <c r="AQ883" s="8">
        <v>0</v>
      </c>
      <c r="AR883" s="8">
        <v>4</v>
      </c>
      <c r="AS883" s="8">
        <v>44.131399999999985</v>
      </c>
      <c r="AT883" s="8">
        <v>0</v>
      </c>
      <c r="AU883" s="15">
        <v>5</v>
      </c>
      <c r="AV883" s="15">
        <v>3</v>
      </c>
      <c r="AW883" s="15">
        <v>0</v>
      </c>
      <c r="AX883" s="15">
        <v>5</v>
      </c>
      <c r="AY883" s="15">
        <v>7.1286000000000023</v>
      </c>
      <c r="AZ883" s="15">
        <v>0</v>
      </c>
      <c r="BA883" s="16">
        <f>Q883*参数!$D$3+W883</f>
        <v>0</v>
      </c>
      <c r="BB883" s="16">
        <f>R883*参数!$D$3+X883</f>
        <v>0</v>
      </c>
      <c r="BC883" s="16">
        <f>S883*参数!$D$3+Y883</f>
        <v>0</v>
      </c>
      <c r="BD883" s="16">
        <f>T883*参数!$D$3+Z883</f>
        <v>0</v>
      </c>
      <c r="BE883" s="16">
        <f>U883*参数!$D$3+AA883</f>
        <v>0</v>
      </c>
      <c r="BF883" s="16">
        <f>V883*参数!$D$3+AB883</f>
        <v>0</v>
      </c>
      <c r="BG883" s="16">
        <f>AC883*参数!$D$3+AI883</f>
        <v>0</v>
      </c>
      <c r="BH883" s="16">
        <f>AD883*参数!$D$3+AJ883</f>
        <v>0</v>
      </c>
      <c r="BI883" s="16">
        <f>AE883*参数!$D$3+AK883</f>
        <v>0</v>
      </c>
      <c r="BJ883" s="16">
        <f>AF883*参数!$D$3+AL883</f>
        <v>0</v>
      </c>
      <c r="BK883" s="16">
        <f>AG883*参数!$D$3+AM883</f>
        <v>0</v>
      </c>
      <c r="BL883" s="16">
        <f>AH883*参数!$D$3+AN883</f>
        <v>0</v>
      </c>
      <c r="BM883" s="10"/>
      <c r="BN883" s="10"/>
      <c r="BO883" s="10">
        <f t="shared" si="311"/>
        <v>40</v>
      </c>
      <c r="BP883" s="10">
        <f t="shared" si="312"/>
        <v>40</v>
      </c>
      <c r="BQ883" s="10">
        <f t="shared" si="313"/>
        <v>3</v>
      </c>
      <c r="BR883" s="10">
        <f t="shared" si="314"/>
        <v>40</v>
      </c>
      <c r="BS883" s="10">
        <f t="shared" si="315"/>
        <v>40</v>
      </c>
      <c r="BT883" s="10" t="str">
        <f t="shared" si="316"/>
        <v/>
      </c>
      <c r="BU883" s="10" t="str">
        <f t="shared" si="317"/>
        <v/>
      </c>
      <c r="BV883" s="10"/>
      <c r="BW883" s="10">
        <v>40</v>
      </c>
      <c r="BX883" s="10"/>
      <c r="BY883" s="10">
        <f t="shared" si="318"/>
        <v>40</v>
      </c>
      <c r="BZ883" s="10">
        <f t="shared" si="319"/>
        <v>40</v>
      </c>
      <c r="CA883" s="10">
        <f t="shared" si="320"/>
        <v>40</v>
      </c>
      <c r="CB883" s="10">
        <f t="shared" si="321"/>
        <v>40</v>
      </c>
      <c r="CC883" s="10">
        <f t="shared" si="322"/>
        <v>40</v>
      </c>
      <c r="CD883" s="10" t="str">
        <f t="shared" si="323"/>
        <v/>
      </c>
    </row>
    <row r="884" spans="2:82" x14ac:dyDescent="0.15">
      <c r="B884" s="19">
        <v>42642</v>
      </c>
      <c r="C884" s="3">
        <v>1</v>
      </c>
      <c r="D884" s="3" t="s">
        <v>796</v>
      </c>
      <c r="E884" s="4">
        <v>42642.958333333336</v>
      </c>
      <c r="F884" s="3" t="s">
        <v>806</v>
      </c>
      <c r="G884" s="3" t="s">
        <v>808</v>
      </c>
      <c r="H884" s="3" t="s">
        <v>807</v>
      </c>
      <c r="I884" s="3" t="s">
        <v>810</v>
      </c>
      <c r="J884" s="6">
        <v>2.0499999999999998</v>
      </c>
      <c r="K884" s="6">
        <v>3</v>
      </c>
      <c r="L884" s="6">
        <v>3.25</v>
      </c>
      <c r="M884" s="10">
        <v>4.45</v>
      </c>
      <c r="N884" s="10">
        <v>3.8</v>
      </c>
      <c r="O884" s="10">
        <v>1.56</v>
      </c>
      <c r="P884" s="15">
        <v>-1</v>
      </c>
      <c r="Q884" s="13"/>
      <c r="R884" s="13"/>
      <c r="S884" s="13"/>
      <c r="T884" s="13"/>
      <c r="U884" s="13"/>
      <c r="V884" s="13"/>
      <c r="W884" s="9"/>
      <c r="X884" s="9"/>
      <c r="Y884" s="9"/>
      <c r="Z884" s="9"/>
      <c r="AA884" s="9"/>
      <c r="AB884" s="9"/>
      <c r="AC884" s="13"/>
      <c r="AD884" s="13"/>
      <c r="AE884" s="13"/>
      <c r="AF884" s="13"/>
      <c r="AG884" s="13"/>
      <c r="AH884" s="13"/>
      <c r="AI884" s="9"/>
      <c r="AJ884" s="9"/>
      <c r="AK884" s="9"/>
      <c r="AL884" s="9"/>
      <c r="AM884" s="9"/>
      <c r="AN884" s="9"/>
      <c r="AO884" s="8">
        <v>1</v>
      </c>
      <c r="AP884" s="8">
        <v>3</v>
      </c>
      <c r="AQ884" s="8">
        <v>1</v>
      </c>
      <c r="AR884" s="8">
        <v>5</v>
      </c>
      <c r="AS884" s="8">
        <v>1.1815</v>
      </c>
      <c r="AT884" s="8">
        <v>1.1815</v>
      </c>
      <c r="AU884" s="15">
        <v>1</v>
      </c>
      <c r="AV884" s="15">
        <v>3</v>
      </c>
      <c r="AW884" s="15">
        <v>1</v>
      </c>
      <c r="AX884" s="15">
        <v>4</v>
      </c>
      <c r="AY884" s="15">
        <v>24.750700000000002</v>
      </c>
      <c r="AZ884" s="15">
        <v>24.750700000000002</v>
      </c>
      <c r="BA884" s="16">
        <f>Q884*参数!$D$3+W884</f>
        <v>0</v>
      </c>
      <c r="BB884" s="16">
        <f>R884*参数!$D$3+X884</f>
        <v>0</v>
      </c>
      <c r="BC884" s="16">
        <f>S884*参数!$D$3+Y884</f>
        <v>0</v>
      </c>
      <c r="BD884" s="16">
        <f>T884*参数!$D$3+Z884</f>
        <v>0</v>
      </c>
      <c r="BE884" s="16">
        <f>U884*参数!$D$3+AA884</f>
        <v>0</v>
      </c>
      <c r="BF884" s="16">
        <f>V884*参数!$D$3+AB884</f>
        <v>0</v>
      </c>
      <c r="BG884" s="16">
        <f>AC884*参数!$D$3+AI884</f>
        <v>0</v>
      </c>
      <c r="BH884" s="16">
        <f>AD884*参数!$D$3+AJ884</f>
        <v>0</v>
      </c>
      <c r="BI884" s="16">
        <f>AE884*参数!$D$3+AK884</f>
        <v>0</v>
      </c>
      <c r="BJ884" s="16">
        <f>AF884*参数!$D$3+AL884</f>
        <v>0</v>
      </c>
      <c r="BK884" s="16">
        <f>AG884*参数!$D$3+AM884</f>
        <v>0</v>
      </c>
      <c r="BL884" s="16">
        <f>AH884*参数!$D$3+AN884</f>
        <v>0</v>
      </c>
      <c r="BM884" s="10"/>
      <c r="BN884" s="10"/>
      <c r="BO884" s="10">
        <f t="shared" si="311"/>
        <v>40</v>
      </c>
      <c r="BP884" s="10">
        <f t="shared" si="312"/>
        <v>40</v>
      </c>
      <c r="BQ884" s="10">
        <f t="shared" si="313"/>
        <v>3</v>
      </c>
      <c r="BR884" s="10">
        <f t="shared" si="314"/>
        <v>40</v>
      </c>
      <c r="BS884" s="10">
        <f t="shared" si="315"/>
        <v>40</v>
      </c>
      <c r="BT884" s="10" t="str">
        <f t="shared" si="316"/>
        <v/>
      </c>
      <c r="BU884" s="10" t="str">
        <f t="shared" si="317"/>
        <v/>
      </c>
      <c r="BV884" s="10"/>
      <c r="BW884" s="10">
        <v>40</v>
      </c>
      <c r="BX884" s="10"/>
      <c r="BY884" s="10">
        <f t="shared" si="318"/>
        <v>3</v>
      </c>
      <c r="BZ884" s="10">
        <f t="shared" si="319"/>
        <v>3</v>
      </c>
      <c r="CA884" s="10" t="str">
        <f t="shared" si="320"/>
        <v/>
      </c>
      <c r="CB884" s="10">
        <f t="shared" si="321"/>
        <v>3</v>
      </c>
      <c r="CC884" s="10">
        <f t="shared" si="322"/>
        <v>3</v>
      </c>
      <c r="CD884" s="10" t="str">
        <f t="shared" si="323"/>
        <v/>
      </c>
    </row>
    <row r="885" spans="2:82" x14ac:dyDescent="0.15">
      <c r="B885" s="19">
        <v>42642</v>
      </c>
      <c r="C885" s="3">
        <v>2</v>
      </c>
      <c r="D885" s="3" t="s">
        <v>796</v>
      </c>
      <c r="E885" s="4">
        <v>42642.958333333336</v>
      </c>
      <c r="F885" s="3" t="s">
        <v>814</v>
      </c>
      <c r="G885" s="3" t="s">
        <v>812</v>
      </c>
      <c r="H885" s="3" t="s">
        <v>815</v>
      </c>
      <c r="I885" s="3" t="s">
        <v>813</v>
      </c>
      <c r="J885" s="6">
        <v>5.15</v>
      </c>
      <c r="K885" s="6">
        <v>3.5</v>
      </c>
      <c r="L885" s="6">
        <v>1.54</v>
      </c>
      <c r="M885" s="10">
        <v>2.1</v>
      </c>
      <c r="N885" s="10">
        <v>3.35</v>
      </c>
      <c r="O885" s="10">
        <v>2.82</v>
      </c>
      <c r="P885" s="15">
        <v>1</v>
      </c>
      <c r="Q885" s="13"/>
      <c r="R885" s="13"/>
      <c r="S885" s="13"/>
      <c r="T885" s="13"/>
      <c r="U885" s="13"/>
      <c r="V885" s="13"/>
      <c r="W885" s="9"/>
      <c r="X885" s="9"/>
      <c r="Y885" s="9"/>
      <c r="Z885" s="9"/>
      <c r="AA885" s="9"/>
      <c r="AB885" s="9"/>
      <c r="AC885" s="13"/>
      <c r="AD885" s="13"/>
      <c r="AE885" s="13"/>
      <c r="AF885" s="13"/>
      <c r="AG885" s="13"/>
      <c r="AH885" s="13"/>
      <c r="AI885" s="9"/>
      <c r="AJ885" s="9"/>
      <c r="AK885" s="9"/>
      <c r="AL885" s="9"/>
      <c r="AM885" s="9"/>
      <c r="AN885" s="9"/>
      <c r="AO885" s="8">
        <v>3</v>
      </c>
      <c r="AP885" s="8">
        <v>2</v>
      </c>
      <c r="AQ885" s="8">
        <v>1</v>
      </c>
      <c r="AR885" s="8">
        <v>4</v>
      </c>
      <c r="AS885" s="8">
        <v>28.531699999999997</v>
      </c>
      <c r="AT885" s="8">
        <v>48.888400000000004</v>
      </c>
      <c r="AU885" s="15">
        <v>4</v>
      </c>
      <c r="AV885" s="15">
        <v>2</v>
      </c>
      <c r="AW885" s="15">
        <v>0</v>
      </c>
      <c r="AX885" s="15">
        <v>4</v>
      </c>
      <c r="AY885" s="15">
        <v>2.3317999999999994</v>
      </c>
      <c r="AZ885" s="15">
        <v>0</v>
      </c>
      <c r="BA885" s="16">
        <f>Q885*参数!$D$3+W885</f>
        <v>0</v>
      </c>
      <c r="BB885" s="16">
        <f>R885*参数!$D$3+X885</f>
        <v>0</v>
      </c>
      <c r="BC885" s="16">
        <f>S885*参数!$D$3+Y885</f>
        <v>0</v>
      </c>
      <c r="BD885" s="16">
        <f>T885*参数!$D$3+Z885</f>
        <v>0</v>
      </c>
      <c r="BE885" s="16">
        <f>U885*参数!$D$3+AA885</f>
        <v>0</v>
      </c>
      <c r="BF885" s="16">
        <f>V885*参数!$D$3+AB885</f>
        <v>0</v>
      </c>
      <c r="BG885" s="16">
        <f>AC885*参数!$D$3+AI885</f>
        <v>0</v>
      </c>
      <c r="BH885" s="16">
        <f>AD885*参数!$D$3+AJ885</f>
        <v>0</v>
      </c>
      <c r="BI885" s="16">
        <f>AE885*参数!$D$3+AK885</f>
        <v>0</v>
      </c>
      <c r="BJ885" s="16">
        <f>AF885*参数!$D$3+AL885</f>
        <v>0</v>
      </c>
      <c r="BK885" s="16">
        <f>AG885*参数!$D$3+AM885</f>
        <v>0</v>
      </c>
      <c r="BL885" s="16">
        <f>AH885*参数!$D$3+AN885</f>
        <v>0</v>
      </c>
      <c r="BM885" s="10"/>
      <c r="BN885" s="10"/>
      <c r="BO885" s="10">
        <f t="shared" si="311"/>
        <v>43</v>
      </c>
      <c r="BP885" s="10">
        <f t="shared" si="312"/>
        <v>43</v>
      </c>
      <c r="BQ885" s="10">
        <f t="shared" si="313"/>
        <v>43</v>
      </c>
      <c r="BR885" s="10">
        <f t="shared" si="314"/>
        <v>0</v>
      </c>
      <c r="BS885" s="10">
        <f t="shared" si="315"/>
        <v>43</v>
      </c>
      <c r="BT885" s="10" t="str">
        <f t="shared" si="316"/>
        <v/>
      </c>
      <c r="BU885" s="10" t="str">
        <f t="shared" si="317"/>
        <v/>
      </c>
      <c r="BV885" s="10"/>
      <c r="BW885" s="10">
        <v>0</v>
      </c>
      <c r="BX885" s="10"/>
      <c r="BY885" s="10" t="str">
        <f t="shared" si="318"/>
        <v/>
      </c>
      <c r="BZ885" s="10" t="str">
        <f t="shared" si="319"/>
        <v/>
      </c>
      <c r="CA885" s="10">
        <f t="shared" si="320"/>
        <v>43</v>
      </c>
      <c r="CB885" s="10">
        <f t="shared" si="321"/>
        <v>0</v>
      </c>
      <c r="CC885" s="10">
        <f t="shared" si="322"/>
        <v>43</v>
      </c>
      <c r="CD885" s="10" t="str">
        <f t="shared" si="323"/>
        <v/>
      </c>
    </row>
    <row r="886" spans="2:82" x14ac:dyDescent="0.15">
      <c r="B886" s="19">
        <v>42642</v>
      </c>
      <c r="C886" s="3">
        <v>3</v>
      </c>
      <c r="D886" s="3" t="s">
        <v>796</v>
      </c>
      <c r="E886" s="4">
        <v>42643.041666666664</v>
      </c>
      <c r="F886" s="3" t="s">
        <v>193</v>
      </c>
      <c r="G886" s="3" t="s">
        <v>191</v>
      </c>
      <c r="H886" s="3" t="s">
        <v>193</v>
      </c>
      <c r="I886" s="3" t="s">
        <v>191</v>
      </c>
      <c r="J886" s="6">
        <v>1.4</v>
      </c>
      <c r="K886" s="6">
        <v>4</v>
      </c>
      <c r="L886" s="6">
        <v>6.1</v>
      </c>
      <c r="M886" s="10">
        <v>2.35</v>
      </c>
      <c r="N886" s="10">
        <v>3.45</v>
      </c>
      <c r="O886" s="10">
        <v>2.42</v>
      </c>
      <c r="P886" s="15">
        <v>-1</v>
      </c>
      <c r="Q886" s="13"/>
      <c r="R886" s="13"/>
      <c r="S886" s="13"/>
      <c r="T886" s="13"/>
      <c r="U886" s="13"/>
      <c r="V886" s="13"/>
      <c r="W886" s="9"/>
      <c r="X886" s="9"/>
      <c r="Y886" s="9"/>
      <c r="Z886" s="9"/>
      <c r="AA886" s="9"/>
      <c r="AB886" s="9"/>
      <c r="AC886" s="13"/>
      <c r="AD886" s="13"/>
      <c r="AE886" s="13"/>
      <c r="AF886" s="13"/>
      <c r="AG886" s="13"/>
      <c r="AH886" s="13"/>
      <c r="AI886" s="9"/>
      <c r="AJ886" s="9"/>
      <c r="AK886" s="9"/>
      <c r="AL886" s="9"/>
      <c r="AM886" s="9"/>
      <c r="AN886" s="9"/>
      <c r="AO886" s="8">
        <v>1</v>
      </c>
      <c r="AP886" s="8">
        <v>3</v>
      </c>
      <c r="AQ886" s="8">
        <v>0</v>
      </c>
      <c r="AR886" s="8">
        <v>5</v>
      </c>
      <c r="AS886" s="8">
        <v>55.894400000000005</v>
      </c>
      <c r="AT886" s="8">
        <v>0</v>
      </c>
      <c r="AU886" s="15">
        <v>13</v>
      </c>
      <c r="AV886" s="15">
        <v>2</v>
      </c>
      <c r="AW886" s="15">
        <v>2</v>
      </c>
      <c r="AX886" s="15">
        <v>5</v>
      </c>
      <c r="AY886" s="15">
        <v>0.28150000000000031</v>
      </c>
      <c r="AZ886" s="15">
        <v>5.7217000000000002</v>
      </c>
      <c r="BA886" s="16">
        <f>Q886*参数!$D$3+W886</f>
        <v>0</v>
      </c>
      <c r="BB886" s="16">
        <f>R886*参数!$D$3+X886</f>
        <v>0</v>
      </c>
      <c r="BC886" s="16">
        <f>S886*参数!$D$3+Y886</f>
        <v>0</v>
      </c>
      <c r="BD886" s="16">
        <f>T886*参数!$D$3+Z886</f>
        <v>0</v>
      </c>
      <c r="BE886" s="16">
        <f>U886*参数!$D$3+AA886</f>
        <v>0</v>
      </c>
      <c r="BF886" s="16">
        <f>V886*参数!$D$3+AB886</f>
        <v>0</v>
      </c>
      <c r="BG886" s="16">
        <f>AC886*参数!$D$3+AI886</f>
        <v>0</v>
      </c>
      <c r="BH886" s="16">
        <f>AD886*参数!$D$3+AJ886</f>
        <v>0</v>
      </c>
      <c r="BI886" s="16">
        <f>AE886*参数!$D$3+AK886</f>
        <v>0</v>
      </c>
      <c r="BJ886" s="16">
        <f>AF886*参数!$D$3+AL886</f>
        <v>0</v>
      </c>
      <c r="BK886" s="16">
        <f>AG886*参数!$D$3+AM886</f>
        <v>0</v>
      </c>
      <c r="BL886" s="16">
        <f>AH886*参数!$D$3+AN886</f>
        <v>0</v>
      </c>
      <c r="BM886" s="10"/>
      <c r="BN886" s="10"/>
      <c r="BO886" s="10">
        <f t="shared" si="311"/>
        <v>40</v>
      </c>
      <c r="BP886" s="10">
        <f t="shared" si="312"/>
        <v>40</v>
      </c>
      <c r="BQ886" s="10">
        <f t="shared" si="313"/>
        <v>3</v>
      </c>
      <c r="BR886" s="10">
        <f t="shared" si="314"/>
        <v>40</v>
      </c>
      <c r="BS886" s="10">
        <f t="shared" si="315"/>
        <v>40</v>
      </c>
      <c r="BT886" s="10" t="str">
        <f t="shared" si="316"/>
        <v/>
      </c>
      <c r="BU886" s="10" t="str">
        <f t="shared" si="317"/>
        <v/>
      </c>
      <c r="BV886" s="10"/>
      <c r="BW886" s="10">
        <v>3</v>
      </c>
      <c r="BX886" s="10"/>
      <c r="BY886" s="10" t="str">
        <f t="shared" si="318"/>
        <v/>
      </c>
      <c r="BZ886" s="10" t="str">
        <f t="shared" si="319"/>
        <v/>
      </c>
      <c r="CA886" s="10">
        <f t="shared" si="320"/>
        <v>3</v>
      </c>
      <c r="CB886" s="10">
        <f t="shared" si="321"/>
        <v>40</v>
      </c>
      <c r="CC886" s="10" t="str">
        <f t="shared" si="322"/>
        <v/>
      </c>
      <c r="CD886" s="10" t="str">
        <f t="shared" si="323"/>
        <v/>
      </c>
    </row>
    <row r="887" spans="2:82" x14ac:dyDescent="0.15">
      <c r="B887" s="19">
        <v>42642</v>
      </c>
      <c r="C887" s="3">
        <v>4</v>
      </c>
      <c r="D887" s="3" t="s">
        <v>796</v>
      </c>
      <c r="E887" s="4">
        <v>42643.041666666664</v>
      </c>
      <c r="F887" s="3" t="s">
        <v>827</v>
      </c>
      <c r="G887" s="3" t="s">
        <v>826</v>
      </c>
      <c r="H887" s="3" t="s">
        <v>828</v>
      </c>
      <c r="I887" s="3" t="s">
        <v>826</v>
      </c>
      <c r="J887" s="6">
        <v>1.48</v>
      </c>
      <c r="K887" s="6">
        <v>3.7</v>
      </c>
      <c r="L887" s="6">
        <v>5.45</v>
      </c>
      <c r="M887" s="10">
        <v>2.64</v>
      </c>
      <c r="N887" s="10">
        <v>3.35</v>
      </c>
      <c r="O887" s="10">
        <v>2.2200000000000002</v>
      </c>
      <c r="P887" s="15">
        <v>-1</v>
      </c>
      <c r="Q887" s="13"/>
      <c r="R887" s="13"/>
      <c r="S887" s="13"/>
      <c r="T887" s="13"/>
      <c r="U887" s="13"/>
      <c r="V887" s="13"/>
      <c r="W887" s="9"/>
      <c r="X887" s="9"/>
      <c r="Y887" s="9"/>
      <c r="Z887" s="9"/>
      <c r="AA887" s="9"/>
      <c r="AB887" s="9"/>
      <c r="AC887" s="13"/>
      <c r="AD887" s="13"/>
      <c r="AE887" s="13"/>
      <c r="AF887" s="13"/>
      <c r="AG887" s="13"/>
      <c r="AH887" s="13"/>
      <c r="AI887" s="9"/>
      <c r="AJ887" s="9"/>
      <c r="AK887" s="9"/>
      <c r="AL887" s="9"/>
      <c r="AM887" s="9"/>
      <c r="AN887" s="9"/>
      <c r="AO887" s="8">
        <v>20</v>
      </c>
      <c r="AP887" s="8">
        <v>3</v>
      </c>
      <c r="AQ887" s="8">
        <v>3</v>
      </c>
      <c r="AR887" s="8">
        <v>5</v>
      </c>
      <c r="AS887" s="8">
        <v>1.5900000000000102E-2</v>
      </c>
      <c r="AT887" s="8">
        <v>1.1611000000000005</v>
      </c>
      <c r="AU887" s="15">
        <v>9</v>
      </c>
      <c r="AV887" s="15">
        <v>3</v>
      </c>
      <c r="AW887" s="15">
        <v>1</v>
      </c>
      <c r="AX887" s="15">
        <v>6</v>
      </c>
      <c r="AY887" s="15">
        <v>0.16579999999999986</v>
      </c>
      <c r="AZ887" s="15">
        <v>0.27109999999999979</v>
      </c>
      <c r="BA887" s="16">
        <f>Q887*参数!$D$3+W887</f>
        <v>0</v>
      </c>
      <c r="BB887" s="16">
        <f>R887*参数!$D$3+X887</f>
        <v>0</v>
      </c>
      <c r="BC887" s="16">
        <f>S887*参数!$D$3+Y887</f>
        <v>0</v>
      </c>
      <c r="BD887" s="16">
        <f>T887*参数!$D$3+Z887</f>
        <v>0</v>
      </c>
      <c r="BE887" s="16">
        <f>U887*参数!$D$3+AA887</f>
        <v>0</v>
      </c>
      <c r="BF887" s="16">
        <f>V887*参数!$D$3+AB887</f>
        <v>0</v>
      </c>
      <c r="BG887" s="16">
        <f>AC887*参数!$D$3+AI887</f>
        <v>0</v>
      </c>
      <c r="BH887" s="16">
        <f>AD887*参数!$D$3+AJ887</f>
        <v>0</v>
      </c>
      <c r="BI887" s="16">
        <f>AE887*参数!$D$3+AK887</f>
        <v>0</v>
      </c>
      <c r="BJ887" s="16">
        <f>AF887*参数!$D$3+AL887</f>
        <v>0</v>
      </c>
      <c r="BK887" s="16">
        <f>AG887*参数!$D$3+AM887</f>
        <v>0</v>
      </c>
      <c r="BL887" s="16">
        <f>AH887*参数!$D$3+AN887</f>
        <v>0</v>
      </c>
      <c r="BM887" s="10"/>
      <c r="BN887" s="10"/>
      <c r="BO887" s="10">
        <f t="shared" si="311"/>
        <v>40</v>
      </c>
      <c r="BP887" s="10">
        <f t="shared" si="312"/>
        <v>40</v>
      </c>
      <c r="BQ887" s="10">
        <f t="shared" si="313"/>
        <v>3</v>
      </c>
      <c r="BR887" s="10">
        <f t="shared" si="314"/>
        <v>40</v>
      </c>
      <c r="BS887" s="10">
        <f t="shared" si="315"/>
        <v>40</v>
      </c>
      <c r="BT887" s="10" t="str">
        <f t="shared" si="316"/>
        <v/>
      </c>
      <c r="BU887" s="10" t="str">
        <f t="shared" si="317"/>
        <v/>
      </c>
      <c r="BV887" s="10"/>
      <c r="BW887" s="10">
        <v>0</v>
      </c>
      <c r="BX887" s="10"/>
      <c r="BY887" s="10" t="str">
        <f t="shared" si="318"/>
        <v/>
      </c>
      <c r="BZ887" s="10" t="str">
        <f t="shared" si="319"/>
        <v/>
      </c>
      <c r="CA887" s="10">
        <f t="shared" si="320"/>
        <v>3</v>
      </c>
      <c r="CB887" s="10">
        <f t="shared" si="321"/>
        <v>40</v>
      </c>
      <c r="CC887" s="10">
        <f t="shared" si="322"/>
        <v>3</v>
      </c>
      <c r="CD887" s="10" t="str">
        <f t="shared" si="323"/>
        <v/>
      </c>
    </row>
    <row r="888" spans="2:82" x14ac:dyDescent="0.15">
      <c r="B888" s="19">
        <v>42642</v>
      </c>
      <c r="C888" s="3">
        <v>5</v>
      </c>
      <c r="D888" s="3" t="s">
        <v>796</v>
      </c>
      <c r="E888" s="4">
        <v>42643.041666666664</v>
      </c>
      <c r="F888" s="3" t="s">
        <v>279</v>
      </c>
      <c r="G888" s="3" t="s">
        <v>829</v>
      </c>
      <c r="H888" s="3" t="s">
        <v>279</v>
      </c>
      <c r="I888" s="3" t="s">
        <v>831</v>
      </c>
      <c r="J888" s="6">
        <v>1.35</v>
      </c>
      <c r="K888" s="6">
        <v>4.05</v>
      </c>
      <c r="L888" s="6">
        <v>7.05</v>
      </c>
      <c r="M888" s="10">
        <v>2.2400000000000002</v>
      </c>
      <c r="N888" s="10">
        <v>3.4</v>
      </c>
      <c r="O888" s="10">
        <v>2.58</v>
      </c>
      <c r="P888" s="15">
        <v>-1</v>
      </c>
      <c r="Q888" s="13"/>
      <c r="R888" s="13"/>
      <c r="S888" s="13"/>
      <c r="T888" s="13"/>
      <c r="U888" s="13"/>
      <c r="V888" s="13"/>
      <c r="W888" s="9"/>
      <c r="X888" s="9"/>
      <c r="Y888" s="9"/>
      <c r="Z888" s="9"/>
      <c r="AA888" s="9"/>
      <c r="AB888" s="9"/>
      <c r="AC888" s="13"/>
      <c r="AD888" s="13"/>
      <c r="AE888" s="13"/>
      <c r="AF888" s="13"/>
      <c r="AG888" s="13"/>
      <c r="AH888" s="13"/>
      <c r="AI888" s="9"/>
      <c r="AJ888" s="9"/>
      <c r="AK888" s="9"/>
      <c r="AL888" s="9"/>
      <c r="AM888" s="9"/>
      <c r="AN888" s="9"/>
      <c r="AO888" s="8">
        <v>7</v>
      </c>
      <c r="AP888" s="8">
        <v>3</v>
      </c>
      <c r="AQ888" s="8">
        <v>4</v>
      </c>
      <c r="AR888" s="8">
        <v>5</v>
      </c>
      <c r="AS888" s="8">
        <v>0.33580000000000015</v>
      </c>
      <c r="AT888" s="8">
        <v>0.33580000000000015</v>
      </c>
      <c r="AU888" s="15">
        <v>3</v>
      </c>
      <c r="AV888" s="15">
        <v>3</v>
      </c>
      <c r="AW888" s="15">
        <v>3</v>
      </c>
      <c r="AX888" s="15">
        <v>4</v>
      </c>
      <c r="AY888" s="15">
        <v>3.5948999999999987</v>
      </c>
      <c r="AZ888" s="15">
        <v>3.5948999999999987</v>
      </c>
      <c r="BA888" s="16">
        <f>Q888*参数!$D$3+W888</f>
        <v>0</v>
      </c>
      <c r="BB888" s="16">
        <f>R888*参数!$D$3+X888</f>
        <v>0</v>
      </c>
      <c r="BC888" s="16">
        <f>S888*参数!$D$3+Y888</f>
        <v>0</v>
      </c>
      <c r="BD888" s="16">
        <f>T888*参数!$D$3+Z888</f>
        <v>0</v>
      </c>
      <c r="BE888" s="16">
        <f>U888*参数!$D$3+AA888</f>
        <v>0</v>
      </c>
      <c r="BF888" s="16">
        <f>V888*参数!$D$3+AB888</f>
        <v>0</v>
      </c>
      <c r="BG888" s="16">
        <f>AC888*参数!$D$3+AI888</f>
        <v>0</v>
      </c>
      <c r="BH888" s="16">
        <f>AD888*参数!$D$3+AJ888</f>
        <v>0</v>
      </c>
      <c r="BI888" s="16">
        <f>AE888*参数!$D$3+AK888</f>
        <v>0</v>
      </c>
      <c r="BJ888" s="16">
        <f>AF888*参数!$D$3+AL888</f>
        <v>0</v>
      </c>
      <c r="BK888" s="16">
        <f>AG888*参数!$D$3+AM888</f>
        <v>0</v>
      </c>
      <c r="BL888" s="16">
        <f>AH888*参数!$D$3+AN888</f>
        <v>0</v>
      </c>
      <c r="BM888" s="10"/>
      <c r="BN888" s="10"/>
      <c r="BO888" s="10">
        <f t="shared" si="311"/>
        <v>40</v>
      </c>
      <c r="BP888" s="10">
        <f t="shared" si="312"/>
        <v>40</v>
      </c>
      <c r="BQ888" s="10">
        <f t="shared" si="313"/>
        <v>3</v>
      </c>
      <c r="BR888" s="10">
        <f t="shared" si="314"/>
        <v>40</v>
      </c>
      <c r="BS888" s="10">
        <f t="shared" si="315"/>
        <v>40</v>
      </c>
      <c r="BT888" s="10" t="str">
        <f t="shared" si="316"/>
        <v/>
      </c>
      <c r="BU888" s="10" t="str">
        <f t="shared" si="317"/>
        <v/>
      </c>
      <c r="BV888" s="10"/>
      <c r="BW888" s="10">
        <v>3</v>
      </c>
      <c r="BX888" s="10">
        <v>3</v>
      </c>
      <c r="BY888" s="10">
        <f t="shared" si="318"/>
        <v>3</v>
      </c>
      <c r="BZ888" s="10">
        <f t="shared" si="319"/>
        <v>3</v>
      </c>
      <c r="CA888" s="10">
        <f t="shared" si="320"/>
        <v>3</v>
      </c>
      <c r="CB888" s="10">
        <f t="shared" si="321"/>
        <v>3</v>
      </c>
      <c r="CC888" s="10">
        <f t="shared" si="322"/>
        <v>3</v>
      </c>
      <c r="CD888" s="10" t="str">
        <f t="shared" si="323"/>
        <v/>
      </c>
    </row>
    <row r="889" spans="2:82" x14ac:dyDescent="0.15">
      <c r="B889" s="19">
        <v>42642</v>
      </c>
      <c r="C889" s="3">
        <v>6</v>
      </c>
      <c r="D889" s="3" t="s">
        <v>796</v>
      </c>
      <c r="E889" s="4">
        <v>42643.041666666664</v>
      </c>
      <c r="F889" s="3" t="s">
        <v>830</v>
      </c>
      <c r="G889" s="3" t="s">
        <v>105</v>
      </c>
      <c r="H889" s="3" t="s">
        <v>830</v>
      </c>
      <c r="I889" s="3" t="s">
        <v>105</v>
      </c>
      <c r="J889" s="6">
        <v>1.22</v>
      </c>
      <c r="K889" s="6">
        <v>4.8</v>
      </c>
      <c r="L889" s="6">
        <v>9.85</v>
      </c>
      <c r="M889" s="10">
        <v>1.84</v>
      </c>
      <c r="N889" s="10">
        <v>3.6</v>
      </c>
      <c r="O889" s="10">
        <v>3.25</v>
      </c>
      <c r="P889" s="15">
        <v>-1</v>
      </c>
      <c r="Q889" s="13"/>
      <c r="R889" s="13"/>
      <c r="S889" s="13"/>
      <c r="T889" s="13"/>
      <c r="U889" s="13"/>
      <c r="V889" s="13"/>
      <c r="W889" s="9"/>
      <c r="X889" s="9"/>
      <c r="Y889" s="9"/>
      <c r="Z889" s="9"/>
      <c r="AA889" s="9"/>
      <c r="AB889" s="9"/>
      <c r="AC889" s="13"/>
      <c r="AD889" s="13"/>
      <c r="AE889" s="13"/>
      <c r="AF889" s="13"/>
      <c r="AG889" s="13"/>
      <c r="AH889" s="13"/>
      <c r="AI889" s="9"/>
      <c r="AJ889" s="9"/>
      <c r="AK889" s="9"/>
      <c r="AL889" s="9"/>
      <c r="AM889" s="9"/>
      <c r="AN889" s="9"/>
      <c r="AO889" s="8">
        <v>4</v>
      </c>
      <c r="AP889" s="8">
        <v>3</v>
      </c>
      <c r="AQ889" s="8">
        <v>0</v>
      </c>
      <c r="AR889" s="8">
        <v>5</v>
      </c>
      <c r="AS889" s="8">
        <v>18.315799999999999</v>
      </c>
      <c r="AT889" s="8">
        <v>0</v>
      </c>
      <c r="AU889" s="15">
        <v>2</v>
      </c>
      <c r="AV889" s="15">
        <v>3</v>
      </c>
      <c r="AW889" s="15">
        <v>1</v>
      </c>
      <c r="AX889" s="15">
        <v>5</v>
      </c>
      <c r="AY889" s="15">
        <v>7.1967999999999996</v>
      </c>
      <c r="AZ889" s="15">
        <v>40.31089999999999</v>
      </c>
      <c r="BA889" s="16">
        <f>Q889*参数!$D$3+W889</f>
        <v>0</v>
      </c>
      <c r="BB889" s="16">
        <f>R889*参数!$D$3+X889</f>
        <v>0</v>
      </c>
      <c r="BC889" s="16">
        <f>S889*参数!$D$3+Y889</f>
        <v>0</v>
      </c>
      <c r="BD889" s="16">
        <f>T889*参数!$D$3+Z889</f>
        <v>0</v>
      </c>
      <c r="BE889" s="16">
        <f>U889*参数!$D$3+AA889</f>
        <v>0</v>
      </c>
      <c r="BF889" s="16">
        <f>V889*参数!$D$3+AB889</f>
        <v>0</v>
      </c>
      <c r="BG889" s="16">
        <f>AC889*参数!$D$3+AI889</f>
        <v>0</v>
      </c>
      <c r="BH889" s="16">
        <f>AD889*参数!$D$3+AJ889</f>
        <v>0</v>
      </c>
      <c r="BI889" s="16">
        <f>AE889*参数!$D$3+AK889</f>
        <v>0</v>
      </c>
      <c r="BJ889" s="16">
        <f>AF889*参数!$D$3+AL889</f>
        <v>0</v>
      </c>
      <c r="BK889" s="16">
        <f>AG889*参数!$D$3+AM889</f>
        <v>0</v>
      </c>
      <c r="BL889" s="16">
        <f>AH889*参数!$D$3+AN889</f>
        <v>0</v>
      </c>
      <c r="BM889" s="10"/>
      <c r="BN889" s="10"/>
      <c r="BO889" s="10">
        <f t="shared" si="311"/>
        <v>40</v>
      </c>
      <c r="BP889" s="10">
        <f t="shared" si="312"/>
        <v>40</v>
      </c>
      <c r="BQ889" s="10">
        <f t="shared" si="313"/>
        <v>3</v>
      </c>
      <c r="BR889" s="10">
        <f t="shared" si="314"/>
        <v>40</v>
      </c>
      <c r="BS889" s="10">
        <f t="shared" si="315"/>
        <v>40</v>
      </c>
      <c r="BT889" s="10" t="str">
        <f t="shared" si="316"/>
        <v/>
      </c>
      <c r="BU889" s="10" t="str">
        <f t="shared" si="317"/>
        <v/>
      </c>
      <c r="BV889" s="10"/>
      <c r="BW889" s="10">
        <v>3</v>
      </c>
      <c r="BX889" s="10"/>
      <c r="BY889" s="10" t="str">
        <f t="shared" si="318"/>
        <v/>
      </c>
      <c r="BZ889" s="10" t="str">
        <f t="shared" si="319"/>
        <v/>
      </c>
      <c r="CA889" s="10">
        <f t="shared" si="320"/>
        <v>3</v>
      </c>
      <c r="CB889" s="10">
        <f t="shared" si="321"/>
        <v>40</v>
      </c>
      <c r="CC889" s="10">
        <f t="shared" si="322"/>
        <v>40</v>
      </c>
      <c r="CD889" s="10" t="str">
        <f t="shared" si="323"/>
        <v/>
      </c>
    </row>
    <row r="890" spans="2:82" x14ac:dyDescent="0.15">
      <c r="B890" s="19">
        <v>42642</v>
      </c>
      <c r="C890" s="3">
        <v>7</v>
      </c>
      <c r="D890" s="3" t="s">
        <v>796</v>
      </c>
      <c r="E890" s="4">
        <v>42643.041666666664</v>
      </c>
      <c r="F890" s="3" t="s">
        <v>285</v>
      </c>
      <c r="G890" s="3" t="s">
        <v>832</v>
      </c>
      <c r="H890" s="3" t="s">
        <v>285</v>
      </c>
      <c r="I890" s="3" t="s">
        <v>832</v>
      </c>
      <c r="J890" s="6">
        <v>1.8</v>
      </c>
      <c r="K890" s="6">
        <v>3.3</v>
      </c>
      <c r="L890" s="6">
        <v>3.7</v>
      </c>
      <c r="M890" s="10">
        <v>3.6</v>
      </c>
      <c r="N890" s="10">
        <v>3.6</v>
      </c>
      <c r="O890" s="10">
        <v>1.75</v>
      </c>
      <c r="P890" s="15">
        <v>-1</v>
      </c>
      <c r="Q890" s="13"/>
      <c r="R890" s="13"/>
      <c r="S890" s="13"/>
      <c r="T890" s="13"/>
      <c r="U890" s="13"/>
      <c r="V890" s="13"/>
      <c r="W890" s="9"/>
      <c r="X890" s="9"/>
      <c r="Y890" s="9"/>
      <c r="Z890" s="9"/>
      <c r="AA890" s="9"/>
      <c r="AB890" s="9"/>
      <c r="AC890" s="13"/>
      <c r="AD890" s="13"/>
      <c r="AE890" s="13"/>
      <c r="AF890" s="13"/>
      <c r="AG890" s="13"/>
      <c r="AH890" s="13"/>
      <c r="AI890" s="9"/>
      <c r="AJ890" s="9"/>
      <c r="AK890" s="9"/>
      <c r="AL890" s="9"/>
      <c r="AM890" s="9"/>
      <c r="AN890" s="9"/>
      <c r="AO890" s="8">
        <v>1</v>
      </c>
      <c r="AP890" s="8">
        <v>3</v>
      </c>
      <c r="AQ890" s="8">
        <v>1</v>
      </c>
      <c r="AR890" s="8">
        <v>4</v>
      </c>
      <c r="AS890" s="8">
        <v>8.4306999999999999</v>
      </c>
      <c r="AT890" s="8">
        <v>8.4306999999999999</v>
      </c>
      <c r="AU890" s="15">
        <v>2</v>
      </c>
      <c r="AV890" s="15">
        <v>3</v>
      </c>
      <c r="AW890" s="15">
        <v>0</v>
      </c>
      <c r="AX890" s="15">
        <v>5</v>
      </c>
      <c r="AY890" s="15">
        <v>0.91520000000000024</v>
      </c>
      <c r="AZ890" s="15">
        <v>0</v>
      </c>
      <c r="BA890" s="16">
        <f>Q890*参数!$D$3+W890</f>
        <v>0</v>
      </c>
      <c r="BB890" s="16">
        <f>R890*参数!$D$3+X890</f>
        <v>0</v>
      </c>
      <c r="BC890" s="16">
        <f>S890*参数!$D$3+Y890</f>
        <v>0</v>
      </c>
      <c r="BD890" s="16">
        <f>T890*参数!$D$3+Z890</f>
        <v>0</v>
      </c>
      <c r="BE890" s="16">
        <f>U890*参数!$D$3+AA890</f>
        <v>0</v>
      </c>
      <c r="BF890" s="16">
        <f>V890*参数!$D$3+AB890</f>
        <v>0</v>
      </c>
      <c r="BG890" s="16">
        <f>AC890*参数!$D$3+AI890</f>
        <v>0</v>
      </c>
      <c r="BH890" s="16">
        <f>AD890*参数!$D$3+AJ890</f>
        <v>0</v>
      </c>
      <c r="BI890" s="16">
        <f>AE890*参数!$D$3+AK890</f>
        <v>0</v>
      </c>
      <c r="BJ890" s="16">
        <f>AF890*参数!$D$3+AL890</f>
        <v>0</v>
      </c>
      <c r="BK890" s="16">
        <f>AG890*参数!$D$3+AM890</f>
        <v>0</v>
      </c>
      <c r="BL890" s="16">
        <f>AH890*参数!$D$3+AN890</f>
        <v>0</v>
      </c>
      <c r="BM890" s="10"/>
      <c r="BN890" s="10"/>
      <c r="BO890" s="10">
        <f t="shared" si="311"/>
        <v>40</v>
      </c>
      <c r="BP890" s="10">
        <f t="shared" si="312"/>
        <v>40</v>
      </c>
      <c r="BQ890" s="10">
        <f t="shared" si="313"/>
        <v>3</v>
      </c>
      <c r="BR890" s="10">
        <f t="shared" si="314"/>
        <v>40</v>
      </c>
      <c r="BS890" s="10">
        <f t="shared" si="315"/>
        <v>40</v>
      </c>
      <c r="BT890" s="10" t="str">
        <f t="shared" si="316"/>
        <v/>
      </c>
      <c r="BU890" s="10" t="str">
        <f t="shared" si="317"/>
        <v/>
      </c>
      <c r="BV890" s="10"/>
      <c r="BW890" s="80">
        <v>3</v>
      </c>
      <c r="BX890" s="10"/>
      <c r="BY890" s="10">
        <f t="shared" si="318"/>
        <v>40</v>
      </c>
      <c r="BZ890" s="10">
        <f t="shared" si="319"/>
        <v>40</v>
      </c>
      <c r="CA890" s="10">
        <f t="shared" si="320"/>
        <v>40</v>
      </c>
      <c r="CB890" s="10">
        <f t="shared" si="321"/>
        <v>40</v>
      </c>
      <c r="CC890" s="10">
        <f t="shared" si="322"/>
        <v>40</v>
      </c>
      <c r="CD890" s="10" t="str">
        <f t="shared" si="323"/>
        <v/>
      </c>
    </row>
    <row r="891" spans="2:82" x14ac:dyDescent="0.15">
      <c r="B891" s="19">
        <v>42642</v>
      </c>
      <c r="C891" s="3">
        <v>8</v>
      </c>
      <c r="D891" s="3" t="s">
        <v>796</v>
      </c>
      <c r="E891" s="4">
        <v>42643.041666666664</v>
      </c>
      <c r="F891" s="3" t="s">
        <v>833</v>
      </c>
      <c r="G891" s="3" t="s">
        <v>834</v>
      </c>
      <c r="H891" s="3" t="s">
        <v>833</v>
      </c>
      <c r="I891" s="3" t="s">
        <v>835</v>
      </c>
      <c r="J891" s="6">
        <v>1.57</v>
      </c>
      <c r="K891" s="6">
        <v>3.7</v>
      </c>
      <c r="L891" s="6">
        <v>4.5</v>
      </c>
      <c r="M891" s="10">
        <v>2.75</v>
      </c>
      <c r="N891" s="10">
        <v>3.65</v>
      </c>
      <c r="O891" s="10">
        <v>2.04</v>
      </c>
      <c r="P891" s="15">
        <v>-1</v>
      </c>
      <c r="Q891" s="13"/>
      <c r="R891" s="13"/>
      <c r="S891" s="13"/>
      <c r="T891" s="13"/>
      <c r="U891" s="13"/>
      <c r="V891" s="13"/>
      <c r="W891" s="9"/>
      <c r="X891" s="9"/>
      <c r="Y891" s="9"/>
      <c r="Z891" s="9"/>
      <c r="AA891" s="9"/>
      <c r="AB891" s="9"/>
      <c r="AC891" s="13"/>
      <c r="AD891" s="13"/>
      <c r="AE891" s="13"/>
      <c r="AF891" s="13"/>
      <c r="AG891" s="13"/>
      <c r="AH891" s="13"/>
      <c r="AI891" s="9"/>
      <c r="AJ891" s="9"/>
      <c r="AK891" s="9"/>
      <c r="AL891" s="9"/>
      <c r="AM891" s="9"/>
      <c r="AN891" s="9"/>
      <c r="AO891" s="8">
        <v>2</v>
      </c>
      <c r="AP891" s="8">
        <v>3</v>
      </c>
      <c r="AQ891" s="8">
        <v>2</v>
      </c>
      <c r="AR891" s="8">
        <v>5</v>
      </c>
      <c r="AS891" s="8">
        <v>1.7254999999999998</v>
      </c>
      <c r="AT891" s="8">
        <v>1.7254999999999998</v>
      </c>
      <c r="AU891" s="15">
        <v>2</v>
      </c>
      <c r="AV891" s="15">
        <v>3</v>
      </c>
      <c r="AW891" s="15">
        <v>1</v>
      </c>
      <c r="AX891" s="15">
        <v>5</v>
      </c>
      <c r="AY891" s="15">
        <v>17.349399999999999</v>
      </c>
      <c r="AZ891" s="15">
        <v>17.349399999999999</v>
      </c>
      <c r="BA891" s="16">
        <f>Q891*参数!$D$3+W891</f>
        <v>0</v>
      </c>
      <c r="BB891" s="16">
        <f>R891*参数!$D$3+X891</f>
        <v>0</v>
      </c>
      <c r="BC891" s="16">
        <f>S891*参数!$D$3+Y891</f>
        <v>0</v>
      </c>
      <c r="BD891" s="16">
        <f>T891*参数!$D$3+Z891</f>
        <v>0</v>
      </c>
      <c r="BE891" s="16">
        <f>U891*参数!$D$3+AA891</f>
        <v>0</v>
      </c>
      <c r="BF891" s="16">
        <f>V891*参数!$D$3+AB891</f>
        <v>0</v>
      </c>
      <c r="BG891" s="16">
        <f>AC891*参数!$D$3+AI891</f>
        <v>0</v>
      </c>
      <c r="BH891" s="16">
        <f>AD891*参数!$D$3+AJ891</f>
        <v>0</v>
      </c>
      <c r="BI891" s="16">
        <f>AE891*参数!$D$3+AK891</f>
        <v>0</v>
      </c>
      <c r="BJ891" s="16">
        <f>AF891*参数!$D$3+AL891</f>
        <v>0</v>
      </c>
      <c r="BK891" s="16">
        <f>AG891*参数!$D$3+AM891</f>
        <v>0</v>
      </c>
      <c r="BL891" s="16">
        <f>AH891*参数!$D$3+AN891</f>
        <v>0</v>
      </c>
      <c r="BM891" s="10"/>
      <c r="BN891" s="10"/>
      <c r="BO891" s="10">
        <f t="shared" si="311"/>
        <v>40</v>
      </c>
      <c r="BP891" s="10">
        <f t="shared" si="312"/>
        <v>40</v>
      </c>
      <c r="BQ891" s="10">
        <f t="shared" si="313"/>
        <v>3</v>
      </c>
      <c r="BR891" s="10">
        <f t="shared" si="314"/>
        <v>40</v>
      </c>
      <c r="BS891" s="10">
        <f t="shared" si="315"/>
        <v>40</v>
      </c>
      <c r="BT891" s="10" t="str">
        <f t="shared" si="316"/>
        <v/>
      </c>
      <c r="BU891" s="10" t="str">
        <f t="shared" si="317"/>
        <v/>
      </c>
      <c r="BV891" s="10"/>
      <c r="BW891" s="10">
        <v>3</v>
      </c>
      <c r="BX891" s="10"/>
      <c r="BY891" s="10">
        <f t="shared" si="318"/>
        <v>3</v>
      </c>
      <c r="BZ891" s="10">
        <f t="shared" si="319"/>
        <v>3</v>
      </c>
      <c r="CA891" s="10" t="str">
        <f t="shared" si="320"/>
        <v/>
      </c>
      <c r="CB891" s="10">
        <f t="shared" si="321"/>
        <v>3</v>
      </c>
      <c r="CC891" s="10">
        <f t="shared" si="322"/>
        <v>3</v>
      </c>
      <c r="CD891" s="10">
        <f t="shared" si="323"/>
        <v>3</v>
      </c>
    </row>
    <row r="892" spans="2:82" x14ac:dyDescent="0.15">
      <c r="B892" s="19">
        <v>42642</v>
      </c>
      <c r="C892" s="3">
        <v>9</v>
      </c>
      <c r="D892" s="3" t="s">
        <v>796</v>
      </c>
      <c r="E892" s="4">
        <v>42643.041666666664</v>
      </c>
      <c r="F892" s="3" t="s">
        <v>183</v>
      </c>
      <c r="G892" s="3" t="s">
        <v>797</v>
      </c>
      <c r="H892" s="3" t="s">
        <v>183</v>
      </c>
      <c r="I892" s="3" t="s">
        <v>799</v>
      </c>
      <c r="J892" s="6">
        <v>1.41</v>
      </c>
      <c r="K892" s="6">
        <v>3.7</v>
      </c>
      <c r="L892" s="6">
        <v>6.65</v>
      </c>
      <c r="M892" s="10">
        <v>2.48</v>
      </c>
      <c r="N892" s="10">
        <v>3.25</v>
      </c>
      <c r="O892" s="10">
        <v>2.39</v>
      </c>
      <c r="P892" s="15">
        <v>-1</v>
      </c>
      <c r="Q892" s="13"/>
      <c r="R892" s="13"/>
      <c r="S892" s="13"/>
      <c r="T892" s="13"/>
      <c r="U892" s="13"/>
      <c r="V892" s="13"/>
      <c r="W892" s="9"/>
      <c r="X892" s="9"/>
      <c r="Y892" s="9"/>
      <c r="Z892" s="9"/>
      <c r="AA892" s="9"/>
      <c r="AB892" s="9"/>
      <c r="AC892" s="13"/>
      <c r="AD892" s="13"/>
      <c r="AE892" s="13"/>
      <c r="AF892" s="13"/>
      <c r="AG892" s="13"/>
      <c r="AH892" s="13"/>
      <c r="AI892" s="9"/>
      <c r="AJ892" s="9"/>
      <c r="AK892" s="9"/>
      <c r="AL892" s="9"/>
      <c r="AM892" s="9"/>
      <c r="AN892" s="9"/>
      <c r="AO892" s="8">
        <v>3</v>
      </c>
      <c r="AP892" s="8">
        <v>3</v>
      </c>
      <c r="AQ892" s="8">
        <v>1</v>
      </c>
      <c r="AR892" s="8">
        <v>6</v>
      </c>
      <c r="AS892" s="8">
        <v>0.77479999999999916</v>
      </c>
      <c r="AT892" s="8">
        <v>5.0035000000000016</v>
      </c>
      <c r="AU892" s="15">
        <v>2</v>
      </c>
      <c r="AV892" s="15">
        <v>3</v>
      </c>
      <c r="AW892" s="15">
        <v>1</v>
      </c>
      <c r="AX892" s="15">
        <v>5</v>
      </c>
      <c r="AY892" s="15">
        <v>22.974999999999994</v>
      </c>
      <c r="AZ892" s="15">
        <v>34.286300000000004</v>
      </c>
      <c r="BA892" s="16">
        <f>Q892*参数!$D$3+W892</f>
        <v>0</v>
      </c>
      <c r="BB892" s="16">
        <f>R892*参数!$D$3+X892</f>
        <v>0</v>
      </c>
      <c r="BC892" s="16">
        <f>S892*参数!$D$3+Y892</f>
        <v>0</v>
      </c>
      <c r="BD892" s="16">
        <f>T892*参数!$D$3+Z892</f>
        <v>0</v>
      </c>
      <c r="BE892" s="16">
        <f>U892*参数!$D$3+AA892</f>
        <v>0</v>
      </c>
      <c r="BF892" s="16">
        <f>V892*参数!$D$3+AB892</f>
        <v>0</v>
      </c>
      <c r="BG892" s="16">
        <f>AC892*参数!$D$3+AI892</f>
        <v>0</v>
      </c>
      <c r="BH892" s="16">
        <f>AD892*参数!$D$3+AJ892</f>
        <v>0</v>
      </c>
      <c r="BI892" s="16">
        <f>AE892*参数!$D$3+AK892</f>
        <v>0</v>
      </c>
      <c r="BJ892" s="16">
        <f>AF892*参数!$D$3+AL892</f>
        <v>0</v>
      </c>
      <c r="BK892" s="16">
        <f>AG892*参数!$D$3+AM892</f>
        <v>0</v>
      </c>
      <c r="BL892" s="16">
        <f>AH892*参数!$D$3+AN892</f>
        <v>0</v>
      </c>
      <c r="BM892" s="10"/>
      <c r="BN892" s="10"/>
      <c r="BO892" s="10">
        <f t="shared" si="311"/>
        <v>40</v>
      </c>
      <c r="BP892" s="10">
        <f t="shared" si="312"/>
        <v>40</v>
      </c>
      <c r="BQ892" s="10">
        <f t="shared" si="313"/>
        <v>3</v>
      </c>
      <c r="BR892" s="10">
        <f t="shared" si="314"/>
        <v>40</v>
      </c>
      <c r="BS892" s="10">
        <f t="shared" si="315"/>
        <v>40</v>
      </c>
      <c r="BT892" s="10" t="str">
        <f t="shared" si="316"/>
        <v/>
      </c>
      <c r="BU892" s="10" t="str">
        <f t="shared" si="317"/>
        <v/>
      </c>
      <c r="BV892" s="10"/>
      <c r="BW892" s="10">
        <v>3</v>
      </c>
      <c r="BX892" s="10">
        <v>3</v>
      </c>
      <c r="BY892" s="10">
        <f t="shared" si="318"/>
        <v>3</v>
      </c>
      <c r="BZ892" s="10">
        <f t="shared" si="319"/>
        <v>3</v>
      </c>
      <c r="CA892" s="10">
        <f t="shared" si="320"/>
        <v>3</v>
      </c>
      <c r="CB892" s="10">
        <f t="shared" si="321"/>
        <v>3</v>
      </c>
      <c r="CC892" s="10">
        <f t="shared" si="322"/>
        <v>3</v>
      </c>
      <c r="CD892" s="10" t="str">
        <f t="shared" si="323"/>
        <v/>
      </c>
    </row>
    <row r="893" spans="2:82" x14ac:dyDescent="0.15">
      <c r="B893" s="19">
        <v>42642</v>
      </c>
      <c r="C893" s="3">
        <v>10</v>
      </c>
      <c r="D893" s="3" t="s">
        <v>796</v>
      </c>
      <c r="E893" s="4">
        <v>42643.041666666664</v>
      </c>
      <c r="F893" s="3" t="s">
        <v>798</v>
      </c>
      <c r="G893" s="3" t="s">
        <v>836</v>
      </c>
      <c r="H893" s="3" t="s">
        <v>798</v>
      </c>
      <c r="I893" s="3" t="s">
        <v>836</v>
      </c>
      <c r="J893" s="6">
        <v>3.72</v>
      </c>
      <c r="K893" s="6">
        <v>3.05</v>
      </c>
      <c r="L893" s="6">
        <v>1.88</v>
      </c>
      <c r="M893" s="10">
        <v>1.68</v>
      </c>
      <c r="N893" s="10">
        <v>3.45</v>
      </c>
      <c r="O893" s="10">
        <v>4.0999999999999996</v>
      </c>
      <c r="P893" s="15">
        <v>1</v>
      </c>
      <c r="Q893" s="13"/>
      <c r="R893" s="13"/>
      <c r="S893" s="13"/>
      <c r="T893" s="13"/>
      <c r="U893" s="13"/>
      <c r="V893" s="13"/>
      <c r="W893" s="9"/>
      <c r="X893" s="9"/>
      <c r="Y893" s="9"/>
      <c r="Z893" s="9"/>
      <c r="AA893" s="9"/>
      <c r="AB893" s="9"/>
      <c r="AC893" s="13"/>
      <c r="AD893" s="13"/>
      <c r="AE893" s="13"/>
      <c r="AF893" s="13"/>
      <c r="AG893" s="13"/>
      <c r="AH893" s="13"/>
      <c r="AI893" s="9"/>
      <c r="AJ893" s="9"/>
      <c r="AK893" s="9"/>
      <c r="AL893" s="9"/>
      <c r="AM893" s="9"/>
      <c r="AN893" s="9"/>
      <c r="AO893" s="8">
        <v>6</v>
      </c>
      <c r="AP893" s="8">
        <v>3</v>
      </c>
      <c r="AQ893" s="8">
        <v>6</v>
      </c>
      <c r="AR893" s="8">
        <v>4</v>
      </c>
      <c r="AS893" s="8">
        <v>1.4042999999999999</v>
      </c>
      <c r="AT893" s="8">
        <v>1.4042999999999999</v>
      </c>
      <c r="AU893" s="15">
        <v>6</v>
      </c>
      <c r="AV893" s="15">
        <v>3</v>
      </c>
      <c r="AW893" s="15">
        <v>1</v>
      </c>
      <c r="AX893" s="15">
        <v>5</v>
      </c>
      <c r="AY893" s="15">
        <v>0.49470000000000047</v>
      </c>
      <c r="AZ893" s="15">
        <v>18.108000000000001</v>
      </c>
      <c r="BA893" s="16">
        <f>Q893*参数!$D$3+W893</f>
        <v>0</v>
      </c>
      <c r="BB893" s="16">
        <f>R893*参数!$D$3+X893</f>
        <v>0</v>
      </c>
      <c r="BC893" s="16">
        <f>S893*参数!$D$3+Y893</f>
        <v>0</v>
      </c>
      <c r="BD893" s="16">
        <f>T893*参数!$D$3+Z893</f>
        <v>0</v>
      </c>
      <c r="BE893" s="16">
        <f>U893*参数!$D$3+AA893</f>
        <v>0</v>
      </c>
      <c r="BF893" s="16">
        <f>V893*参数!$D$3+AB893</f>
        <v>0</v>
      </c>
      <c r="BG893" s="16">
        <f>AC893*参数!$D$3+AI893</f>
        <v>0</v>
      </c>
      <c r="BH893" s="16">
        <f>AD893*参数!$D$3+AJ893</f>
        <v>0</v>
      </c>
      <c r="BI893" s="16">
        <f>AE893*参数!$D$3+AK893</f>
        <v>0</v>
      </c>
      <c r="BJ893" s="16">
        <f>AF893*参数!$D$3+AL893</f>
        <v>0</v>
      </c>
      <c r="BK893" s="16">
        <f>AG893*参数!$D$3+AM893</f>
        <v>0</v>
      </c>
      <c r="BL893" s="16">
        <f>AH893*参数!$D$3+AN893</f>
        <v>0</v>
      </c>
      <c r="BM893" s="10"/>
      <c r="BN893" s="10"/>
      <c r="BO893" s="10">
        <f t="shared" si="311"/>
        <v>43</v>
      </c>
      <c r="BP893" s="10">
        <f t="shared" si="312"/>
        <v>43</v>
      </c>
      <c r="BQ893" s="10">
        <f t="shared" si="313"/>
        <v>43</v>
      </c>
      <c r="BR893" s="10">
        <f t="shared" si="314"/>
        <v>0</v>
      </c>
      <c r="BS893" s="10">
        <f t="shared" si="315"/>
        <v>43</v>
      </c>
      <c r="BT893" s="10" t="str">
        <f t="shared" si="316"/>
        <v/>
      </c>
      <c r="BU893" s="10" t="str">
        <f t="shared" si="317"/>
        <v/>
      </c>
      <c r="BV893" s="10"/>
      <c r="BW893" s="10">
        <v>43</v>
      </c>
      <c r="BX893" s="10"/>
      <c r="BY893" s="10" t="str">
        <f t="shared" si="318"/>
        <v/>
      </c>
      <c r="BZ893" s="10" t="str">
        <f t="shared" si="319"/>
        <v/>
      </c>
      <c r="CA893" s="10" t="str">
        <f t="shared" si="320"/>
        <v/>
      </c>
      <c r="CB893" s="10">
        <f t="shared" si="321"/>
        <v>43</v>
      </c>
      <c r="CC893" s="10">
        <f t="shared" si="322"/>
        <v>43</v>
      </c>
      <c r="CD893" s="10" t="str">
        <f t="shared" si="323"/>
        <v/>
      </c>
    </row>
    <row r="894" spans="2:82" x14ac:dyDescent="0.15">
      <c r="B894" s="19">
        <v>42642</v>
      </c>
      <c r="C894" s="3">
        <v>11</v>
      </c>
      <c r="D894" s="3" t="s">
        <v>796</v>
      </c>
      <c r="E894" s="4">
        <v>42643.041666666664</v>
      </c>
      <c r="F894" s="3" t="s">
        <v>837</v>
      </c>
      <c r="G894" s="3" t="s">
        <v>838</v>
      </c>
      <c r="H894" s="3" t="s">
        <v>837</v>
      </c>
      <c r="I894" s="3" t="s">
        <v>840</v>
      </c>
      <c r="J894" s="6">
        <v>3.47</v>
      </c>
      <c r="K894" s="6">
        <v>3</v>
      </c>
      <c r="L894" s="6">
        <v>1.97</v>
      </c>
      <c r="M894" s="10">
        <v>1.61</v>
      </c>
      <c r="N894" s="10">
        <v>3.7</v>
      </c>
      <c r="O894" s="10">
        <v>4.2</v>
      </c>
      <c r="P894" s="15">
        <v>1</v>
      </c>
      <c r="Q894" s="13"/>
      <c r="R894" s="13"/>
      <c r="S894" s="13"/>
      <c r="T894" s="13"/>
      <c r="U894" s="13"/>
      <c r="V894" s="13"/>
      <c r="W894" s="9"/>
      <c r="X894" s="9"/>
      <c r="Y894" s="9"/>
      <c r="Z894" s="9"/>
      <c r="AA894" s="9"/>
      <c r="AB894" s="9"/>
      <c r="AC894" s="13"/>
      <c r="AD894" s="13"/>
      <c r="AE894" s="13"/>
      <c r="AF894" s="13"/>
      <c r="AG894" s="13"/>
      <c r="AH894" s="13"/>
      <c r="AI894" s="9"/>
      <c r="AJ894" s="9"/>
      <c r="AK894" s="9"/>
      <c r="AL894" s="9"/>
      <c r="AM894" s="9"/>
      <c r="AN894" s="9"/>
      <c r="AO894" s="8">
        <v>16</v>
      </c>
      <c r="AP894" s="8">
        <v>3</v>
      </c>
      <c r="AQ894" s="8">
        <v>2</v>
      </c>
      <c r="AR894" s="8">
        <v>5</v>
      </c>
      <c r="AS894" s="8">
        <v>5.6000000000000095E-3</v>
      </c>
      <c r="AT894" s="8">
        <v>0.69930000000000025</v>
      </c>
      <c r="AU894" s="15">
        <v>16</v>
      </c>
      <c r="AV894" s="15">
        <v>3</v>
      </c>
      <c r="AW894" s="15">
        <v>1</v>
      </c>
      <c r="AX894" s="15">
        <v>6</v>
      </c>
      <c r="AY894" s="15">
        <v>0.26050000000000018</v>
      </c>
      <c r="AZ894" s="15">
        <v>16.549900000000001</v>
      </c>
      <c r="BA894" s="16">
        <f>Q894*参数!$D$3+W894</f>
        <v>0</v>
      </c>
      <c r="BB894" s="16">
        <f>R894*参数!$D$3+X894</f>
        <v>0</v>
      </c>
      <c r="BC894" s="16">
        <f>S894*参数!$D$3+Y894</f>
        <v>0</v>
      </c>
      <c r="BD894" s="16">
        <f>T894*参数!$D$3+Z894</f>
        <v>0</v>
      </c>
      <c r="BE894" s="16">
        <f>U894*参数!$D$3+AA894</f>
        <v>0</v>
      </c>
      <c r="BF894" s="16">
        <f>V894*参数!$D$3+AB894</f>
        <v>0</v>
      </c>
      <c r="BG894" s="16">
        <f>AC894*参数!$D$3+AI894</f>
        <v>0</v>
      </c>
      <c r="BH894" s="16">
        <f>AD894*参数!$D$3+AJ894</f>
        <v>0</v>
      </c>
      <c r="BI894" s="16">
        <f>AE894*参数!$D$3+AK894</f>
        <v>0</v>
      </c>
      <c r="BJ894" s="16">
        <f>AF894*参数!$D$3+AL894</f>
        <v>0</v>
      </c>
      <c r="BK894" s="16">
        <f>AG894*参数!$D$3+AM894</f>
        <v>0</v>
      </c>
      <c r="BL894" s="16">
        <f>AH894*参数!$D$3+AN894</f>
        <v>0</v>
      </c>
      <c r="BM894" s="10"/>
      <c r="BN894" s="10"/>
      <c r="BO894" s="10">
        <f t="shared" si="311"/>
        <v>43</v>
      </c>
      <c r="BP894" s="10">
        <f t="shared" si="312"/>
        <v>43</v>
      </c>
      <c r="BQ894" s="10">
        <f t="shared" si="313"/>
        <v>43</v>
      </c>
      <c r="BR894" s="10">
        <f t="shared" si="314"/>
        <v>0</v>
      </c>
      <c r="BS894" s="10">
        <f t="shared" si="315"/>
        <v>43</v>
      </c>
      <c r="BT894" s="10" t="str">
        <f t="shared" si="316"/>
        <v/>
      </c>
      <c r="BU894" s="10" t="str">
        <f t="shared" si="317"/>
        <v/>
      </c>
      <c r="BV894" s="10"/>
      <c r="BW894" s="10">
        <v>3</v>
      </c>
      <c r="BX894" s="10"/>
      <c r="BY894" s="10" t="str">
        <f t="shared" si="318"/>
        <v/>
      </c>
      <c r="BZ894" s="10" t="str">
        <f t="shared" si="319"/>
        <v/>
      </c>
      <c r="CA894" s="10" t="str">
        <f t="shared" si="320"/>
        <v/>
      </c>
      <c r="CB894" s="10">
        <f t="shared" si="321"/>
        <v>43</v>
      </c>
      <c r="CC894" s="10">
        <f t="shared" si="322"/>
        <v>0</v>
      </c>
      <c r="CD894" s="10" t="str">
        <f t="shared" si="323"/>
        <v/>
      </c>
    </row>
    <row r="895" spans="2:82" x14ac:dyDescent="0.15">
      <c r="B895" s="19">
        <v>42642</v>
      </c>
      <c r="C895" s="3">
        <v>12</v>
      </c>
      <c r="D895" s="3" t="s">
        <v>796</v>
      </c>
      <c r="E895" s="4">
        <v>42643.041666666664</v>
      </c>
      <c r="F895" s="3" t="s">
        <v>839</v>
      </c>
      <c r="G895" s="3" t="s">
        <v>187</v>
      </c>
      <c r="H895" s="3" t="s">
        <v>839</v>
      </c>
      <c r="I895" s="3" t="s">
        <v>187</v>
      </c>
      <c r="J895" s="6">
        <v>3.34</v>
      </c>
      <c r="K895" s="6">
        <v>3.1</v>
      </c>
      <c r="L895" s="6">
        <v>1.97</v>
      </c>
      <c r="M895" s="10">
        <v>1.61</v>
      </c>
      <c r="N895" s="10">
        <v>3.8</v>
      </c>
      <c r="O895" s="10">
        <v>4.08</v>
      </c>
      <c r="P895" s="15">
        <v>1</v>
      </c>
      <c r="Q895" s="13"/>
      <c r="R895" s="13"/>
      <c r="S895" s="13"/>
      <c r="T895" s="13"/>
      <c r="U895" s="13"/>
      <c r="V895" s="13"/>
      <c r="W895" s="9"/>
      <c r="X895" s="9"/>
      <c r="Y895" s="9"/>
      <c r="Z895" s="9"/>
      <c r="AA895" s="9"/>
      <c r="AB895" s="9"/>
      <c r="AC895" s="13"/>
      <c r="AD895" s="13"/>
      <c r="AE895" s="13"/>
      <c r="AF895" s="13"/>
      <c r="AG895" s="13"/>
      <c r="AH895" s="13"/>
      <c r="AI895" s="9"/>
      <c r="AJ895" s="9"/>
      <c r="AK895" s="9"/>
      <c r="AL895" s="9"/>
      <c r="AM895" s="9"/>
      <c r="AN895" s="9"/>
      <c r="AO895" s="8">
        <v>2</v>
      </c>
      <c r="AP895" s="8">
        <v>3</v>
      </c>
      <c r="AQ895" s="8">
        <v>1</v>
      </c>
      <c r="AR895" s="8">
        <v>4</v>
      </c>
      <c r="AS895" s="8">
        <v>1.7008000000000001</v>
      </c>
      <c r="AT895" s="8">
        <v>15.6556</v>
      </c>
      <c r="AU895" s="15">
        <v>15</v>
      </c>
      <c r="AV895" s="15">
        <v>3</v>
      </c>
      <c r="AW895" s="15">
        <v>3</v>
      </c>
      <c r="AX895" s="15">
        <v>5</v>
      </c>
      <c r="AY895" s="15">
        <v>0.16399999999999992</v>
      </c>
      <c r="AZ895" s="15">
        <v>1.1935999999999991</v>
      </c>
      <c r="BA895" s="16">
        <f>Q895*参数!$D$3+W895</f>
        <v>0</v>
      </c>
      <c r="BB895" s="16">
        <f>R895*参数!$D$3+X895</f>
        <v>0</v>
      </c>
      <c r="BC895" s="16">
        <f>S895*参数!$D$3+Y895</f>
        <v>0</v>
      </c>
      <c r="BD895" s="16">
        <f>T895*参数!$D$3+Z895</f>
        <v>0</v>
      </c>
      <c r="BE895" s="16">
        <f>U895*参数!$D$3+AA895</f>
        <v>0</v>
      </c>
      <c r="BF895" s="16">
        <f>V895*参数!$D$3+AB895</f>
        <v>0</v>
      </c>
      <c r="BG895" s="16">
        <f>AC895*参数!$D$3+AI895</f>
        <v>0</v>
      </c>
      <c r="BH895" s="16">
        <f>AD895*参数!$D$3+AJ895</f>
        <v>0</v>
      </c>
      <c r="BI895" s="16">
        <f>AE895*参数!$D$3+AK895</f>
        <v>0</v>
      </c>
      <c r="BJ895" s="16">
        <f>AF895*参数!$D$3+AL895</f>
        <v>0</v>
      </c>
      <c r="BK895" s="16">
        <f>AG895*参数!$D$3+AM895</f>
        <v>0</v>
      </c>
      <c r="BL895" s="16">
        <f>AH895*参数!$D$3+AN895</f>
        <v>0</v>
      </c>
      <c r="BM895" s="10"/>
      <c r="BN895" s="10"/>
      <c r="BO895" s="10">
        <f t="shared" si="311"/>
        <v>43</v>
      </c>
      <c r="BP895" s="10">
        <f t="shared" si="312"/>
        <v>43</v>
      </c>
      <c r="BQ895" s="10">
        <f t="shared" si="313"/>
        <v>43</v>
      </c>
      <c r="BR895" s="10">
        <f t="shared" si="314"/>
        <v>0</v>
      </c>
      <c r="BS895" s="10">
        <f t="shared" si="315"/>
        <v>43</v>
      </c>
      <c r="BT895" s="10" t="str">
        <f t="shared" si="316"/>
        <v/>
      </c>
      <c r="BU895" s="10" t="str">
        <f t="shared" si="317"/>
        <v/>
      </c>
      <c r="BV895" s="10"/>
      <c r="BW895" s="10">
        <v>43</v>
      </c>
      <c r="BX895" s="10"/>
      <c r="BY895" s="10">
        <f t="shared" si="318"/>
        <v>43</v>
      </c>
      <c r="BZ895" s="10">
        <f t="shared" si="319"/>
        <v>43</v>
      </c>
      <c r="CA895" s="10">
        <f t="shared" si="320"/>
        <v>43</v>
      </c>
      <c r="CB895" s="10">
        <f t="shared" si="321"/>
        <v>43</v>
      </c>
      <c r="CC895" s="10">
        <f t="shared" si="322"/>
        <v>43</v>
      </c>
      <c r="CD895" s="10" t="str">
        <f t="shared" si="323"/>
        <v/>
      </c>
    </row>
    <row r="896" spans="2:82" x14ac:dyDescent="0.15">
      <c r="B896" s="19">
        <v>42642</v>
      </c>
      <c r="C896" s="3">
        <v>13</v>
      </c>
      <c r="D896" s="3" t="s">
        <v>796</v>
      </c>
      <c r="E896" s="4">
        <v>42643.041666666664</v>
      </c>
      <c r="F896" s="3" t="s">
        <v>841</v>
      </c>
      <c r="G896" s="3" t="s">
        <v>842</v>
      </c>
      <c r="H896" s="3" t="s">
        <v>841</v>
      </c>
      <c r="I896" s="3" t="s">
        <v>844</v>
      </c>
      <c r="J896" s="6">
        <v>2.64</v>
      </c>
      <c r="K896" s="6">
        <v>3</v>
      </c>
      <c r="L896" s="6">
        <v>2.4</v>
      </c>
      <c r="M896" s="10">
        <v>1.41</v>
      </c>
      <c r="N896" s="10">
        <v>4.0999999999999996</v>
      </c>
      <c r="O896" s="10">
        <v>5.7</v>
      </c>
      <c r="P896" s="15">
        <v>1</v>
      </c>
      <c r="Q896" s="13"/>
      <c r="R896" s="13"/>
      <c r="S896" s="13"/>
      <c r="T896" s="13"/>
      <c r="U896" s="13"/>
      <c r="V896" s="13"/>
      <c r="W896" s="9"/>
      <c r="X896" s="9"/>
      <c r="Y896" s="9"/>
      <c r="Z896" s="9"/>
      <c r="AA896" s="9"/>
      <c r="AB896" s="9"/>
      <c r="AC896" s="13"/>
      <c r="AD896" s="13"/>
      <c r="AE896" s="13"/>
      <c r="AF896" s="13"/>
      <c r="AG896" s="13"/>
      <c r="AH896" s="13"/>
      <c r="AI896" s="9"/>
      <c r="AJ896" s="9"/>
      <c r="AK896" s="9"/>
      <c r="AL896" s="9"/>
      <c r="AM896" s="9"/>
      <c r="AN896" s="9"/>
      <c r="AO896" s="8">
        <v>2</v>
      </c>
      <c r="AP896" s="8">
        <v>3</v>
      </c>
      <c r="AQ896" s="8">
        <v>2</v>
      </c>
      <c r="AR896" s="8">
        <v>5</v>
      </c>
      <c r="AS896" s="8">
        <v>2.8225000000000007</v>
      </c>
      <c r="AT896" s="8">
        <v>2.8225000000000007</v>
      </c>
      <c r="AU896" s="15">
        <v>132</v>
      </c>
      <c r="AV896" s="15">
        <v>2</v>
      </c>
      <c r="AW896" s="15">
        <v>2</v>
      </c>
      <c r="AX896" s="15">
        <v>5</v>
      </c>
      <c r="AY896" s="15">
        <v>4.9900000000000055E-2</v>
      </c>
      <c r="AZ896" s="15">
        <v>4.9900000000000055E-2</v>
      </c>
      <c r="BA896" s="16">
        <f>Q896*参数!$D$3+W896</f>
        <v>0</v>
      </c>
      <c r="BB896" s="16">
        <f>R896*参数!$D$3+X896</f>
        <v>0</v>
      </c>
      <c r="BC896" s="16">
        <f>S896*参数!$D$3+Y896</f>
        <v>0</v>
      </c>
      <c r="BD896" s="16">
        <f>T896*参数!$D$3+Z896</f>
        <v>0</v>
      </c>
      <c r="BE896" s="16">
        <f>U896*参数!$D$3+AA896</f>
        <v>0</v>
      </c>
      <c r="BF896" s="16">
        <f>V896*参数!$D$3+AB896</f>
        <v>0</v>
      </c>
      <c r="BG896" s="16">
        <f>AC896*参数!$D$3+AI896</f>
        <v>0</v>
      </c>
      <c r="BH896" s="16">
        <f>AD896*参数!$D$3+AJ896</f>
        <v>0</v>
      </c>
      <c r="BI896" s="16">
        <f>AE896*参数!$D$3+AK896</f>
        <v>0</v>
      </c>
      <c r="BJ896" s="16">
        <f>AF896*参数!$D$3+AL896</f>
        <v>0</v>
      </c>
      <c r="BK896" s="16">
        <f>AG896*参数!$D$3+AM896</f>
        <v>0</v>
      </c>
      <c r="BL896" s="16">
        <f>AH896*参数!$D$3+AN896</f>
        <v>0</v>
      </c>
      <c r="BM896" s="10"/>
      <c r="BN896" s="10"/>
      <c r="BO896" s="10">
        <f t="shared" si="311"/>
        <v>43</v>
      </c>
      <c r="BP896" s="10">
        <f t="shared" si="312"/>
        <v>43</v>
      </c>
      <c r="BQ896" s="10">
        <f t="shared" si="313"/>
        <v>43</v>
      </c>
      <c r="BR896" s="10">
        <f t="shared" si="314"/>
        <v>0</v>
      </c>
      <c r="BS896" s="10">
        <f t="shared" si="315"/>
        <v>43</v>
      </c>
      <c r="BT896" s="10" t="str">
        <f t="shared" si="316"/>
        <v/>
      </c>
      <c r="BU896" s="10" t="str">
        <f t="shared" si="317"/>
        <v/>
      </c>
      <c r="BV896" s="10"/>
      <c r="BW896" s="10">
        <v>43</v>
      </c>
      <c r="BX896" s="10"/>
      <c r="BY896" s="10" t="str">
        <f t="shared" si="318"/>
        <v/>
      </c>
      <c r="BZ896" s="10" t="str">
        <f t="shared" si="319"/>
        <v/>
      </c>
      <c r="CA896" s="10">
        <f t="shared" si="320"/>
        <v>0</v>
      </c>
      <c r="CB896" s="10" t="str">
        <f t="shared" si="321"/>
        <v/>
      </c>
      <c r="CC896" s="10" t="str">
        <f t="shared" si="322"/>
        <v/>
      </c>
      <c r="CD896" s="10" t="str">
        <f t="shared" si="323"/>
        <v/>
      </c>
    </row>
    <row r="897" spans="2:82" x14ac:dyDescent="0.15">
      <c r="B897" s="19">
        <v>42642</v>
      </c>
      <c r="C897" s="3">
        <v>14</v>
      </c>
      <c r="D897" s="3" t="s">
        <v>796</v>
      </c>
      <c r="E897" s="4">
        <v>42643.041666666664</v>
      </c>
      <c r="F897" s="3" t="s">
        <v>843</v>
      </c>
      <c r="G897" s="3" t="s">
        <v>172</v>
      </c>
      <c r="H897" s="3" t="s">
        <v>845</v>
      </c>
      <c r="I897" s="3" t="s">
        <v>172</v>
      </c>
      <c r="J897" s="6">
        <v>3.68</v>
      </c>
      <c r="K897" s="6">
        <v>3.05</v>
      </c>
      <c r="L897" s="6">
        <v>1.89</v>
      </c>
      <c r="M897" s="10">
        <v>1.67</v>
      </c>
      <c r="N897" s="10">
        <v>3.65</v>
      </c>
      <c r="O897" s="10">
        <v>3.9</v>
      </c>
      <c r="P897" s="15">
        <v>1</v>
      </c>
      <c r="Q897" s="13"/>
      <c r="R897" s="13"/>
      <c r="S897" s="13"/>
      <c r="T897" s="13"/>
      <c r="U897" s="13"/>
      <c r="V897" s="13"/>
      <c r="W897" s="9"/>
      <c r="X897" s="9"/>
      <c r="Y897" s="9"/>
      <c r="Z897" s="9"/>
      <c r="AA897" s="9"/>
      <c r="AB897" s="9"/>
      <c r="AC897" s="13"/>
      <c r="AD897" s="13"/>
      <c r="AE897" s="13"/>
      <c r="AF897" s="13"/>
      <c r="AG897" s="13"/>
      <c r="AH897" s="13"/>
      <c r="AI897" s="9"/>
      <c r="AJ897" s="9"/>
      <c r="AK897" s="9"/>
      <c r="AL897" s="9"/>
      <c r="AM897" s="9"/>
      <c r="AN897" s="9"/>
      <c r="AO897" s="8">
        <v>9</v>
      </c>
      <c r="AP897" s="8">
        <v>3</v>
      </c>
      <c r="AQ897" s="8">
        <v>1</v>
      </c>
      <c r="AR897" s="8">
        <v>5</v>
      </c>
      <c r="AS897" s="8">
        <v>4.5624000000000002</v>
      </c>
      <c r="AT897" s="8">
        <v>17.797500000000003</v>
      </c>
      <c r="AU897" s="15">
        <v>10</v>
      </c>
      <c r="AV897" s="15">
        <v>3</v>
      </c>
      <c r="AW897" s="15">
        <v>1</v>
      </c>
      <c r="AX897" s="15">
        <v>5</v>
      </c>
      <c r="AY897" s="15">
        <v>0.19069999999999981</v>
      </c>
      <c r="AZ897" s="15">
        <v>4.3453999999999997</v>
      </c>
      <c r="BA897" s="16">
        <f>Q897*参数!$D$3+W897</f>
        <v>0</v>
      </c>
      <c r="BB897" s="16">
        <f>R897*参数!$D$3+X897</f>
        <v>0</v>
      </c>
      <c r="BC897" s="16">
        <f>S897*参数!$D$3+Y897</f>
        <v>0</v>
      </c>
      <c r="BD897" s="16">
        <f>T897*参数!$D$3+Z897</f>
        <v>0</v>
      </c>
      <c r="BE897" s="16">
        <f>U897*参数!$D$3+AA897</f>
        <v>0</v>
      </c>
      <c r="BF897" s="16">
        <f>V897*参数!$D$3+AB897</f>
        <v>0</v>
      </c>
      <c r="BG897" s="16">
        <f>AC897*参数!$D$3+AI897</f>
        <v>0</v>
      </c>
      <c r="BH897" s="16">
        <f>AD897*参数!$D$3+AJ897</f>
        <v>0</v>
      </c>
      <c r="BI897" s="16">
        <f>AE897*参数!$D$3+AK897</f>
        <v>0</v>
      </c>
      <c r="BJ897" s="16">
        <f>AF897*参数!$D$3+AL897</f>
        <v>0</v>
      </c>
      <c r="BK897" s="16">
        <f>AG897*参数!$D$3+AM897</f>
        <v>0</v>
      </c>
      <c r="BL897" s="16">
        <f>AH897*参数!$D$3+AN897</f>
        <v>0</v>
      </c>
      <c r="BM897" s="10"/>
      <c r="BN897" s="10"/>
      <c r="BO897" s="10">
        <f t="shared" si="311"/>
        <v>43</v>
      </c>
      <c r="BP897" s="10">
        <f t="shared" si="312"/>
        <v>43</v>
      </c>
      <c r="BQ897" s="10">
        <f t="shared" si="313"/>
        <v>43</v>
      </c>
      <c r="BR897" s="10">
        <f t="shared" si="314"/>
        <v>0</v>
      </c>
      <c r="BS897" s="10">
        <f t="shared" si="315"/>
        <v>43</v>
      </c>
      <c r="BT897" s="10" t="str">
        <f t="shared" si="316"/>
        <v/>
      </c>
      <c r="BU897" s="10" t="str">
        <f t="shared" si="317"/>
        <v/>
      </c>
      <c r="BV897" s="10"/>
      <c r="BW897" s="10">
        <v>43</v>
      </c>
      <c r="BX897" s="10"/>
      <c r="BY897" s="10">
        <f t="shared" si="318"/>
        <v>43</v>
      </c>
      <c r="BZ897" s="10">
        <f t="shared" si="319"/>
        <v>43</v>
      </c>
      <c r="CA897" s="10">
        <f t="shared" si="320"/>
        <v>43</v>
      </c>
      <c r="CB897" s="10" t="str">
        <f t="shared" si="321"/>
        <v/>
      </c>
      <c r="CC897" s="10">
        <f t="shared" si="322"/>
        <v>43</v>
      </c>
      <c r="CD897" s="10">
        <f t="shared" si="323"/>
        <v>43</v>
      </c>
    </row>
    <row r="898" spans="2:82" x14ac:dyDescent="0.15">
      <c r="B898" s="19">
        <v>42642</v>
      </c>
      <c r="C898" s="3">
        <v>15</v>
      </c>
      <c r="D898" s="3" t="s">
        <v>796</v>
      </c>
      <c r="E898" s="4">
        <v>42643.128472222219</v>
      </c>
      <c r="F898" s="3" t="s">
        <v>804</v>
      </c>
      <c r="G898" s="3" t="s">
        <v>800</v>
      </c>
      <c r="H898" s="3" t="s">
        <v>804</v>
      </c>
      <c r="I898" s="3" t="s">
        <v>800</v>
      </c>
      <c r="J898" s="6">
        <v>1.85</v>
      </c>
      <c r="K898" s="6">
        <v>3.3</v>
      </c>
      <c r="L898" s="6">
        <v>3.5</v>
      </c>
      <c r="M898" s="10">
        <v>3.74</v>
      </c>
      <c r="N898" s="10">
        <v>3.65</v>
      </c>
      <c r="O898" s="10">
        <v>1.7</v>
      </c>
      <c r="P898" s="15">
        <v>-1</v>
      </c>
      <c r="Q898" s="13"/>
      <c r="R898" s="13"/>
      <c r="S898" s="13"/>
      <c r="T898" s="13"/>
      <c r="U898" s="13"/>
      <c r="V898" s="13"/>
      <c r="W898" s="9"/>
      <c r="X898" s="9"/>
      <c r="Y898" s="9"/>
      <c r="Z898" s="9"/>
      <c r="AA898" s="9"/>
      <c r="AB898" s="9"/>
      <c r="AC898" s="13"/>
      <c r="AD898" s="13"/>
      <c r="AE898" s="13"/>
      <c r="AF898" s="13"/>
      <c r="AG898" s="13"/>
      <c r="AH898" s="13"/>
      <c r="AI898" s="9"/>
      <c r="AJ898" s="9"/>
      <c r="AK898" s="9"/>
      <c r="AL898" s="9"/>
      <c r="AM898" s="9"/>
      <c r="AN898" s="9"/>
      <c r="AO898" s="8">
        <v>3</v>
      </c>
      <c r="AP898" s="8">
        <v>3</v>
      </c>
      <c r="AQ898" s="8">
        <v>3</v>
      </c>
      <c r="AR898" s="8">
        <v>5</v>
      </c>
      <c r="AS898" s="8">
        <v>4.0112999999999994</v>
      </c>
      <c r="AT898" s="8">
        <v>4.0112999999999994</v>
      </c>
      <c r="AU898" s="15">
        <v>3</v>
      </c>
      <c r="AV898" s="15">
        <v>3</v>
      </c>
      <c r="AW898" s="15">
        <v>1</v>
      </c>
      <c r="AX898" s="15">
        <v>5</v>
      </c>
      <c r="AY898" s="15">
        <v>0.20939999999999967</v>
      </c>
      <c r="AZ898" s="15">
        <v>2.4863999999999993</v>
      </c>
      <c r="BA898" s="16">
        <f>Q898*参数!$D$3+W898</f>
        <v>0</v>
      </c>
      <c r="BB898" s="16">
        <f>R898*参数!$D$3+X898</f>
        <v>0</v>
      </c>
      <c r="BC898" s="16">
        <f>S898*参数!$D$3+Y898</f>
        <v>0</v>
      </c>
      <c r="BD898" s="16">
        <f>T898*参数!$D$3+Z898</f>
        <v>0</v>
      </c>
      <c r="BE898" s="16">
        <f>U898*参数!$D$3+AA898</f>
        <v>0</v>
      </c>
      <c r="BF898" s="16">
        <f>V898*参数!$D$3+AB898</f>
        <v>0</v>
      </c>
      <c r="BG898" s="16">
        <f>AC898*参数!$D$3+AI898</f>
        <v>0</v>
      </c>
      <c r="BH898" s="16">
        <f>AD898*参数!$D$3+AJ898</f>
        <v>0</v>
      </c>
      <c r="BI898" s="16">
        <f>AE898*参数!$D$3+AK898</f>
        <v>0</v>
      </c>
      <c r="BJ898" s="16">
        <f>AF898*参数!$D$3+AL898</f>
        <v>0</v>
      </c>
      <c r="BK898" s="16">
        <f>AG898*参数!$D$3+AM898</f>
        <v>0</v>
      </c>
      <c r="BL898" s="16">
        <f>AH898*参数!$D$3+AN898</f>
        <v>0</v>
      </c>
      <c r="BM898" s="10"/>
      <c r="BN898" s="10"/>
      <c r="BO898" s="10">
        <f t="shared" si="311"/>
        <v>40</v>
      </c>
      <c r="BP898" s="10">
        <f t="shared" si="312"/>
        <v>40</v>
      </c>
      <c r="BQ898" s="10">
        <f t="shared" si="313"/>
        <v>3</v>
      </c>
      <c r="BR898" s="10">
        <f t="shared" si="314"/>
        <v>40</v>
      </c>
      <c r="BS898" s="10">
        <f t="shared" si="315"/>
        <v>40</v>
      </c>
      <c r="BT898" s="10" t="str">
        <f t="shared" si="316"/>
        <v/>
      </c>
      <c r="BU898" s="10" t="str">
        <f t="shared" si="317"/>
        <v/>
      </c>
      <c r="BV898" s="10"/>
      <c r="BW898" s="10">
        <v>3</v>
      </c>
      <c r="BX898" s="10"/>
      <c r="BY898" s="10" t="str">
        <f t="shared" si="318"/>
        <v/>
      </c>
      <c r="BZ898" s="10" t="str">
        <f t="shared" si="319"/>
        <v/>
      </c>
      <c r="CA898" s="10" t="str">
        <f t="shared" si="320"/>
        <v/>
      </c>
      <c r="CB898" s="10">
        <f t="shared" si="321"/>
        <v>3</v>
      </c>
      <c r="CC898" s="10">
        <f t="shared" si="322"/>
        <v>40</v>
      </c>
      <c r="CD898" s="10">
        <f t="shared" si="323"/>
        <v>40</v>
      </c>
    </row>
    <row r="899" spans="2:82" x14ac:dyDescent="0.15">
      <c r="B899" s="19">
        <v>42642</v>
      </c>
      <c r="C899" s="3">
        <v>16</v>
      </c>
      <c r="D899" s="3" t="s">
        <v>796</v>
      </c>
      <c r="E899" s="4">
        <v>42643.128472222219</v>
      </c>
      <c r="F899" s="3" t="s">
        <v>801</v>
      </c>
      <c r="G899" s="3" t="s">
        <v>803</v>
      </c>
      <c r="H899" s="3" t="s">
        <v>802</v>
      </c>
      <c r="I899" s="3" t="s">
        <v>805</v>
      </c>
      <c r="J899" s="6">
        <v>0</v>
      </c>
      <c r="K899" s="6">
        <v>0</v>
      </c>
      <c r="L899" s="6">
        <v>0</v>
      </c>
      <c r="M899" s="10">
        <v>2.15</v>
      </c>
      <c r="N899" s="10">
        <v>3.85</v>
      </c>
      <c r="O899" s="10">
        <v>2.48</v>
      </c>
      <c r="P899" s="15">
        <v>-2</v>
      </c>
      <c r="Q899" s="13"/>
      <c r="R899" s="13"/>
      <c r="S899" s="13"/>
      <c r="T899" s="13"/>
      <c r="U899" s="13"/>
      <c r="V899" s="13"/>
      <c r="W899" s="9"/>
      <c r="X899" s="9"/>
      <c r="Y899" s="9"/>
      <c r="Z899" s="9"/>
      <c r="AA899" s="9"/>
      <c r="AB899" s="9"/>
      <c r="AC899" s="13"/>
      <c r="AD899" s="13"/>
      <c r="AE899" s="13"/>
      <c r="AF899" s="13"/>
      <c r="AG899" s="13"/>
      <c r="AH899" s="13"/>
      <c r="AI899" s="9"/>
      <c r="AJ899" s="9"/>
      <c r="AK899" s="9"/>
      <c r="AL899" s="9"/>
      <c r="AM899" s="9"/>
      <c r="AN899" s="9"/>
      <c r="AO899" s="8"/>
      <c r="AP899" s="8"/>
      <c r="AQ899" s="8"/>
      <c r="AR899" s="8"/>
      <c r="AS899" s="8"/>
      <c r="AT899" s="8"/>
      <c r="AU899" s="15"/>
      <c r="AV899" s="15"/>
      <c r="AW899" s="15"/>
      <c r="AX899" s="15"/>
      <c r="AY899" s="15"/>
      <c r="AZ899" s="15"/>
      <c r="BA899" s="16">
        <f>Q899*参数!$D$3+W899</f>
        <v>0</v>
      </c>
      <c r="BB899" s="16">
        <f>R899*参数!$D$3+X899</f>
        <v>0</v>
      </c>
      <c r="BC899" s="16">
        <f>S899*参数!$D$3+Y899</f>
        <v>0</v>
      </c>
      <c r="BD899" s="16">
        <f>T899*参数!$D$3+Z899</f>
        <v>0</v>
      </c>
      <c r="BE899" s="16">
        <f>U899*参数!$D$3+AA899</f>
        <v>0</v>
      </c>
      <c r="BF899" s="16">
        <f>V899*参数!$D$3+AB899</f>
        <v>0</v>
      </c>
      <c r="BG899" s="16">
        <f>AC899*参数!$D$3+AI899</f>
        <v>0</v>
      </c>
      <c r="BH899" s="16">
        <f>AD899*参数!$D$3+AJ899</f>
        <v>0</v>
      </c>
      <c r="BI899" s="16">
        <f>AE899*参数!$D$3+AK899</f>
        <v>0</v>
      </c>
      <c r="BJ899" s="16">
        <f>AF899*参数!$D$3+AL899</f>
        <v>0</v>
      </c>
      <c r="BK899" s="16">
        <f>AG899*参数!$D$3+AM899</f>
        <v>0</v>
      </c>
      <c r="BL899" s="16">
        <f>AH899*参数!$D$3+AN899</f>
        <v>0</v>
      </c>
      <c r="BM899" s="10"/>
      <c r="BN899" s="10"/>
      <c r="BO899" s="10">
        <f t="shared" si="311"/>
        <v>40</v>
      </c>
      <c r="BP899" s="10">
        <f t="shared" si="312"/>
        <v>40</v>
      </c>
      <c r="BQ899" s="10">
        <f t="shared" si="313"/>
        <v>3</v>
      </c>
      <c r="BR899" s="10">
        <f t="shared" si="314"/>
        <v>40</v>
      </c>
      <c r="BS899" s="10">
        <f t="shared" si="315"/>
        <v>40</v>
      </c>
      <c r="BT899" s="10" t="str">
        <f t="shared" si="316"/>
        <v/>
      </c>
      <c r="BU899" s="10" t="str">
        <f t="shared" si="317"/>
        <v/>
      </c>
      <c r="BV899" s="10"/>
      <c r="BW899" s="10"/>
      <c r="BX899" s="10"/>
      <c r="BY899" s="10"/>
      <c r="BZ899" s="10"/>
      <c r="CA899" s="10" t="str">
        <f t="shared" si="320"/>
        <v/>
      </c>
      <c r="CB899" s="10" t="str">
        <f t="shared" si="321"/>
        <v/>
      </c>
      <c r="CC899" s="10" t="str">
        <f t="shared" si="322"/>
        <v/>
      </c>
      <c r="CD899" s="10" t="str">
        <f t="shared" si="323"/>
        <v/>
      </c>
    </row>
    <row r="900" spans="2:82" x14ac:dyDescent="0.15">
      <c r="B900" s="19">
        <v>42642</v>
      </c>
      <c r="C900" s="3">
        <v>17</v>
      </c>
      <c r="D900" s="3" t="s">
        <v>796</v>
      </c>
      <c r="E900" s="4">
        <v>42643.128472222219</v>
      </c>
      <c r="F900" s="3" t="s">
        <v>809</v>
      </c>
      <c r="G900" s="3" t="s">
        <v>112</v>
      </c>
      <c r="H900" s="3" t="s">
        <v>811</v>
      </c>
      <c r="I900" s="3" t="s">
        <v>114</v>
      </c>
      <c r="J900" s="6">
        <v>1.4</v>
      </c>
      <c r="K900" s="6">
        <v>3.85</v>
      </c>
      <c r="L900" s="6">
        <v>6.5</v>
      </c>
      <c r="M900" s="10">
        <v>2.38</v>
      </c>
      <c r="N900" s="10">
        <v>3.4</v>
      </c>
      <c r="O900" s="10">
        <v>2.42</v>
      </c>
      <c r="P900" s="15">
        <v>-1</v>
      </c>
      <c r="Q900" s="13"/>
      <c r="R900" s="13"/>
      <c r="S900" s="13"/>
      <c r="T900" s="13"/>
      <c r="U900" s="13"/>
      <c r="V900" s="13"/>
      <c r="W900" s="9"/>
      <c r="X900" s="9"/>
      <c r="Y900" s="9"/>
      <c r="Z900" s="9"/>
      <c r="AA900" s="9"/>
      <c r="AB900" s="9"/>
      <c r="AC900" s="13"/>
      <c r="AD900" s="13"/>
      <c r="AE900" s="13"/>
      <c r="AF900" s="13"/>
      <c r="AG900" s="13"/>
      <c r="AH900" s="13"/>
      <c r="AI900" s="9"/>
      <c r="AJ900" s="9"/>
      <c r="AK900" s="9"/>
      <c r="AL900" s="9"/>
      <c r="AM900" s="9"/>
      <c r="AN900" s="9"/>
      <c r="AO900" s="8">
        <v>1</v>
      </c>
      <c r="AP900" s="8">
        <v>3</v>
      </c>
      <c r="AQ900" s="8">
        <v>1</v>
      </c>
      <c r="AR900" s="8">
        <v>5</v>
      </c>
      <c r="AS900" s="8">
        <v>1.6744000000000003</v>
      </c>
      <c r="AT900" s="8">
        <v>1.6744000000000003</v>
      </c>
      <c r="AU900" s="15">
        <v>4</v>
      </c>
      <c r="AV900" s="15">
        <v>3</v>
      </c>
      <c r="AW900" s="15">
        <v>1</v>
      </c>
      <c r="AX900" s="15">
        <v>6</v>
      </c>
      <c r="AY900" s="15">
        <v>4.2013999999999996</v>
      </c>
      <c r="AZ900" s="15">
        <v>4.2723999999999984</v>
      </c>
      <c r="BA900" s="16">
        <f>Q900*参数!$D$3+W900</f>
        <v>0</v>
      </c>
      <c r="BB900" s="16">
        <f>R900*参数!$D$3+X900</f>
        <v>0</v>
      </c>
      <c r="BC900" s="16">
        <f>S900*参数!$D$3+Y900</f>
        <v>0</v>
      </c>
      <c r="BD900" s="16">
        <f>T900*参数!$D$3+Z900</f>
        <v>0</v>
      </c>
      <c r="BE900" s="16">
        <f>U900*参数!$D$3+AA900</f>
        <v>0</v>
      </c>
      <c r="BF900" s="16">
        <f>V900*参数!$D$3+AB900</f>
        <v>0</v>
      </c>
      <c r="BG900" s="16">
        <f>AC900*参数!$D$3+AI900</f>
        <v>0</v>
      </c>
      <c r="BH900" s="16">
        <f>AD900*参数!$D$3+AJ900</f>
        <v>0</v>
      </c>
      <c r="BI900" s="16">
        <f>AE900*参数!$D$3+AK900</f>
        <v>0</v>
      </c>
      <c r="BJ900" s="16">
        <f>AF900*参数!$D$3+AL900</f>
        <v>0</v>
      </c>
      <c r="BK900" s="16">
        <f>AG900*参数!$D$3+AM900</f>
        <v>0</v>
      </c>
      <c r="BL900" s="16">
        <f>AH900*参数!$D$3+AN900</f>
        <v>0</v>
      </c>
      <c r="BM900" s="10"/>
      <c r="BN900" s="10"/>
      <c r="BO900" s="10">
        <f t="shared" si="311"/>
        <v>40</v>
      </c>
      <c r="BP900" s="10">
        <f t="shared" si="312"/>
        <v>40</v>
      </c>
      <c r="BQ900" s="10">
        <f t="shared" si="313"/>
        <v>3</v>
      </c>
      <c r="BR900" s="10">
        <f t="shared" si="314"/>
        <v>40</v>
      </c>
      <c r="BS900" s="10">
        <f t="shared" si="315"/>
        <v>40</v>
      </c>
      <c r="BT900" s="10" t="str">
        <f t="shared" si="316"/>
        <v/>
      </c>
      <c r="BU900" s="10" t="str">
        <f t="shared" si="317"/>
        <v/>
      </c>
      <c r="BV900" s="10"/>
      <c r="BW900" s="10">
        <v>3</v>
      </c>
      <c r="BX900" s="10"/>
      <c r="BY900" s="10" t="str">
        <f t="shared" si="318"/>
        <v/>
      </c>
      <c r="BZ900" s="10" t="str">
        <f t="shared" si="319"/>
        <v/>
      </c>
      <c r="CA900" s="10">
        <f t="shared" si="320"/>
        <v>40</v>
      </c>
      <c r="CB900" s="10">
        <f t="shared" si="321"/>
        <v>40</v>
      </c>
      <c r="CC900" s="10">
        <f t="shared" si="322"/>
        <v>3</v>
      </c>
      <c r="CD900" s="10" t="str">
        <f t="shared" si="323"/>
        <v/>
      </c>
    </row>
    <row r="901" spans="2:82" x14ac:dyDescent="0.15">
      <c r="B901" s="19">
        <v>42642</v>
      </c>
      <c r="C901" s="3">
        <v>18</v>
      </c>
      <c r="D901" s="3" t="s">
        <v>796</v>
      </c>
      <c r="E901" s="4">
        <v>42643.128472222219</v>
      </c>
      <c r="F901" s="3" t="s">
        <v>202</v>
      </c>
      <c r="G901" s="3" t="s">
        <v>284</v>
      </c>
      <c r="H901" s="3" t="s">
        <v>202</v>
      </c>
      <c r="I901" s="3" t="s">
        <v>284</v>
      </c>
      <c r="J901" s="6">
        <v>2.2000000000000002</v>
      </c>
      <c r="K901" s="6">
        <v>2.95</v>
      </c>
      <c r="L901" s="6">
        <v>3</v>
      </c>
      <c r="M901" s="10">
        <v>5</v>
      </c>
      <c r="N901" s="10">
        <v>3.9</v>
      </c>
      <c r="O901" s="10">
        <v>1.49</v>
      </c>
      <c r="P901" s="15">
        <v>-1</v>
      </c>
      <c r="Q901" s="13"/>
      <c r="R901" s="13"/>
      <c r="S901" s="13"/>
      <c r="T901" s="13"/>
      <c r="U901" s="13"/>
      <c r="V901" s="13"/>
      <c r="W901" s="9"/>
      <c r="X901" s="9"/>
      <c r="Y901" s="9"/>
      <c r="Z901" s="9"/>
      <c r="AA901" s="9"/>
      <c r="AB901" s="9"/>
      <c r="AC901" s="13"/>
      <c r="AD901" s="13"/>
      <c r="AE901" s="13"/>
      <c r="AF901" s="13"/>
      <c r="AG901" s="13"/>
      <c r="AH901" s="13"/>
      <c r="AI901" s="9"/>
      <c r="AJ901" s="9"/>
      <c r="AK901" s="9"/>
      <c r="AL901" s="9"/>
      <c r="AM901" s="9"/>
      <c r="AN901" s="9"/>
      <c r="AO901" s="8">
        <v>5</v>
      </c>
      <c r="AP901" s="8">
        <v>3</v>
      </c>
      <c r="AQ901" s="8">
        <v>0</v>
      </c>
      <c r="AR901" s="8">
        <v>5</v>
      </c>
      <c r="AS901" s="8">
        <v>0.10420000000000022</v>
      </c>
      <c r="AT901" s="8">
        <v>0</v>
      </c>
      <c r="AU901" s="15">
        <v>2</v>
      </c>
      <c r="AV901" s="15">
        <v>3</v>
      </c>
      <c r="AW901" s="15">
        <v>0</v>
      </c>
      <c r="AX901" s="15">
        <v>5</v>
      </c>
      <c r="AY901" s="15">
        <v>0.70460000000000023</v>
      </c>
      <c r="AZ901" s="15">
        <v>0</v>
      </c>
      <c r="BA901" s="16">
        <f>Q901*参数!$D$3+W901</f>
        <v>0</v>
      </c>
      <c r="BB901" s="16">
        <f>R901*参数!$D$3+X901</f>
        <v>0</v>
      </c>
      <c r="BC901" s="16">
        <f>S901*参数!$D$3+Y901</f>
        <v>0</v>
      </c>
      <c r="BD901" s="16">
        <f>T901*参数!$D$3+Z901</f>
        <v>0</v>
      </c>
      <c r="BE901" s="16">
        <f>U901*参数!$D$3+AA901</f>
        <v>0</v>
      </c>
      <c r="BF901" s="16">
        <f>V901*参数!$D$3+AB901</f>
        <v>0</v>
      </c>
      <c r="BG901" s="16">
        <f>AC901*参数!$D$3+AI901</f>
        <v>0</v>
      </c>
      <c r="BH901" s="16">
        <f>AD901*参数!$D$3+AJ901</f>
        <v>0</v>
      </c>
      <c r="BI901" s="16">
        <f>AE901*参数!$D$3+AK901</f>
        <v>0</v>
      </c>
      <c r="BJ901" s="16">
        <f>AF901*参数!$D$3+AL901</f>
        <v>0</v>
      </c>
      <c r="BK901" s="16">
        <f>AG901*参数!$D$3+AM901</f>
        <v>0</v>
      </c>
      <c r="BL901" s="16">
        <f>AH901*参数!$D$3+AN901</f>
        <v>0</v>
      </c>
      <c r="BM901" s="10"/>
      <c r="BN901" s="10"/>
      <c r="BO901" s="10">
        <f t="shared" si="311"/>
        <v>40</v>
      </c>
      <c r="BP901" s="10">
        <f t="shared" si="312"/>
        <v>40</v>
      </c>
      <c r="BQ901" s="10">
        <f t="shared" si="313"/>
        <v>3</v>
      </c>
      <c r="BR901" s="10">
        <f t="shared" si="314"/>
        <v>40</v>
      </c>
      <c r="BS901" s="10">
        <f t="shared" si="315"/>
        <v>40</v>
      </c>
      <c r="BT901" s="10" t="str">
        <f t="shared" si="316"/>
        <v/>
      </c>
      <c r="BU901" s="10" t="str">
        <f t="shared" si="317"/>
        <v/>
      </c>
      <c r="BV901" s="10"/>
      <c r="BW901" s="10">
        <v>40</v>
      </c>
      <c r="BX901" s="10"/>
      <c r="BY901" s="10">
        <f t="shared" si="318"/>
        <v>3</v>
      </c>
      <c r="BZ901" s="10">
        <f t="shared" si="319"/>
        <v>3</v>
      </c>
      <c r="CA901" s="10">
        <f t="shared" si="320"/>
        <v>3</v>
      </c>
      <c r="CB901" s="10" t="str">
        <f t="shared" si="321"/>
        <v/>
      </c>
      <c r="CC901" s="10">
        <f t="shared" si="322"/>
        <v>3</v>
      </c>
      <c r="CD901" s="10" t="str">
        <f t="shared" si="323"/>
        <v/>
      </c>
    </row>
    <row r="902" spans="2:82" x14ac:dyDescent="0.15">
      <c r="B902" s="19">
        <v>42642</v>
      </c>
      <c r="C902" s="3">
        <v>19</v>
      </c>
      <c r="D902" s="3" t="s">
        <v>796</v>
      </c>
      <c r="E902" s="4">
        <v>42643.128472222219</v>
      </c>
      <c r="F902" s="3" t="s">
        <v>816</v>
      </c>
      <c r="G902" s="3" t="s">
        <v>818</v>
      </c>
      <c r="H902" s="3" t="s">
        <v>817</v>
      </c>
      <c r="I902" s="3" t="s">
        <v>818</v>
      </c>
      <c r="J902" s="6">
        <v>4.3499999999999996</v>
      </c>
      <c r="K902" s="6">
        <v>3.15</v>
      </c>
      <c r="L902" s="6">
        <v>1.72</v>
      </c>
      <c r="M902" s="10">
        <v>1.83</v>
      </c>
      <c r="N902" s="10">
        <v>3.45</v>
      </c>
      <c r="O902" s="10">
        <v>3.42</v>
      </c>
      <c r="P902" s="15">
        <v>1</v>
      </c>
      <c r="Q902" s="13"/>
      <c r="R902" s="13"/>
      <c r="S902" s="13"/>
      <c r="T902" s="13"/>
      <c r="U902" s="13"/>
      <c r="V902" s="13"/>
      <c r="W902" s="9"/>
      <c r="X902" s="9"/>
      <c r="Y902" s="9"/>
      <c r="Z902" s="9"/>
      <c r="AA902" s="9"/>
      <c r="AB902" s="9"/>
      <c r="AC902" s="13"/>
      <c r="AD902" s="13"/>
      <c r="AE902" s="13"/>
      <c r="AF902" s="13"/>
      <c r="AG902" s="13"/>
      <c r="AH902" s="13"/>
      <c r="AI902" s="9"/>
      <c r="AJ902" s="9"/>
      <c r="AK902" s="9"/>
      <c r="AL902" s="9"/>
      <c r="AM902" s="9"/>
      <c r="AN902" s="9"/>
      <c r="AO902" s="8">
        <v>8</v>
      </c>
      <c r="AP902" s="8">
        <v>3</v>
      </c>
      <c r="AQ902" s="8">
        <v>6</v>
      </c>
      <c r="AR902" s="8">
        <v>5</v>
      </c>
      <c r="AS902" s="8">
        <v>10.370600000000001</v>
      </c>
      <c r="AT902" s="8">
        <v>10.370600000000001</v>
      </c>
      <c r="AU902" s="15">
        <v>4</v>
      </c>
      <c r="AV902" s="15">
        <v>3</v>
      </c>
      <c r="AW902" s="15">
        <v>1</v>
      </c>
      <c r="AX902" s="15">
        <v>6</v>
      </c>
      <c r="AY902" s="15">
        <v>1.5867000000000004</v>
      </c>
      <c r="AZ902" s="15">
        <v>101.78479999999999</v>
      </c>
      <c r="BA902" s="16">
        <f>Q902*参数!$D$3+W902</f>
        <v>0</v>
      </c>
      <c r="BB902" s="16">
        <f>R902*参数!$D$3+X902</f>
        <v>0</v>
      </c>
      <c r="BC902" s="16">
        <f>S902*参数!$D$3+Y902</f>
        <v>0</v>
      </c>
      <c r="BD902" s="16">
        <f>T902*参数!$D$3+Z902</f>
        <v>0</v>
      </c>
      <c r="BE902" s="16">
        <f>U902*参数!$D$3+AA902</f>
        <v>0</v>
      </c>
      <c r="BF902" s="16">
        <f>V902*参数!$D$3+AB902</f>
        <v>0</v>
      </c>
      <c r="BG902" s="16">
        <f>AC902*参数!$D$3+AI902</f>
        <v>0</v>
      </c>
      <c r="BH902" s="16">
        <f>AD902*参数!$D$3+AJ902</f>
        <v>0</v>
      </c>
      <c r="BI902" s="16">
        <f>AE902*参数!$D$3+AK902</f>
        <v>0</v>
      </c>
      <c r="BJ902" s="16">
        <f>AF902*参数!$D$3+AL902</f>
        <v>0</v>
      </c>
      <c r="BK902" s="16">
        <f>AG902*参数!$D$3+AM902</f>
        <v>0</v>
      </c>
      <c r="BL902" s="16">
        <f>AH902*参数!$D$3+AN902</f>
        <v>0</v>
      </c>
      <c r="BM902" s="10"/>
      <c r="BN902" s="10"/>
      <c r="BO902" s="10">
        <f t="shared" si="311"/>
        <v>43</v>
      </c>
      <c r="BP902" s="10">
        <f t="shared" si="312"/>
        <v>43</v>
      </c>
      <c r="BQ902" s="10">
        <f t="shared" si="313"/>
        <v>43</v>
      </c>
      <c r="BR902" s="10">
        <f t="shared" si="314"/>
        <v>0</v>
      </c>
      <c r="BS902" s="10">
        <f t="shared" si="315"/>
        <v>43</v>
      </c>
      <c r="BT902" s="10" t="str">
        <f t="shared" si="316"/>
        <v/>
      </c>
      <c r="BU902" s="10" t="str">
        <f t="shared" si="317"/>
        <v/>
      </c>
      <c r="BV902" s="10"/>
      <c r="BW902" s="10">
        <v>43</v>
      </c>
      <c r="BX902" s="10"/>
      <c r="BY902" s="10" t="str">
        <f t="shared" si="318"/>
        <v/>
      </c>
      <c r="BZ902" s="10" t="str">
        <f t="shared" si="319"/>
        <v/>
      </c>
      <c r="CA902" s="10">
        <f t="shared" si="320"/>
        <v>0</v>
      </c>
      <c r="CB902" s="10">
        <f t="shared" si="321"/>
        <v>43</v>
      </c>
      <c r="CC902" s="10">
        <f t="shared" si="322"/>
        <v>43</v>
      </c>
      <c r="CD902" s="10" t="str">
        <f t="shared" si="323"/>
        <v/>
      </c>
    </row>
    <row r="903" spans="2:82" x14ac:dyDescent="0.15">
      <c r="B903" s="19">
        <v>42642</v>
      </c>
      <c r="C903" s="3">
        <v>20</v>
      </c>
      <c r="D903" s="3" t="s">
        <v>796</v>
      </c>
      <c r="E903" s="4">
        <v>42643.128472222219</v>
      </c>
      <c r="F903" s="3" t="s">
        <v>819</v>
      </c>
      <c r="G903" s="3" t="s">
        <v>228</v>
      </c>
      <c r="H903" s="3" t="s">
        <v>820</v>
      </c>
      <c r="I903" s="3" t="s">
        <v>228</v>
      </c>
      <c r="J903" s="6">
        <v>1.21</v>
      </c>
      <c r="K903" s="6">
        <v>5</v>
      </c>
      <c r="L903" s="6">
        <v>9.6999999999999993</v>
      </c>
      <c r="M903" s="10">
        <v>1.84</v>
      </c>
      <c r="N903" s="10">
        <v>3.5</v>
      </c>
      <c r="O903" s="10">
        <v>3.34</v>
      </c>
      <c r="P903" s="15">
        <v>-1</v>
      </c>
      <c r="Q903" s="13"/>
      <c r="R903" s="13"/>
      <c r="S903" s="13"/>
      <c r="T903" s="13"/>
      <c r="U903" s="13"/>
      <c r="V903" s="13"/>
      <c r="W903" s="9"/>
      <c r="X903" s="9"/>
      <c r="Y903" s="9"/>
      <c r="Z903" s="9"/>
      <c r="AA903" s="9"/>
      <c r="AB903" s="9"/>
      <c r="AC903" s="13"/>
      <c r="AD903" s="13"/>
      <c r="AE903" s="13"/>
      <c r="AF903" s="13"/>
      <c r="AG903" s="13"/>
      <c r="AH903" s="13"/>
      <c r="AI903" s="9"/>
      <c r="AJ903" s="9"/>
      <c r="AK903" s="9"/>
      <c r="AL903" s="9"/>
      <c r="AM903" s="9"/>
      <c r="AN903" s="9"/>
      <c r="AO903" s="8">
        <v>33</v>
      </c>
      <c r="AP903" s="8">
        <v>3</v>
      </c>
      <c r="AQ903" s="8">
        <v>9</v>
      </c>
      <c r="AR903" s="8">
        <v>5</v>
      </c>
      <c r="AS903" s="8">
        <v>0.76259999999999928</v>
      </c>
      <c r="AT903" s="8">
        <v>16.007599999999996</v>
      </c>
      <c r="AU903" s="15">
        <v>14</v>
      </c>
      <c r="AV903" s="15">
        <v>3</v>
      </c>
      <c r="AW903" s="15">
        <v>1</v>
      </c>
      <c r="AX903" s="15">
        <v>6</v>
      </c>
      <c r="AY903" s="15">
        <v>1.5041999999999982</v>
      </c>
      <c r="AZ903" s="15">
        <v>72.497199999999978</v>
      </c>
      <c r="BA903" s="16">
        <f>Q903*参数!$D$3+W903</f>
        <v>0</v>
      </c>
      <c r="BB903" s="16">
        <f>R903*参数!$D$3+X903</f>
        <v>0</v>
      </c>
      <c r="BC903" s="16">
        <f>S903*参数!$D$3+Y903</f>
        <v>0</v>
      </c>
      <c r="BD903" s="16">
        <f>T903*参数!$D$3+Z903</f>
        <v>0</v>
      </c>
      <c r="BE903" s="16">
        <f>U903*参数!$D$3+AA903</f>
        <v>0</v>
      </c>
      <c r="BF903" s="16">
        <f>V903*参数!$D$3+AB903</f>
        <v>0</v>
      </c>
      <c r="BG903" s="16">
        <f>AC903*参数!$D$3+AI903</f>
        <v>0</v>
      </c>
      <c r="BH903" s="16">
        <f>AD903*参数!$D$3+AJ903</f>
        <v>0</v>
      </c>
      <c r="BI903" s="16">
        <f>AE903*参数!$D$3+AK903</f>
        <v>0</v>
      </c>
      <c r="BJ903" s="16">
        <f>AF903*参数!$D$3+AL903</f>
        <v>0</v>
      </c>
      <c r="BK903" s="16">
        <f>AG903*参数!$D$3+AM903</f>
        <v>0</v>
      </c>
      <c r="BL903" s="16">
        <f>AH903*参数!$D$3+AN903</f>
        <v>0</v>
      </c>
      <c r="BM903" s="10"/>
      <c r="BN903" s="10"/>
      <c r="BO903" s="10">
        <f t="shared" si="311"/>
        <v>40</v>
      </c>
      <c r="BP903" s="10">
        <f t="shared" si="312"/>
        <v>40</v>
      </c>
      <c r="BQ903" s="10">
        <f t="shared" si="313"/>
        <v>3</v>
      </c>
      <c r="BR903" s="10">
        <f t="shared" si="314"/>
        <v>40</v>
      </c>
      <c r="BS903" s="10">
        <f t="shared" si="315"/>
        <v>40</v>
      </c>
      <c r="BT903" s="10" t="str">
        <f t="shared" si="316"/>
        <v/>
      </c>
      <c r="BU903" s="10" t="str">
        <f t="shared" si="317"/>
        <v/>
      </c>
      <c r="BV903" s="10"/>
      <c r="BW903" s="10">
        <v>3</v>
      </c>
      <c r="BX903" s="10"/>
      <c r="BY903" s="10" t="str">
        <f t="shared" si="318"/>
        <v/>
      </c>
      <c r="BZ903" s="10" t="str">
        <f t="shared" si="319"/>
        <v/>
      </c>
      <c r="CA903" s="10">
        <f t="shared" si="320"/>
        <v>3</v>
      </c>
      <c r="CB903" s="10">
        <f t="shared" si="321"/>
        <v>40</v>
      </c>
      <c r="CC903" s="10">
        <f t="shared" si="322"/>
        <v>3</v>
      </c>
      <c r="CD903" s="10" t="str">
        <f t="shared" si="323"/>
        <v/>
      </c>
    </row>
    <row r="904" spans="2:82" x14ac:dyDescent="0.15">
      <c r="B904" s="19">
        <v>42642</v>
      </c>
      <c r="C904" s="3">
        <v>21</v>
      </c>
      <c r="D904" s="3" t="s">
        <v>796</v>
      </c>
      <c r="E904" s="4">
        <v>42643.128472222219</v>
      </c>
      <c r="F904" s="3" t="s">
        <v>180</v>
      </c>
      <c r="G904" s="3" t="s">
        <v>821</v>
      </c>
      <c r="H904" s="3" t="s">
        <v>180</v>
      </c>
      <c r="I904" s="3" t="s">
        <v>823</v>
      </c>
      <c r="J904" s="6">
        <v>0</v>
      </c>
      <c r="K904" s="6">
        <v>0</v>
      </c>
      <c r="L904" s="6">
        <v>0</v>
      </c>
      <c r="M904" s="10">
        <v>1.35</v>
      </c>
      <c r="N904" s="10">
        <v>4.5999999999999996</v>
      </c>
      <c r="O904" s="10">
        <v>5.85</v>
      </c>
      <c r="P904" s="15">
        <v>-1</v>
      </c>
      <c r="Q904" s="13"/>
      <c r="R904" s="13"/>
      <c r="S904" s="13"/>
      <c r="T904" s="13"/>
      <c r="U904" s="13"/>
      <c r="V904" s="13"/>
      <c r="W904" s="9"/>
      <c r="X904" s="9"/>
      <c r="Y904" s="9"/>
      <c r="Z904" s="9"/>
      <c r="AA904" s="9"/>
      <c r="AB904" s="9"/>
      <c r="AC904" s="13"/>
      <c r="AD904" s="13"/>
      <c r="AE904" s="13"/>
      <c r="AF904" s="13"/>
      <c r="AG904" s="13"/>
      <c r="AH904" s="13"/>
      <c r="AI904" s="9"/>
      <c r="AJ904" s="9"/>
      <c r="AK904" s="9"/>
      <c r="AL904" s="9"/>
      <c r="AM904" s="9"/>
      <c r="AN904" s="9"/>
      <c r="AO904" s="8"/>
      <c r="AP904" s="8"/>
      <c r="AQ904" s="8"/>
      <c r="AR904" s="8"/>
      <c r="AS904" s="8"/>
      <c r="AT904" s="8"/>
      <c r="AU904" s="15"/>
      <c r="AV904" s="15"/>
      <c r="AW904" s="15"/>
      <c r="AX904" s="15"/>
      <c r="AY904" s="15"/>
      <c r="AZ904" s="15"/>
      <c r="BA904" s="16">
        <f>Q904*参数!$D$3+W904</f>
        <v>0</v>
      </c>
      <c r="BB904" s="16">
        <f>R904*参数!$D$3+X904</f>
        <v>0</v>
      </c>
      <c r="BC904" s="16">
        <f>S904*参数!$D$3+Y904</f>
        <v>0</v>
      </c>
      <c r="BD904" s="16">
        <f>T904*参数!$D$3+Z904</f>
        <v>0</v>
      </c>
      <c r="BE904" s="16">
        <f>U904*参数!$D$3+AA904</f>
        <v>0</v>
      </c>
      <c r="BF904" s="16">
        <f>V904*参数!$D$3+AB904</f>
        <v>0</v>
      </c>
      <c r="BG904" s="16">
        <f>AC904*参数!$D$3+AI904</f>
        <v>0</v>
      </c>
      <c r="BH904" s="16">
        <f>AD904*参数!$D$3+AJ904</f>
        <v>0</v>
      </c>
      <c r="BI904" s="16">
        <f>AE904*参数!$D$3+AK904</f>
        <v>0</v>
      </c>
      <c r="BJ904" s="16">
        <f>AF904*参数!$D$3+AL904</f>
        <v>0</v>
      </c>
      <c r="BK904" s="16">
        <f>AG904*参数!$D$3+AM904</f>
        <v>0</v>
      </c>
      <c r="BL904" s="16">
        <f>AH904*参数!$D$3+AN904</f>
        <v>0</v>
      </c>
      <c r="BM904" s="10"/>
      <c r="BN904" s="10"/>
      <c r="BO904" s="10">
        <f t="shared" si="311"/>
        <v>40</v>
      </c>
      <c r="BP904" s="10">
        <f t="shared" si="312"/>
        <v>40</v>
      </c>
      <c r="BQ904" s="10">
        <f t="shared" si="313"/>
        <v>3</v>
      </c>
      <c r="BR904" s="10">
        <f t="shared" si="314"/>
        <v>40</v>
      </c>
      <c r="BS904" s="10">
        <f t="shared" si="315"/>
        <v>40</v>
      </c>
      <c r="BT904" s="10" t="str">
        <f t="shared" si="316"/>
        <v/>
      </c>
      <c r="BU904" s="10" t="str">
        <f t="shared" si="317"/>
        <v/>
      </c>
      <c r="BV904" s="10"/>
      <c r="BW904" s="10"/>
      <c r="BX904" s="10"/>
      <c r="BY904" s="10"/>
      <c r="BZ904" s="10"/>
      <c r="CA904" s="10" t="str">
        <f t="shared" si="320"/>
        <v/>
      </c>
      <c r="CB904" s="10" t="str">
        <f t="shared" si="321"/>
        <v/>
      </c>
      <c r="CC904" s="10" t="str">
        <f t="shared" si="322"/>
        <v/>
      </c>
      <c r="CD904" s="10" t="str">
        <f t="shared" si="323"/>
        <v/>
      </c>
    </row>
    <row r="905" spans="2:82" x14ac:dyDescent="0.15">
      <c r="B905" s="19">
        <v>42642</v>
      </c>
      <c r="C905" s="3">
        <v>22</v>
      </c>
      <c r="D905" s="3" t="s">
        <v>796</v>
      </c>
      <c r="E905" s="4">
        <v>42643.128472222219</v>
      </c>
      <c r="F905" s="3" t="s">
        <v>822</v>
      </c>
      <c r="G905" s="3" t="s">
        <v>824</v>
      </c>
      <c r="H905" s="3" t="s">
        <v>822</v>
      </c>
      <c r="I905" s="3" t="s">
        <v>824</v>
      </c>
      <c r="J905" s="6">
        <v>2.5</v>
      </c>
      <c r="K905" s="6">
        <v>3.15</v>
      </c>
      <c r="L905" s="6">
        <v>2.4300000000000002</v>
      </c>
      <c r="M905" s="10">
        <v>1.4</v>
      </c>
      <c r="N905" s="10">
        <v>4.3</v>
      </c>
      <c r="O905" s="10">
        <v>5.5</v>
      </c>
      <c r="P905" s="15">
        <v>1</v>
      </c>
      <c r="Q905" s="13"/>
      <c r="R905" s="13"/>
      <c r="S905" s="13"/>
      <c r="T905" s="13"/>
      <c r="U905" s="13"/>
      <c r="V905" s="13"/>
      <c r="W905" s="9"/>
      <c r="X905" s="9"/>
      <c r="Y905" s="9"/>
      <c r="Z905" s="9"/>
      <c r="AA905" s="9"/>
      <c r="AB905" s="9"/>
      <c r="AC905" s="13"/>
      <c r="AD905" s="13"/>
      <c r="AE905" s="13"/>
      <c r="AF905" s="13"/>
      <c r="AG905" s="13"/>
      <c r="AH905" s="13"/>
      <c r="AI905" s="9"/>
      <c r="AJ905" s="9"/>
      <c r="AK905" s="9"/>
      <c r="AL905" s="9"/>
      <c r="AM905" s="9"/>
      <c r="AN905" s="9"/>
      <c r="AO905" s="8">
        <v>61</v>
      </c>
      <c r="AP905" s="8">
        <v>3</v>
      </c>
      <c r="AQ905" s="8">
        <v>1</v>
      </c>
      <c r="AR905" s="8">
        <v>6</v>
      </c>
      <c r="AS905" s="8">
        <v>1.599999999999991E-2</v>
      </c>
      <c r="AT905" s="8">
        <v>1.1505000000000005</v>
      </c>
      <c r="AU905" s="15">
        <v>77</v>
      </c>
      <c r="AV905" s="15">
        <v>3</v>
      </c>
      <c r="AW905" s="15">
        <v>11</v>
      </c>
      <c r="AX905" s="15">
        <v>5</v>
      </c>
      <c r="AY905" s="15">
        <v>3.5500000000000108E-2</v>
      </c>
      <c r="AZ905" s="15">
        <v>0.42249999999999976</v>
      </c>
      <c r="BA905" s="16">
        <f>Q905*参数!$D$3+W905</f>
        <v>0</v>
      </c>
      <c r="BB905" s="16">
        <f>R905*参数!$D$3+X905</f>
        <v>0</v>
      </c>
      <c r="BC905" s="16">
        <f>S905*参数!$D$3+Y905</f>
        <v>0</v>
      </c>
      <c r="BD905" s="16">
        <f>T905*参数!$D$3+Z905</f>
        <v>0</v>
      </c>
      <c r="BE905" s="16">
        <f>U905*参数!$D$3+AA905</f>
        <v>0</v>
      </c>
      <c r="BF905" s="16">
        <f>V905*参数!$D$3+AB905</f>
        <v>0</v>
      </c>
      <c r="BG905" s="16">
        <f>AC905*参数!$D$3+AI905</f>
        <v>0</v>
      </c>
      <c r="BH905" s="16">
        <f>AD905*参数!$D$3+AJ905</f>
        <v>0</v>
      </c>
      <c r="BI905" s="16">
        <f>AE905*参数!$D$3+AK905</f>
        <v>0</v>
      </c>
      <c r="BJ905" s="16">
        <f>AF905*参数!$D$3+AL905</f>
        <v>0</v>
      </c>
      <c r="BK905" s="16">
        <f>AG905*参数!$D$3+AM905</f>
        <v>0</v>
      </c>
      <c r="BL905" s="16">
        <f>AH905*参数!$D$3+AN905</f>
        <v>0</v>
      </c>
      <c r="BM905" s="10"/>
      <c r="BN905" s="10"/>
      <c r="BO905" s="10">
        <f t="shared" si="311"/>
        <v>43</v>
      </c>
      <c r="BP905" s="10">
        <f t="shared" si="312"/>
        <v>43</v>
      </c>
      <c r="BQ905" s="10">
        <f t="shared" si="313"/>
        <v>43</v>
      </c>
      <c r="BR905" s="10">
        <f t="shared" si="314"/>
        <v>0</v>
      </c>
      <c r="BS905" s="10">
        <f t="shared" si="315"/>
        <v>43</v>
      </c>
      <c r="BT905" s="10" t="str">
        <f t="shared" si="316"/>
        <v/>
      </c>
      <c r="BU905" s="10" t="str">
        <f t="shared" si="317"/>
        <v/>
      </c>
      <c r="BV905" s="10"/>
      <c r="BW905" s="10">
        <v>0</v>
      </c>
      <c r="BX905" s="10"/>
      <c r="BY905" s="10" t="str">
        <f t="shared" si="318"/>
        <v/>
      </c>
      <c r="BZ905" s="10" t="str">
        <f t="shared" si="319"/>
        <v/>
      </c>
      <c r="CA905" s="10">
        <f t="shared" si="320"/>
        <v>43</v>
      </c>
      <c r="CB905" s="10">
        <f t="shared" si="321"/>
        <v>0</v>
      </c>
      <c r="CC905" s="10">
        <f t="shared" si="322"/>
        <v>0</v>
      </c>
      <c r="CD905" s="10" t="str">
        <f t="shared" si="323"/>
        <v/>
      </c>
    </row>
    <row r="906" spans="2:82" x14ac:dyDescent="0.15">
      <c r="B906" s="19">
        <v>42642</v>
      </c>
      <c r="C906" s="3">
        <v>23</v>
      </c>
      <c r="D906" s="3" t="s">
        <v>796</v>
      </c>
      <c r="E906" s="4">
        <v>42643.128472222219</v>
      </c>
      <c r="F906" s="3" t="s">
        <v>169</v>
      </c>
      <c r="G906" s="3" t="s">
        <v>825</v>
      </c>
      <c r="H906" s="3" t="s">
        <v>171</v>
      </c>
      <c r="I906" s="3" t="s">
        <v>825</v>
      </c>
      <c r="J906" s="6">
        <v>1.28</v>
      </c>
      <c r="K906" s="6">
        <v>4.45</v>
      </c>
      <c r="L906" s="6">
        <v>8.1</v>
      </c>
      <c r="M906" s="10">
        <v>2.0299999999999998</v>
      </c>
      <c r="N906" s="10">
        <v>3.45</v>
      </c>
      <c r="O906" s="10">
        <v>2.88</v>
      </c>
      <c r="P906" s="15">
        <v>-1</v>
      </c>
      <c r="Q906" s="13"/>
      <c r="R906" s="13"/>
      <c r="S906" s="13"/>
      <c r="T906" s="13"/>
      <c r="U906" s="13"/>
      <c r="V906" s="13"/>
      <c r="W906" s="9"/>
      <c r="X906" s="9"/>
      <c r="Y906" s="9"/>
      <c r="Z906" s="9"/>
      <c r="AA906" s="9"/>
      <c r="AB906" s="9"/>
      <c r="AC906" s="13"/>
      <c r="AD906" s="13"/>
      <c r="AE906" s="13"/>
      <c r="AF906" s="13"/>
      <c r="AG906" s="13"/>
      <c r="AH906" s="13"/>
      <c r="AI906" s="9"/>
      <c r="AJ906" s="9"/>
      <c r="AK906" s="9"/>
      <c r="AL906" s="9"/>
      <c r="AM906" s="9"/>
      <c r="AN906" s="9"/>
      <c r="AO906" s="8">
        <v>21</v>
      </c>
      <c r="AP906" s="8">
        <v>3</v>
      </c>
      <c r="AQ906" s="8">
        <v>1</v>
      </c>
      <c r="AR906" s="8">
        <v>6</v>
      </c>
      <c r="AS906" s="8">
        <v>1.6223000000000007</v>
      </c>
      <c r="AT906" s="8">
        <v>8.4426999999999968</v>
      </c>
      <c r="AU906" s="15">
        <v>9</v>
      </c>
      <c r="AV906" s="15">
        <v>3</v>
      </c>
      <c r="AW906" s="15">
        <v>1</v>
      </c>
      <c r="AX906" s="15">
        <v>6</v>
      </c>
      <c r="AY906" s="15">
        <v>0.18930000000000038</v>
      </c>
      <c r="AZ906" s="15">
        <v>7.5907999999999989</v>
      </c>
      <c r="BA906" s="16">
        <f>Q906*参数!$D$3+W906</f>
        <v>0</v>
      </c>
      <c r="BB906" s="16">
        <f>R906*参数!$D$3+X906</f>
        <v>0</v>
      </c>
      <c r="BC906" s="16">
        <f>S906*参数!$D$3+Y906</f>
        <v>0</v>
      </c>
      <c r="BD906" s="16">
        <f>T906*参数!$D$3+Z906</f>
        <v>0</v>
      </c>
      <c r="BE906" s="16">
        <f>U906*参数!$D$3+AA906</f>
        <v>0</v>
      </c>
      <c r="BF906" s="16">
        <f>V906*参数!$D$3+AB906</f>
        <v>0</v>
      </c>
      <c r="BG906" s="16">
        <f>AC906*参数!$D$3+AI906</f>
        <v>0</v>
      </c>
      <c r="BH906" s="16">
        <f>AD906*参数!$D$3+AJ906</f>
        <v>0</v>
      </c>
      <c r="BI906" s="16">
        <f>AE906*参数!$D$3+AK906</f>
        <v>0</v>
      </c>
      <c r="BJ906" s="16">
        <f>AF906*参数!$D$3+AL906</f>
        <v>0</v>
      </c>
      <c r="BK906" s="16">
        <f>AG906*参数!$D$3+AM906</f>
        <v>0</v>
      </c>
      <c r="BL906" s="16">
        <f>AH906*参数!$D$3+AN906</f>
        <v>0</v>
      </c>
      <c r="BM906" s="10"/>
      <c r="BN906" s="10"/>
      <c r="BO906" s="10">
        <f t="shared" si="311"/>
        <v>40</v>
      </c>
      <c r="BP906" s="10">
        <f t="shared" si="312"/>
        <v>40</v>
      </c>
      <c r="BQ906" s="10">
        <f t="shared" si="313"/>
        <v>3</v>
      </c>
      <c r="BR906" s="10">
        <f t="shared" si="314"/>
        <v>40</v>
      </c>
      <c r="BS906" s="10">
        <f t="shared" si="315"/>
        <v>40</v>
      </c>
      <c r="BT906" s="10" t="str">
        <f t="shared" si="316"/>
        <v/>
      </c>
      <c r="BU906" s="10" t="str">
        <f t="shared" si="317"/>
        <v/>
      </c>
      <c r="BV906" s="10"/>
      <c r="BW906" s="10">
        <v>3</v>
      </c>
      <c r="BX906" s="10"/>
      <c r="BY906" s="10" t="str">
        <f t="shared" si="318"/>
        <v/>
      </c>
      <c r="BZ906" s="10" t="str">
        <f t="shared" si="319"/>
        <v/>
      </c>
      <c r="CA906" s="10">
        <f t="shared" si="320"/>
        <v>3</v>
      </c>
      <c r="CB906" s="10" t="str">
        <f t="shared" si="321"/>
        <v/>
      </c>
      <c r="CC906" s="10">
        <f t="shared" si="322"/>
        <v>40</v>
      </c>
      <c r="CD906" s="10">
        <f t="shared" si="323"/>
        <v>40</v>
      </c>
    </row>
    <row r="907" spans="2:82" x14ac:dyDescent="0.15">
      <c r="B907" s="19">
        <v>42642</v>
      </c>
      <c r="C907" s="3">
        <v>24</v>
      </c>
      <c r="D907" s="3" t="s">
        <v>796</v>
      </c>
      <c r="E907" s="4">
        <v>42643.128472222219</v>
      </c>
      <c r="F907" s="3" t="s">
        <v>345</v>
      </c>
      <c r="G907" s="3" t="s">
        <v>184</v>
      </c>
      <c r="H907" s="3" t="s">
        <v>347</v>
      </c>
      <c r="I907" s="3" t="s">
        <v>185</v>
      </c>
      <c r="J907" s="6">
        <v>2.65</v>
      </c>
      <c r="K907" s="6">
        <v>3.05</v>
      </c>
      <c r="L907" s="6">
        <v>2.36</v>
      </c>
      <c r="M907" s="10">
        <v>1.42</v>
      </c>
      <c r="N907" s="10">
        <v>4.1500000000000004</v>
      </c>
      <c r="O907" s="10">
        <v>5.45</v>
      </c>
      <c r="P907" s="15">
        <v>1</v>
      </c>
      <c r="Q907" s="13"/>
      <c r="R907" s="13"/>
      <c r="S907" s="13"/>
      <c r="T907" s="13"/>
      <c r="U907" s="13"/>
      <c r="V907" s="13"/>
      <c r="W907" s="9"/>
      <c r="X907" s="9"/>
      <c r="Y907" s="9"/>
      <c r="Z907" s="9"/>
      <c r="AA907" s="9"/>
      <c r="AB907" s="9"/>
      <c r="AC907" s="13"/>
      <c r="AD907" s="13"/>
      <c r="AE907" s="13"/>
      <c r="AF907" s="13"/>
      <c r="AG907" s="13"/>
      <c r="AH907" s="13"/>
      <c r="AI907" s="9"/>
      <c r="AJ907" s="9"/>
      <c r="AK907" s="9"/>
      <c r="AL907" s="9"/>
      <c r="AM907" s="9"/>
      <c r="AN907" s="9"/>
      <c r="AO907" s="8">
        <v>16</v>
      </c>
      <c r="AP907" s="8">
        <v>3</v>
      </c>
      <c r="AQ907" s="8">
        <v>2</v>
      </c>
      <c r="AR907" s="8">
        <v>5</v>
      </c>
      <c r="AS907" s="8">
        <v>0.14739999999999984</v>
      </c>
      <c r="AT907" s="8">
        <v>1.533400000000001</v>
      </c>
      <c r="AU907" s="15">
        <v>17</v>
      </c>
      <c r="AV907" s="15">
        <v>3</v>
      </c>
      <c r="AW907" s="15">
        <v>2</v>
      </c>
      <c r="AX907" s="15">
        <v>6</v>
      </c>
      <c r="AY907" s="15">
        <v>0.2552000000000002</v>
      </c>
      <c r="AZ907" s="15">
        <v>2.6281000000000008</v>
      </c>
      <c r="BA907" s="16">
        <f>Q907*参数!$D$3+W907</f>
        <v>0</v>
      </c>
      <c r="BB907" s="16">
        <f>R907*参数!$D$3+X907</f>
        <v>0</v>
      </c>
      <c r="BC907" s="16">
        <f>S907*参数!$D$3+Y907</f>
        <v>0</v>
      </c>
      <c r="BD907" s="16">
        <f>T907*参数!$D$3+Z907</f>
        <v>0</v>
      </c>
      <c r="BE907" s="16">
        <f>U907*参数!$D$3+AA907</f>
        <v>0</v>
      </c>
      <c r="BF907" s="16">
        <f>V907*参数!$D$3+AB907</f>
        <v>0</v>
      </c>
      <c r="BG907" s="16">
        <f>AC907*参数!$D$3+AI907</f>
        <v>0</v>
      </c>
      <c r="BH907" s="16">
        <f>AD907*参数!$D$3+AJ907</f>
        <v>0</v>
      </c>
      <c r="BI907" s="16">
        <f>AE907*参数!$D$3+AK907</f>
        <v>0</v>
      </c>
      <c r="BJ907" s="16">
        <f>AF907*参数!$D$3+AL907</f>
        <v>0</v>
      </c>
      <c r="BK907" s="16">
        <f>AG907*参数!$D$3+AM907</f>
        <v>0</v>
      </c>
      <c r="BL907" s="16">
        <f>AH907*参数!$D$3+AN907</f>
        <v>0</v>
      </c>
      <c r="BM907" s="10"/>
      <c r="BN907" s="10"/>
      <c r="BO907" s="10">
        <f t="shared" si="311"/>
        <v>43</v>
      </c>
      <c r="BP907" s="10">
        <f t="shared" si="312"/>
        <v>43</v>
      </c>
      <c r="BQ907" s="10">
        <f t="shared" si="313"/>
        <v>43</v>
      </c>
      <c r="BR907" s="10">
        <f t="shared" si="314"/>
        <v>0</v>
      </c>
      <c r="BS907" s="10">
        <f t="shared" si="315"/>
        <v>43</v>
      </c>
      <c r="BT907" s="10" t="str">
        <f t="shared" si="316"/>
        <v/>
      </c>
      <c r="BU907" s="10" t="str">
        <f t="shared" si="317"/>
        <v/>
      </c>
      <c r="BV907" s="10"/>
      <c r="BW907" s="10">
        <v>43</v>
      </c>
      <c r="BX907" s="10">
        <v>43</v>
      </c>
      <c r="BY907" s="10" t="str">
        <f t="shared" si="318"/>
        <v/>
      </c>
      <c r="BZ907" s="10" t="str">
        <f t="shared" si="319"/>
        <v/>
      </c>
      <c r="CA907" s="10">
        <f t="shared" si="320"/>
        <v>43</v>
      </c>
      <c r="CB907" s="10">
        <f t="shared" si="321"/>
        <v>43</v>
      </c>
      <c r="CC907" s="10">
        <f t="shared" si="322"/>
        <v>0</v>
      </c>
      <c r="CD907" s="10" t="str">
        <f t="shared" si="323"/>
        <v/>
      </c>
    </row>
    <row r="908" spans="2:82" x14ac:dyDescent="0.15">
      <c r="B908" s="19">
        <v>42642</v>
      </c>
      <c r="C908" s="3">
        <v>25</v>
      </c>
      <c r="D908" s="3" t="s">
        <v>425</v>
      </c>
      <c r="E908" s="4">
        <v>42643.260416666664</v>
      </c>
      <c r="F908" s="3" t="s">
        <v>783</v>
      </c>
      <c r="G908" s="3" t="s">
        <v>744</v>
      </c>
      <c r="H908" s="3" t="s">
        <v>784</v>
      </c>
      <c r="I908" s="3" t="s">
        <v>744</v>
      </c>
      <c r="J908" s="6">
        <v>3.77</v>
      </c>
      <c r="K908" s="6">
        <v>3.07</v>
      </c>
      <c r="L908" s="6">
        <v>1.86</v>
      </c>
      <c r="M908" s="10">
        <v>1.7</v>
      </c>
      <c r="N908" s="10">
        <v>3.5</v>
      </c>
      <c r="O908" s="10">
        <v>3.92</v>
      </c>
      <c r="P908" s="15">
        <v>1</v>
      </c>
      <c r="Q908" s="13"/>
      <c r="R908" s="13"/>
      <c r="S908" s="13"/>
      <c r="T908" s="13"/>
      <c r="U908" s="13"/>
      <c r="V908" s="13"/>
      <c r="W908" s="9"/>
      <c r="X908" s="9"/>
      <c r="Y908" s="9"/>
      <c r="Z908" s="9"/>
      <c r="AA908" s="9"/>
      <c r="AB908" s="9"/>
      <c r="AC908" s="13"/>
      <c r="AD908" s="13"/>
      <c r="AE908" s="13"/>
      <c r="AF908" s="13"/>
      <c r="AG908" s="13"/>
      <c r="AH908" s="13"/>
      <c r="AI908" s="9"/>
      <c r="AJ908" s="9"/>
      <c r="AK908" s="9"/>
      <c r="AL908" s="9"/>
      <c r="AM908" s="9"/>
      <c r="AN908" s="9"/>
      <c r="AO908" s="8">
        <v>2</v>
      </c>
      <c r="AP908" s="8">
        <v>3</v>
      </c>
      <c r="AQ908" s="8">
        <v>1</v>
      </c>
      <c r="AR908" s="8">
        <v>5</v>
      </c>
      <c r="AS908" s="8">
        <v>15.544</v>
      </c>
      <c r="AT908" s="8">
        <v>16.844000000000001</v>
      </c>
      <c r="AU908" s="15">
        <v>6</v>
      </c>
      <c r="AV908" s="15">
        <v>3</v>
      </c>
      <c r="AW908" s="15">
        <v>1</v>
      </c>
      <c r="AX908" s="15">
        <v>6</v>
      </c>
      <c r="AY908" s="15">
        <v>0.12270000000000007</v>
      </c>
      <c r="AZ908" s="15">
        <v>17.504999999999999</v>
      </c>
      <c r="BA908" s="16">
        <f>Q908*参数!$D$3+W908</f>
        <v>0</v>
      </c>
      <c r="BB908" s="16">
        <f>R908*参数!$D$3+X908</f>
        <v>0</v>
      </c>
      <c r="BC908" s="16">
        <f>S908*参数!$D$3+Y908</f>
        <v>0</v>
      </c>
      <c r="BD908" s="16">
        <f>T908*参数!$D$3+Z908</f>
        <v>0</v>
      </c>
      <c r="BE908" s="16">
        <f>U908*参数!$D$3+AA908</f>
        <v>0</v>
      </c>
      <c r="BF908" s="16">
        <f>V908*参数!$D$3+AB908</f>
        <v>0</v>
      </c>
      <c r="BG908" s="16">
        <f>AC908*参数!$D$3+AI908</f>
        <v>0</v>
      </c>
      <c r="BH908" s="16">
        <f>AD908*参数!$D$3+AJ908</f>
        <v>0</v>
      </c>
      <c r="BI908" s="16">
        <f>AE908*参数!$D$3+AK908</f>
        <v>0</v>
      </c>
      <c r="BJ908" s="16">
        <f>AF908*参数!$D$3+AL908</f>
        <v>0</v>
      </c>
      <c r="BK908" s="16">
        <f>AG908*参数!$D$3+AM908</f>
        <v>0</v>
      </c>
      <c r="BL908" s="16">
        <f>AH908*参数!$D$3+AN908</f>
        <v>0</v>
      </c>
      <c r="BM908" s="10"/>
      <c r="BN908" s="10"/>
      <c r="BO908" s="10">
        <f t="shared" si="311"/>
        <v>43</v>
      </c>
      <c r="BP908" s="10">
        <f t="shared" si="312"/>
        <v>43</v>
      </c>
      <c r="BQ908" s="10">
        <f t="shared" si="313"/>
        <v>43</v>
      </c>
      <c r="BR908" s="10">
        <f t="shared" si="314"/>
        <v>0</v>
      </c>
      <c r="BS908" s="10">
        <f t="shared" si="315"/>
        <v>43</v>
      </c>
      <c r="BT908" s="10" t="str">
        <f t="shared" si="316"/>
        <v/>
      </c>
      <c r="BU908" s="10" t="str">
        <f t="shared" si="317"/>
        <v/>
      </c>
      <c r="BV908" s="10"/>
      <c r="BW908" s="10">
        <v>43</v>
      </c>
      <c r="BX908" s="10"/>
      <c r="BY908" s="10" t="str">
        <f t="shared" si="318"/>
        <v/>
      </c>
      <c r="BZ908" s="10" t="str">
        <f t="shared" si="319"/>
        <v/>
      </c>
      <c r="CA908" s="10">
        <f t="shared" si="320"/>
        <v>43</v>
      </c>
      <c r="CB908" s="10">
        <f t="shared" si="321"/>
        <v>43</v>
      </c>
      <c r="CC908" s="10">
        <f t="shared" si="322"/>
        <v>43</v>
      </c>
      <c r="CD908" s="10" t="str">
        <f t="shared" si="323"/>
        <v/>
      </c>
    </row>
    <row r="909" spans="2:82" x14ac:dyDescent="0.15">
      <c r="B909" s="19">
        <v>42642</v>
      </c>
      <c r="C909" s="3">
        <v>26</v>
      </c>
      <c r="D909" s="3" t="s">
        <v>425</v>
      </c>
      <c r="E909" s="4">
        <v>42643.364583333336</v>
      </c>
      <c r="F909" s="3" t="s">
        <v>853</v>
      </c>
      <c r="G909" s="3" t="s">
        <v>1181</v>
      </c>
      <c r="H909" s="3" t="s">
        <v>853</v>
      </c>
      <c r="I909" s="3" t="s">
        <v>1181</v>
      </c>
      <c r="J909" s="6">
        <v>1.77</v>
      </c>
      <c r="K909" s="6">
        <v>3.15</v>
      </c>
      <c r="L909" s="6">
        <v>4.05</v>
      </c>
      <c r="M909" s="10">
        <v>3.65</v>
      </c>
      <c r="N909" s="10">
        <v>3.4</v>
      </c>
      <c r="O909" s="10">
        <v>1.78</v>
      </c>
      <c r="P909" s="15">
        <v>-1</v>
      </c>
      <c r="Q909" s="13"/>
      <c r="R909" s="13"/>
      <c r="S909" s="13"/>
      <c r="T909" s="13"/>
      <c r="U909" s="13"/>
      <c r="V909" s="13"/>
      <c r="W909" s="9"/>
      <c r="X909" s="9"/>
      <c r="Y909" s="9"/>
      <c r="Z909" s="9"/>
      <c r="AA909" s="9"/>
      <c r="AB909" s="9"/>
      <c r="AC909" s="13"/>
      <c r="AD909" s="13"/>
      <c r="AE909" s="13"/>
      <c r="AF909" s="13"/>
      <c r="AG909" s="13"/>
      <c r="AH909" s="13"/>
      <c r="AI909" s="9"/>
      <c r="AJ909" s="9"/>
      <c r="AK909" s="9"/>
      <c r="AL909" s="9"/>
      <c r="AM909" s="9"/>
      <c r="AN909" s="9"/>
      <c r="AO909" s="8">
        <v>20</v>
      </c>
      <c r="AP909" s="8">
        <v>3</v>
      </c>
      <c r="AQ909" s="8">
        <v>1</v>
      </c>
      <c r="AR909" s="8">
        <v>6</v>
      </c>
      <c r="AS909" s="8">
        <v>0.24820000000000009</v>
      </c>
      <c r="AT909" s="8">
        <v>1.6655000000000011</v>
      </c>
      <c r="AU909" s="15">
        <v>10</v>
      </c>
      <c r="AV909" s="15">
        <v>3</v>
      </c>
      <c r="AW909" s="15">
        <v>1</v>
      </c>
      <c r="AX909" s="15">
        <v>5</v>
      </c>
      <c r="AY909" s="15">
        <v>2.5200000000000007E-2</v>
      </c>
      <c r="AZ909" s="15">
        <v>2.5200000000000007E-2</v>
      </c>
      <c r="BA909" s="16">
        <f>Q909*参数!$D$3+W909</f>
        <v>0</v>
      </c>
      <c r="BB909" s="16">
        <f>R909*参数!$D$3+X909</f>
        <v>0</v>
      </c>
      <c r="BC909" s="16">
        <f>S909*参数!$D$3+Y909</f>
        <v>0</v>
      </c>
      <c r="BD909" s="16">
        <f>T909*参数!$D$3+Z909</f>
        <v>0</v>
      </c>
      <c r="BE909" s="16">
        <f>U909*参数!$D$3+AA909</f>
        <v>0</v>
      </c>
      <c r="BF909" s="16">
        <f>V909*参数!$D$3+AB909</f>
        <v>0</v>
      </c>
      <c r="BG909" s="16">
        <f>AC909*参数!$D$3+AI909</f>
        <v>0</v>
      </c>
      <c r="BH909" s="16">
        <f>AD909*参数!$D$3+AJ909</f>
        <v>0</v>
      </c>
      <c r="BI909" s="16">
        <f>AE909*参数!$D$3+AK909</f>
        <v>0</v>
      </c>
      <c r="BJ909" s="16">
        <f>AF909*参数!$D$3+AL909</f>
        <v>0</v>
      </c>
      <c r="BK909" s="16">
        <f>AG909*参数!$D$3+AM909</f>
        <v>0</v>
      </c>
      <c r="BL909" s="16">
        <f>AH909*参数!$D$3+AN909</f>
        <v>0</v>
      </c>
      <c r="BM909" s="10"/>
      <c r="BN909" s="10"/>
      <c r="BO909" s="10">
        <f t="shared" si="311"/>
        <v>40</v>
      </c>
      <c r="BP909" s="10">
        <f t="shared" si="312"/>
        <v>40</v>
      </c>
      <c r="BQ909" s="10">
        <f t="shared" si="313"/>
        <v>3</v>
      </c>
      <c r="BR909" s="10">
        <f t="shared" si="314"/>
        <v>40</v>
      </c>
      <c r="BS909" s="10">
        <f t="shared" si="315"/>
        <v>40</v>
      </c>
      <c r="BT909" s="10" t="str">
        <f t="shared" si="316"/>
        <v/>
      </c>
      <c r="BU909" s="10" t="str">
        <f t="shared" si="317"/>
        <v/>
      </c>
      <c r="BV909" s="10"/>
      <c r="BW909" s="10">
        <v>3</v>
      </c>
      <c r="BX909" s="10"/>
      <c r="BY909" s="10" t="str">
        <f t="shared" si="318"/>
        <v/>
      </c>
      <c r="BZ909" s="10" t="str">
        <f t="shared" si="319"/>
        <v/>
      </c>
      <c r="CA909" s="10">
        <f t="shared" si="320"/>
        <v>3</v>
      </c>
      <c r="CB909" s="10">
        <f t="shared" si="321"/>
        <v>3</v>
      </c>
      <c r="CC909" s="10">
        <f t="shared" si="322"/>
        <v>40</v>
      </c>
      <c r="CD909" s="10" t="str">
        <f t="shared" si="323"/>
        <v/>
      </c>
    </row>
    <row r="910" spans="2:82" x14ac:dyDescent="0.15">
      <c r="B910" s="19">
        <v>42643</v>
      </c>
      <c r="C910" s="3">
        <v>1</v>
      </c>
      <c r="D910" s="3" t="s">
        <v>261</v>
      </c>
      <c r="E910" s="4">
        <v>42644.020833333336</v>
      </c>
      <c r="F910" s="3" t="s">
        <v>227</v>
      </c>
      <c r="G910" s="3" t="s">
        <v>262</v>
      </c>
      <c r="H910" s="3" t="s">
        <v>227</v>
      </c>
      <c r="I910" s="3" t="s">
        <v>263</v>
      </c>
      <c r="J910" s="6">
        <v>2.1</v>
      </c>
      <c r="K910" s="6">
        <v>3.4</v>
      </c>
      <c r="L910" s="6">
        <v>2.8</v>
      </c>
      <c r="M910" s="10">
        <v>4.25</v>
      </c>
      <c r="N910" s="10">
        <v>4.0999999999999996</v>
      </c>
      <c r="O910" s="10">
        <v>1.54</v>
      </c>
      <c r="P910" s="15">
        <v>-1</v>
      </c>
      <c r="Q910" s="13"/>
      <c r="R910" s="13"/>
      <c r="S910" s="13"/>
      <c r="T910" s="13"/>
      <c r="U910" s="13"/>
      <c r="V910" s="13"/>
      <c r="W910" s="9"/>
      <c r="X910" s="9"/>
      <c r="Y910" s="9"/>
      <c r="Z910" s="9"/>
      <c r="AA910" s="9"/>
      <c r="AB910" s="9"/>
      <c r="AC910" s="13"/>
      <c r="AD910" s="13"/>
      <c r="AE910" s="13"/>
      <c r="AF910" s="13"/>
      <c r="AG910" s="13"/>
      <c r="AH910" s="13"/>
      <c r="AI910" s="9"/>
      <c r="AJ910" s="9"/>
      <c r="AK910" s="9"/>
      <c r="AL910" s="9"/>
      <c r="AM910" s="9"/>
      <c r="AN910" s="9"/>
      <c r="AO910" s="8">
        <v>61</v>
      </c>
      <c r="AP910" s="8">
        <v>3</v>
      </c>
      <c r="AQ910" s="8">
        <v>1</v>
      </c>
      <c r="AR910" s="8">
        <v>6</v>
      </c>
      <c r="AS910" s="8">
        <v>3.3399999999999971E-2</v>
      </c>
      <c r="AT910" s="8">
        <v>0.60989999999999978</v>
      </c>
      <c r="AU910" s="15">
        <v>78</v>
      </c>
      <c r="AV910" s="15">
        <v>3</v>
      </c>
      <c r="AW910" s="15">
        <v>4</v>
      </c>
      <c r="AX910" s="15">
        <v>6</v>
      </c>
      <c r="AY910" s="15">
        <v>2.739999999999998E-2</v>
      </c>
      <c r="AZ910" s="15">
        <v>3.9099999999999913E-2</v>
      </c>
      <c r="BA910" s="16">
        <f>Q910*参数!$D$3+W910</f>
        <v>0</v>
      </c>
      <c r="BB910" s="16">
        <f>R910*参数!$D$3+X910</f>
        <v>0</v>
      </c>
      <c r="BC910" s="16">
        <f>S910*参数!$D$3+Y910</f>
        <v>0</v>
      </c>
      <c r="BD910" s="16">
        <f>T910*参数!$D$3+Z910</f>
        <v>0</v>
      </c>
      <c r="BE910" s="16">
        <f>U910*参数!$D$3+AA910</f>
        <v>0</v>
      </c>
      <c r="BF910" s="16">
        <f>V910*参数!$D$3+AB910</f>
        <v>0</v>
      </c>
      <c r="BG910" s="16">
        <f>AC910*参数!$D$3+AI910</f>
        <v>0</v>
      </c>
      <c r="BH910" s="16">
        <f>AD910*参数!$D$3+AJ910</f>
        <v>0</v>
      </c>
      <c r="BI910" s="16">
        <f>AE910*参数!$D$3+AK910</f>
        <v>0</v>
      </c>
      <c r="BJ910" s="16">
        <f>AF910*参数!$D$3+AL910</f>
        <v>0</v>
      </c>
      <c r="BK910" s="16">
        <f>AG910*参数!$D$3+AM910</f>
        <v>0</v>
      </c>
      <c r="BL910" s="16">
        <f>AH910*参数!$D$3+AN910</f>
        <v>0</v>
      </c>
      <c r="BM910" s="10"/>
      <c r="BN910" s="10"/>
      <c r="BO910" s="10">
        <f t="shared" si="311"/>
        <v>40</v>
      </c>
      <c r="BP910" s="10">
        <f t="shared" si="312"/>
        <v>40</v>
      </c>
      <c r="BQ910" s="10">
        <f t="shared" si="313"/>
        <v>3</v>
      </c>
      <c r="BR910" s="10">
        <f t="shared" si="314"/>
        <v>40</v>
      </c>
      <c r="BS910" s="10">
        <f t="shared" si="315"/>
        <v>40</v>
      </c>
      <c r="BT910" s="10" t="str">
        <f t="shared" si="316"/>
        <v/>
      </c>
      <c r="BU910" s="10" t="str">
        <f t="shared" si="317"/>
        <v/>
      </c>
      <c r="BV910" s="10"/>
      <c r="BW910" s="10">
        <v>40</v>
      </c>
      <c r="BX910" s="10">
        <v>40</v>
      </c>
      <c r="BY910" s="10">
        <f t="shared" si="318"/>
        <v>40</v>
      </c>
      <c r="BZ910" s="10">
        <f t="shared" si="319"/>
        <v>40</v>
      </c>
      <c r="CA910" s="10">
        <f t="shared" si="320"/>
        <v>40</v>
      </c>
      <c r="CB910" s="10">
        <f t="shared" si="321"/>
        <v>40</v>
      </c>
      <c r="CC910" s="10">
        <f t="shared" si="322"/>
        <v>40</v>
      </c>
      <c r="CD910" s="10">
        <f t="shared" si="323"/>
        <v>40</v>
      </c>
    </row>
    <row r="911" spans="2:82" x14ac:dyDescent="0.15">
      <c r="B911" s="19">
        <v>42643</v>
      </c>
      <c r="C911" s="3">
        <v>2</v>
      </c>
      <c r="D911" s="3" t="s">
        <v>261</v>
      </c>
      <c r="E911" s="4">
        <v>42644.020833333336</v>
      </c>
      <c r="F911" s="3" t="s">
        <v>1098</v>
      </c>
      <c r="G911" s="3" t="s">
        <v>880</v>
      </c>
      <c r="H911" s="3" t="s">
        <v>1098</v>
      </c>
      <c r="I911" s="3" t="s">
        <v>880</v>
      </c>
      <c r="J911" s="6">
        <v>2.2799999999999998</v>
      </c>
      <c r="K911" s="6">
        <v>3.1</v>
      </c>
      <c r="L911" s="6">
        <v>2.72</v>
      </c>
      <c r="M911" s="10">
        <v>4.95</v>
      </c>
      <c r="N911" s="10">
        <v>4.2</v>
      </c>
      <c r="O911" s="10">
        <v>1.45</v>
      </c>
      <c r="P911" s="15">
        <v>-1</v>
      </c>
      <c r="Q911" s="13"/>
      <c r="R911" s="13"/>
      <c r="S911" s="13"/>
      <c r="T911" s="13"/>
      <c r="U911" s="13"/>
      <c r="V911" s="13"/>
      <c r="W911" s="9"/>
      <c r="X911" s="9"/>
      <c r="Y911" s="9"/>
      <c r="Z911" s="9"/>
      <c r="AA911" s="9"/>
      <c r="AB911" s="9"/>
      <c r="AC911" s="13"/>
      <c r="AD911" s="13"/>
      <c r="AE911" s="13"/>
      <c r="AF911" s="13"/>
      <c r="AG911" s="13"/>
      <c r="AH911" s="13"/>
      <c r="AI911" s="9"/>
      <c r="AJ911" s="9"/>
      <c r="AK911" s="9"/>
      <c r="AL911" s="9"/>
      <c r="AM911" s="9"/>
      <c r="AN911" s="9"/>
      <c r="AO911" s="8">
        <v>107</v>
      </c>
      <c r="AP911" s="8">
        <v>2</v>
      </c>
      <c r="AQ911" s="8">
        <v>2</v>
      </c>
      <c r="AR911" s="8">
        <v>5</v>
      </c>
      <c r="AS911" s="8">
        <v>1.6699999999999902E-2</v>
      </c>
      <c r="AT911" s="8">
        <v>0.63690000000000013</v>
      </c>
      <c r="AU911" s="15">
        <v>2</v>
      </c>
      <c r="AV911" s="15">
        <v>3</v>
      </c>
      <c r="AW911" s="15">
        <v>1</v>
      </c>
      <c r="AX911" s="15">
        <v>5</v>
      </c>
      <c r="AY911" s="15">
        <v>0.30189999999999967</v>
      </c>
      <c r="AZ911" s="15">
        <v>0.30189999999999967</v>
      </c>
      <c r="BA911" s="16">
        <f>Q911*参数!$D$3+W911</f>
        <v>0</v>
      </c>
      <c r="BB911" s="16">
        <f>R911*参数!$D$3+X911</f>
        <v>0</v>
      </c>
      <c r="BC911" s="16">
        <f>S911*参数!$D$3+Y911</f>
        <v>0</v>
      </c>
      <c r="BD911" s="16">
        <f>T911*参数!$D$3+Z911</f>
        <v>0</v>
      </c>
      <c r="BE911" s="16">
        <f>U911*参数!$D$3+AA911</f>
        <v>0</v>
      </c>
      <c r="BF911" s="16">
        <f>V911*参数!$D$3+AB911</f>
        <v>0</v>
      </c>
      <c r="BG911" s="16">
        <f>AC911*参数!$D$3+AI911</f>
        <v>0</v>
      </c>
      <c r="BH911" s="16">
        <f>AD911*参数!$D$3+AJ911</f>
        <v>0</v>
      </c>
      <c r="BI911" s="16">
        <f>AE911*参数!$D$3+AK911</f>
        <v>0</v>
      </c>
      <c r="BJ911" s="16">
        <f>AF911*参数!$D$3+AL911</f>
        <v>0</v>
      </c>
      <c r="BK911" s="16">
        <f>AG911*参数!$D$3+AM911</f>
        <v>0</v>
      </c>
      <c r="BL911" s="16">
        <f>AH911*参数!$D$3+AN911</f>
        <v>0</v>
      </c>
      <c r="BM911" s="10"/>
      <c r="BN911" s="10"/>
      <c r="BO911" s="10">
        <f t="shared" si="311"/>
        <v>40</v>
      </c>
      <c r="BP911" s="10">
        <f t="shared" si="312"/>
        <v>40</v>
      </c>
      <c r="BQ911" s="10">
        <f t="shared" si="313"/>
        <v>3</v>
      </c>
      <c r="BR911" s="10">
        <f t="shared" si="314"/>
        <v>40</v>
      </c>
      <c r="BS911" s="10">
        <f t="shared" si="315"/>
        <v>40</v>
      </c>
      <c r="BT911" s="10" t="str">
        <f t="shared" si="316"/>
        <v/>
      </c>
      <c r="BU911" s="10" t="str">
        <f t="shared" si="317"/>
        <v/>
      </c>
      <c r="BV911" s="10"/>
      <c r="BW911" s="10">
        <v>40</v>
      </c>
      <c r="BX911" s="10"/>
      <c r="BY911" s="10" t="str">
        <f t="shared" si="318"/>
        <v/>
      </c>
      <c r="BZ911" s="10" t="str">
        <f t="shared" si="319"/>
        <v/>
      </c>
      <c r="CA911" s="10">
        <f t="shared" si="320"/>
        <v>40</v>
      </c>
      <c r="CB911" s="10">
        <f t="shared" si="321"/>
        <v>3</v>
      </c>
      <c r="CC911" s="10" t="str">
        <f t="shared" si="322"/>
        <v/>
      </c>
      <c r="CD911" s="10" t="str">
        <f t="shared" si="323"/>
        <v/>
      </c>
    </row>
    <row r="912" spans="2:82" x14ac:dyDescent="0.15">
      <c r="B912" s="19">
        <v>42643</v>
      </c>
      <c r="C912" s="3">
        <v>3</v>
      </c>
      <c r="D912" s="3" t="s">
        <v>261</v>
      </c>
      <c r="E912" s="4">
        <v>42644.020833333336</v>
      </c>
      <c r="F912" s="3" t="s">
        <v>958</v>
      </c>
      <c r="G912" s="3" t="s">
        <v>209</v>
      </c>
      <c r="H912" s="3" t="s">
        <v>958</v>
      </c>
      <c r="I912" s="3" t="s">
        <v>209</v>
      </c>
      <c r="J912" s="6">
        <v>2.1</v>
      </c>
      <c r="K912" s="6">
        <v>3</v>
      </c>
      <c r="L912" s="6">
        <v>3.15</v>
      </c>
      <c r="M912" s="10">
        <v>4.55</v>
      </c>
      <c r="N912" s="10">
        <v>3.85</v>
      </c>
      <c r="O912" s="10">
        <v>1.54</v>
      </c>
      <c r="P912" s="15">
        <v>-1</v>
      </c>
      <c r="Q912" s="13"/>
      <c r="R912" s="13"/>
      <c r="S912" s="13"/>
      <c r="T912" s="13"/>
      <c r="U912" s="13"/>
      <c r="V912" s="13"/>
      <c r="W912" s="9"/>
      <c r="X912" s="9"/>
      <c r="Y912" s="9"/>
      <c r="Z912" s="9"/>
      <c r="AA912" s="9"/>
      <c r="AB912" s="9"/>
      <c r="AC912" s="13"/>
      <c r="AD912" s="13"/>
      <c r="AE912" s="13"/>
      <c r="AF912" s="13"/>
      <c r="AG912" s="13"/>
      <c r="AH912" s="13"/>
      <c r="AI912" s="9"/>
      <c r="AJ912" s="9"/>
      <c r="AK912" s="9"/>
      <c r="AL912" s="9"/>
      <c r="AM912" s="9"/>
      <c r="AN912" s="9"/>
      <c r="AO912" s="8">
        <v>3</v>
      </c>
      <c r="AP912" s="8">
        <v>3</v>
      </c>
      <c r="AQ912" s="8">
        <v>1</v>
      </c>
      <c r="AR912" s="8">
        <v>6</v>
      </c>
      <c r="AS912" s="8">
        <v>1.0143999999999997</v>
      </c>
      <c r="AT912" s="8">
        <v>21.141100000000002</v>
      </c>
      <c r="AU912" s="15">
        <v>3</v>
      </c>
      <c r="AV912" s="15">
        <v>3</v>
      </c>
      <c r="AW912" s="15">
        <v>2</v>
      </c>
      <c r="AX912" s="15">
        <v>5</v>
      </c>
      <c r="AY912" s="15">
        <v>1.9500000000000055E-2</v>
      </c>
      <c r="AZ912" s="15">
        <v>0.15130000000000013</v>
      </c>
      <c r="BA912" s="16">
        <f>Q912*参数!$D$3+W912</f>
        <v>0</v>
      </c>
      <c r="BB912" s="16">
        <f>R912*参数!$D$3+X912</f>
        <v>0</v>
      </c>
      <c r="BC912" s="16">
        <f>S912*参数!$D$3+Y912</f>
        <v>0</v>
      </c>
      <c r="BD912" s="16">
        <f>T912*参数!$D$3+Z912</f>
        <v>0</v>
      </c>
      <c r="BE912" s="16">
        <f>U912*参数!$D$3+AA912</f>
        <v>0</v>
      </c>
      <c r="BF912" s="16">
        <f>V912*参数!$D$3+AB912</f>
        <v>0</v>
      </c>
      <c r="BG912" s="16">
        <f>AC912*参数!$D$3+AI912</f>
        <v>0</v>
      </c>
      <c r="BH912" s="16">
        <f>AD912*参数!$D$3+AJ912</f>
        <v>0</v>
      </c>
      <c r="BI912" s="16">
        <f>AE912*参数!$D$3+AK912</f>
        <v>0</v>
      </c>
      <c r="BJ912" s="16">
        <f>AF912*参数!$D$3+AL912</f>
        <v>0</v>
      </c>
      <c r="BK912" s="16">
        <f>AG912*参数!$D$3+AM912</f>
        <v>0</v>
      </c>
      <c r="BL912" s="16">
        <f>AH912*参数!$D$3+AN912</f>
        <v>0</v>
      </c>
      <c r="BM912" s="10"/>
      <c r="BN912" s="10"/>
      <c r="BO912" s="10">
        <f t="shared" si="311"/>
        <v>40</v>
      </c>
      <c r="BP912" s="10">
        <f t="shared" si="312"/>
        <v>40</v>
      </c>
      <c r="BQ912" s="10">
        <f t="shared" si="313"/>
        <v>3</v>
      </c>
      <c r="BR912" s="10">
        <f t="shared" si="314"/>
        <v>40</v>
      </c>
      <c r="BS912" s="10">
        <f t="shared" si="315"/>
        <v>40</v>
      </c>
      <c r="BT912" s="10" t="str">
        <f t="shared" si="316"/>
        <v/>
      </c>
      <c r="BU912" s="10" t="str">
        <f t="shared" si="317"/>
        <v/>
      </c>
      <c r="BV912" s="10"/>
      <c r="BW912" s="10">
        <v>3</v>
      </c>
      <c r="BX912" s="10"/>
      <c r="BY912" s="10" t="str">
        <f t="shared" si="318"/>
        <v/>
      </c>
      <c r="BZ912" s="10" t="str">
        <f t="shared" si="319"/>
        <v/>
      </c>
      <c r="CA912" s="10" t="str">
        <f t="shared" si="320"/>
        <v/>
      </c>
      <c r="CB912" s="10">
        <f t="shared" si="321"/>
        <v>3</v>
      </c>
      <c r="CC912" s="10">
        <f t="shared" si="322"/>
        <v>40</v>
      </c>
      <c r="CD912" s="10" t="str">
        <f t="shared" si="323"/>
        <v/>
      </c>
    </row>
    <row r="913" spans="2:82" x14ac:dyDescent="0.15">
      <c r="B913" s="19">
        <v>42643</v>
      </c>
      <c r="C913" s="3">
        <v>4</v>
      </c>
      <c r="D913" s="3" t="s">
        <v>331</v>
      </c>
      <c r="E913" s="4">
        <v>42644.041666666664</v>
      </c>
      <c r="F913" s="3" t="s">
        <v>288</v>
      </c>
      <c r="G913" s="3" t="s">
        <v>291</v>
      </c>
      <c r="H913" s="3" t="s">
        <v>288</v>
      </c>
      <c r="I913" s="3" t="s">
        <v>291</v>
      </c>
      <c r="J913" s="6">
        <v>2.4300000000000002</v>
      </c>
      <c r="K913" s="6">
        <v>3.4</v>
      </c>
      <c r="L913" s="6">
        <v>2.37</v>
      </c>
      <c r="M913" s="10">
        <v>1.42</v>
      </c>
      <c r="N913" s="10">
        <v>4.5</v>
      </c>
      <c r="O913" s="10">
        <v>4.95</v>
      </c>
      <c r="P913" s="15">
        <v>1</v>
      </c>
      <c r="Q913" s="13"/>
      <c r="R913" s="13"/>
      <c r="S913" s="13"/>
      <c r="T913" s="13"/>
      <c r="U913" s="13"/>
      <c r="V913" s="13"/>
      <c r="W913" s="9"/>
      <c r="X913" s="9"/>
      <c r="Y913" s="9"/>
      <c r="Z913" s="9"/>
      <c r="AA913" s="9"/>
      <c r="AB913" s="9"/>
      <c r="AC913" s="13"/>
      <c r="AD913" s="13"/>
      <c r="AE913" s="13"/>
      <c r="AF913" s="13"/>
      <c r="AG913" s="13"/>
      <c r="AH913" s="13"/>
      <c r="AI913" s="9"/>
      <c r="AJ913" s="9"/>
      <c r="AK913" s="9"/>
      <c r="AL913" s="9"/>
      <c r="AM913" s="9"/>
      <c r="AN913" s="9"/>
      <c r="AO913" s="8">
        <v>62</v>
      </c>
      <c r="AP913" s="8">
        <v>3</v>
      </c>
      <c r="AQ913" s="8">
        <v>3</v>
      </c>
      <c r="AR913" s="8">
        <v>6</v>
      </c>
      <c r="AS913" s="8">
        <v>0.13550000000000012</v>
      </c>
      <c r="AT913" s="8">
        <v>0.23159999999999986</v>
      </c>
      <c r="AU913" s="15">
        <v>78</v>
      </c>
      <c r="AV913" s="15">
        <v>3</v>
      </c>
      <c r="AW913" s="15">
        <v>2</v>
      </c>
      <c r="AX913" s="15">
        <v>6</v>
      </c>
      <c r="AY913" s="15">
        <v>5.0999999999999691E-3</v>
      </c>
      <c r="AZ913" s="15">
        <v>22.312799999999996</v>
      </c>
      <c r="BA913" s="16">
        <f>Q913*参数!$D$3+W913</f>
        <v>0</v>
      </c>
      <c r="BB913" s="16">
        <f>R913*参数!$D$3+X913</f>
        <v>0</v>
      </c>
      <c r="BC913" s="16">
        <f>S913*参数!$D$3+Y913</f>
        <v>0</v>
      </c>
      <c r="BD913" s="16">
        <f>T913*参数!$D$3+Z913</f>
        <v>0</v>
      </c>
      <c r="BE913" s="16">
        <f>U913*参数!$D$3+AA913</f>
        <v>0</v>
      </c>
      <c r="BF913" s="16">
        <f>V913*参数!$D$3+AB913</f>
        <v>0</v>
      </c>
      <c r="BG913" s="16">
        <f>AC913*参数!$D$3+AI913</f>
        <v>0</v>
      </c>
      <c r="BH913" s="16">
        <f>AD913*参数!$D$3+AJ913</f>
        <v>0</v>
      </c>
      <c r="BI913" s="16">
        <f>AE913*参数!$D$3+AK913</f>
        <v>0</v>
      </c>
      <c r="BJ913" s="16">
        <f>AF913*参数!$D$3+AL913</f>
        <v>0</v>
      </c>
      <c r="BK913" s="16">
        <f>AG913*参数!$D$3+AM913</f>
        <v>0</v>
      </c>
      <c r="BL913" s="16">
        <f>AH913*参数!$D$3+AN913</f>
        <v>0</v>
      </c>
      <c r="BM913" s="10"/>
      <c r="BN913" s="10"/>
      <c r="BO913" s="10">
        <f t="shared" si="311"/>
        <v>43</v>
      </c>
      <c r="BP913" s="10">
        <f t="shared" si="312"/>
        <v>43</v>
      </c>
      <c r="BQ913" s="10">
        <f t="shared" si="313"/>
        <v>43</v>
      </c>
      <c r="BR913" s="10">
        <f t="shared" si="314"/>
        <v>0</v>
      </c>
      <c r="BS913" s="10">
        <f t="shared" si="315"/>
        <v>43</v>
      </c>
      <c r="BT913" s="10" t="str">
        <f t="shared" si="316"/>
        <v/>
      </c>
      <c r="BU913" s="10" t="str">
        <f t="shared" si="317"/>
        <v/>
      </c>
      <c r="BV913" s="10"/>
      <c r="BW913" s="10">
        <v>43</v>
      </c>
      <c r="BX913" s="10"/>
      <c r="BY913" s="10" t="str">
        <f t="shared" si="318"/>
        <v/>
      </c>
      <c r="BZ913" s="10" t="str">
        <f t="shared" si="319"/>
        <v/>
      </c>
      <c r="CA913" s="10">
        <f t="shared" si="320"/>
        <v>43</v>
      </c>
      <c r="CB913" s="10">
        <f t="shared" si="321"/>
        <v>0</v>
      </c>
      <c r="CC913" s="10">
        <f t="shared" si="322"/>
        <v>43</v>
      </c>
      <c r="CD913" s="10">
        <f t="shared" si="323"/>
        <v>0</v>
      </c>
    </row>
    <row r="914" spans="2:82" x14ac:dyDescent="0.15">
      <c r="B914" s="19">
        <v>42643</v>
      </c>
      <c r="C914" s="3">
        <v>5</v>
      </c>
      <c r="D914" s="3" t="s">
        <v>313</v>
      </c>
      <c r="E914" s="4">
        <v>42644.041666666664</v>
      </c>
      <c r="F914" s="3" t="s">
        <v>320</v>
      </c>
      <c r="G914" s="3" t="s">
        <v>1112</v>
      </c>
      <c r="H914" s="3" t="s">
        <v>321</v>
      </c>
      <c r="I914" s="3" t="s">
        <v>1112</v>
      </c>
      <c r="J914" s="6">
        <v>2.36</v>
      </c>
      <c r="K914" s="6">
        <v>3.4</v>
      </c>
      <c r="L914" s="6">
        <v>2.4300000000000002</v>
      </c>
      <c r="M914" s="10">
        <v>5</v>
      </c>
      <c r="N914" s="10">
        <v>4.45</v>
      </c>
      <c r="O914" s="10">
        <v>1.42</v>
      </c>
      <c r="P914" s="15">
        <v>-1</v>
      </c>
      <c r="Q914" s="13"/>
      <c r="R914" s="13"/>
      <c r="S914" s="13"/>
      <c r="T914" s="13"/>
      <c r="U914" s="13"/>
      <c r="V914" s="13"/>
      <c r="W914" s="9"/>
      <c r="X914" s="9"/>
      <c r="Y914" s="9"/>
      <c r="Z914" s="9"/>
      <c r="AA914" s="9"/>
      <c r="AB914" s="9"/>
      <c r="AC914" s="13"/>
      <c r="AD914" s="13"/>
      <c r="AE914" s="13"/>
      <c r="AF914" s="13"/>
      <c r="AG914" s="13"/>
      <c r="AH914" s="13"/>
      <c r="AI914" s="9"/>
      <c r="AJ914" s="9"/>
      <c r="AK914" s="9"/>
      <c r="AL914" s="9"/>
      <c r="AM914" s="9"/>
      <c r="AN914" s="9"/>
      <c r="AO914" s="8">
        <v>63</v>
      </c>
      <c r="AP914" s="8">
        <v>3</v>
      </c>
      <c r="AQ914" s="8">
        <v>2</v>
      </c>
      <c r="AR914" s="8">
        <v>6</v>
      </c>
      <c r="AS914" s="8">
        <v>8.4800000000000209E-2</v>
      </c>
      <c r="AT914" s="8">
        <v>1.5744000000000005</v>
      </c>
      <c r="AU914" s="15">
        <v>78</v>
      </c>
      <c r="AV914" s="15">
        <v>3</v>
      </c>
      <c r="AW914" s="15">
        <v>3</v>
      </c>
      <c r="AX914" s="15">
        <v>6</v>
      </c>
      <c r="AY914" s="15">
        <v>3.8500000000000027E-2</v>
      </c>
      <c r="AZ914" s="15">
        <v>0.36049999999999988</v>
      </c>
      <c r="BA914" s="16">
        <f>Q914*参数!$D$3+W914</f>
        <v>0</v>
      </c>
      <c r="BB914" s="16">
        <f>R914*参数!$D$3+X914</f>
        <v>0</v>
      </c>
      <c r="BC914" s="16">
        <f>S914*参数!$D$3+Y914</f>
        <v>0</v>
      </c>
      <c r="BD914" s="16">
        <f>T914*参数!$D$3+Z914</f>
        <v>0</v>
      </c>
      <c r="BE914" s="16">
        <f>U914*参数!$D$3+AA914</f>
        <v>0</v>
      </c>
      <c r="BF914" s="16">
        <f>V914*参数!$D$3+AB914</f>
        <v>0</v>
      </c>
      <c r="BG914" s="16">
        <f>AC914*参数!$D$3+AI914</f>
        <v>0</v>
      </c>
      <c r="BH914" s="16">
        <f>AD914*参数!$D$3+AJ914</f>
        <v>0</v>
      </c>
      <c r="BI914" s="16">
        <f>AE914*参数!$D$3+AK914</f>
        <v>0</v>
      </c>
      <c r="BJ914" s="16">
        <f>AF914*参数!$D$3+AL914</f>
        <v>0</v>
      </c>
      <c r="BK914" s="16">
        <f>AG914*参数!$D$3+AM914</f>
        <v>0</v>
      </c>
      <c r="BL914" s="16">
        <f>AH914*参数!$D$3+AN914</f>
        <v>0</v>
      </c>
      <c r="BM914" s="10"/>
      <c r="BN914" s="10"/>
      <c r="BO914" s="10">
        <f t="shared" si="311"/>
        <v>40</v>
      </c>
      <c r="BP914" s="10">
        <f t="shared" si="312"/>
        <v>40</v>
      </c>
      <c r="BQ914" s="10">
        <f t="shared" si="313"/>
        <v>3</v>
      </c>
      <c r="BR914" s="10">
        <f t="shared" si="314"/>
        <v>40</v>
      </c>
      <c r="BS914" s="10">
        <f t="shared" si="315"/>
        <v>40</v>
      </c>
      <c r="BT914" s="10" t="str">
        <f t="shared" si="316"/>
        <v/>
      </c>
      <c r="BU914" s="10" t="str">
        <f t="shared" si="317"/>
        <v/>
      </c>
      <c r="BV914" s="10"/>
      <c r="BW914" s="10">
        <v>40</v>
      </c>
      <c r="BX914" s="10"/>
      <c r="BY914" s="10">
        <f t="shared" si="318"/>
        <v>40</v>
      </c>
      <c r="BZ914" s="10">
        <f t="shared" si="319"/>
        <v>40</v>
      </c>
      <c r="CA914" s="10">
        <f t="shared" si="320"/>
        <v>40</v>
      </c>
      <c r="CB914" s="10">
        <f t="shared" si="321"/>
        <v>40</v>
      </c>
      <c r="CC914" s="10">
        <f t="shared" si="322"/>
        <v>40</v>
      </c>
      <c r="CD914" s="10">
        <f t="shared" si="323"/>
        <v>40</v>
      </c>
    </row>
    <row r="915" spans="2:82" x14ac:dyDescent="0.15">
      <c r="B915" s="19">
        <v>42643</v>
      </c>
      <c r="C915" s="3">
        <v>6</v>
      </c>
      <c r="D915" s="3" t="s">
        <v>681</v>
      </c>
      <c r="E915" s="4">
        <v>42644.083333333336</v>
      </c>
      <c r="F915" s="3" t="s">
        <v>897</v>
      </c>
      <c r="G915" s="3" t="s">
        <v>985</v>
      </c>
      <c r="H915" s="3" t="s">
        <v>897</v>
      </c>
      <c r="I915" s="3" t="s">
        <v>985</v>
      </c>
      <c r="J915" s="6">
        <v>2.38</v>
      </c>
      <c r="K915" s="6">
        <v>2.5</v>
      </c>
      <c r="L915" s="6">
        <v>3.23</v>
      </c>
      <c r="M915" s="10">
        <v>6</v>
      </c>
      <c r="N915" s="10">
        <v>3.95</v>
      </c>
      <c r="O915" s="10">
        <v>1.41</v>
      </c>
      <c r="P915" s="15">
        <v>-1</v>
      </c>
      <c r="Q915" s="13"/>
      <c r="R915" s="13"/>
      <c r="S915" s="13"/>
      <c r="T915" s="13"/>
      <c r="U915" s="13"/>
      <c r="V915" s="13"/>
      <c r="W915" s="9"/>
      <c r="X915" s="9"/>
      <c r="Y915" s="9"/>
      <c r="Z915" s="9"/>
      <c r="AA915" s="9"/>
      <c r="AB915" s="9"/>
      <c r="AC915" s="13"/>
      <c r="AD915" s="13"/>
      <c r="AE915" s="13"/>
      <c r="AF915" s="13"/>
      <c r="AG915" s="13"/>
      <c r="AH915" s="13"/>
      <c r="AI915" s="9"/>
      <c r="AJ915" s="9"/>
      <c r="AK915" s="9"/>
      <c r="AL915" s="9"/>
      <c r="AM915" s="9"/>
      <c r="AN915" s="9"/>
      <c r="AO915" s="8">
        <v>64</v>
      </c>
      <c r="AP915" s="8">
        <v>3</v>
      </c>
      <c r="AQ915" s="8">
        <v>1</v>
      </c>
      <c r="AR915" s="8">
        <v>6</v>
      </c>
      <c r="AS915" s="8">
        <v>0.51179999999999959</v>
      </c>
      <c r="AT915" s="8">
        <v>5.9193999999999987</v>
      </c>
      <c r="AU915" s="15">
        <v>78</v>
      </c>
      <c r="AV915" s="15">
        <v>3</v>
      </c>
      <c r="AW915" s="15">
        <v>4</v>
      </c>
      <c r="AX915" s="15">
        <v>6</v>
      </c>
      <c r="AY915" s="15">
        <v>0.31229999999999969</v>
      </c>
      <c r="AZ915" s="15">
        <v>0.40159999999999957</v>
      </c>
      <c r="BA915" s="16">
        <f>Q915*参数!$D$3+W915</f>
        <v>0</v>
      </c>
      <c r="BB915" s="16">
        <f>R915*参数!$D$3+X915</f>
        <v>0</v>
      </c>
      <c r="BC915" s="16">
        <f>S915*参数!$D$3+Y915</f>
        <v>0</v>
      </c>
      <c r="BD915" s="16">
        <f>T915*参数!$D$3+Z915</f>
        <v>0</v>
      </c>
      <c r="BE915" s="16">
        <f>U915*参数!$D$3+AA915</f>
        <v>0</v>
      </c>
      <c r="BF915" s="16">
        <f>V915*参数!$D$3+AB915</f>
        <v>0</v>
      </c>
      <c r="BG915" s="16">
        <f>AC915*参数!$D$3+AI915</f>
        <v>0</v>
      </c>
      <c r="BH915" s="16">
        <f>AD915*参数!$D$3+AJ915</f>
        <v>0</v>
      </c>
      <c r="BI915" s="16">
        <f>AE915*参数!$D$3+AK915</f>
        <v>0</v>
      </c>
      <c r="BJ915" s="16">
        <f>AF915*参数!$D$3+AL915</f>
        <v>0</v>
      </c>
      <c r="BK915" s="16">
        <f>AG915*参数!$D$3+AM915</f>
        <v>0</v>
      </c>
      <c r="BL915" s="16">
        <f>AH915*参数!$D$3+AN915</f>
        <v>0</v>
      </c>
      <c r="BM915" s="10"/>
      <c r="BN915" s="10"/>
      <c r="BO915" s="10">
        <f t="shared" si="311"/>
        <v>40</v>
      </c>
      <c r="BP915" s="10">
        <f t="shared" si="312"/>
        <v>40</v>
      </c>
      <c r="BQ915" s="10">
        <f t="shared" si="313"/>
        <v>3</v>
      </c>
      <c r="BR915" s="10">
        <f t="shared" si="314"/>
        <v>40</v>
      </c>
      <c r="BS915" s="10">
        <f t="shared" si="315"/>
        <v>40</v>
      </c>
      <c r="BT915" s="10" t="str">
        <f t="shared" si="316"/>
        <v/>
      </c>
      <c r="BU915" s="10" t="str">
        <f t="shared" si="317"/>
        <v/>
      </c>
      <c r="BV915" s="10"/>
      <c r="BW915" s="10">
        <v>3</v>
      </c>
      <c r="BX915" s="10"/>
      <c r="BY915" s="10">
        <f t="shared" si="318"/>
        <v>40</v>
      </c>
      <c r="BZ915" s="10">
        <f t="shared" si="319"/>
        <v>40</v>
      </c>
      <c r="CA915" s="10">
        <f t="shared" si="320"/>
        <v>40</v>
      </c>
      <c r="CB915" s="10">
        <f t="shared" si="321"/>
        <v>40</v>
      </c>
      <c r="CC915" s="10">
        <f t="shared" si="322"/>
        <v>40</v>
      </c>
      <c r="CD915" s="10">
        <f t="shared" si="323"/>
        <v>40</v>
      </c>
    </row>
    <row r="916" spans="2:82" x14ac:dyDescent="0.15">
      <c r="B916" s="19">
        <v>42643</v>
      </c>
      <c r="C916" s="3">
        <v>7</v>
      </c>
      <c r="D916" s="3" t="s">
        <v>681</v>
      </c>
      <c r="E916" s="4">
        <v>42644.083333333336</v>
      </c>
      <c r="F916" s="3" t="s">
        <v>887</v>
      </c>
      <c r="G916" s="3" t="s">
        <v>895</v>
      </c>
      <c r="H916" s="3" t="s">
        <v>887</v>
      </c>
      <c r="I916" s="3" t="s">
        <v>895</v>
      </c>
      <c r="J916" s="6">
        <v>2.08</v>
      </c>
      <c r="K916" s="6">
        <v>2.7</v>
      </c>
      <c r="L916" s="6">
        <v>3.6</v>
      </c>
      <c r="M916" s="10">
        <v>4.7</v>
      </c>
      <c r="N916" s="10">
        <v>3.7</v>
      </c>
      <c r="O916" s="10">
        <v>1.55</v>
      </c>
      <c r="P916" s="15">
        <v>-1</v>
      </c>
      <c r="Q916" s="13"/>
      <c r="R916" s="13"/>
      <c r="S916" s="13"/>
      <c r="T916" s="13"/>
      <c r="U916" s="13"/>
      <c r="V916" s="13"/>
      <c r="W916" s="9"/>
      <c r="X916" s="9"/>
      <c r="Y916" s="9"/>
      <c r="Z916" s="9"/>
      <c r="AA916" s="9"/>
      <c r="AB916" s="9"/>
      <c r="AC916" s="13"/>
      <c r="AD916" s="13"/>
      <c r="AE916" s="13"/>
      <c r="AF916" s="13"/>
      <c r="AG916" s="13"/>
      <c r="AH916" s="13"/>
      <c r="AI916" s="9"/>
      <c r="AJ916" s="9"/>
      <c r="AK916" s="9"/>
      <c r="AL916" s="9"/>
      <c r="AM916" s="9"/>
      <c r="AN916" s="9"/>
      <c r="AO916" s="8">
        <v>23</v>
      </c>
      <c r="AP916" s="8">
        <v>3</v>
      </c>
      <c r="AQ916" s="8">
        <v>9</v>
      </c>
      <c r="AR916" s="8">
        <v>5</v>
      </c>
      <c r="AS916" s="8">
        <v>5.5100000000000177E-2</v>
      </c>
      <c r="AT916" s="8">
        <v>9.1599999999999959E-2</v>
      </c>
      <c r="AU916" s="15">
        <v>19</v>
      </c>
      <c r="AV916" s="15">
        <v>3</v>
      </c>
      <c r="AW916" s="15">
        <v>5</v>
      </c>
      <c r="AX916" s="15">
        <v>6</v>
      </c>
      <c r="AY916" s="15">
        <v>9.7399999999999959E-2</v>
      </c>
      <c r="AZ916" s="15">
        <v>9.7399999999999959E-2</v>
      </c>
      <c r="BA916" s="16">
        <f>Q916*参数!$D$3+W916</f>
        <v>0</v>
      </c>
      <c r="BB916" s="16">
        <f>R916*参数!$D$3+X916</f>
        <v>0</v>
      </c>
      <c r="BC916" s="16">
        <f>S916*参数!$D$3+Y916</f>
        <v>0</v>
      </c>
      <c r="BD916" s="16">
        <f>T916*参数!$D$3+Z916</f>
        <v>0</v>
      </c>
      <c r="BE916" s="16">
        <f>U916*参数!$D$3+AA916</f>
        <v>0</v>
      </c>
      <c r="BF916" s="16">
        <f>V916*参数!$D$3+AB916</f>
        <v>0</v>
      </c>
      <c r="BG916" s="16">
        <f>AC916*参数!$D$3+AI916</f>
        <v>0</v>
      </c>
      <c r="BH916" s="16">
        <f>AD916*参数!$D$3+AJ916</f>
        <v>0</v>
      </c>
      <c r="BI916" s="16">
        <f>AE916*参数!$D$3+AK916</f>
        <v>0</v>
      </c>
      <c r="BJ916" s="16">
        <f>AF916*参数!$D$3+AL916</f>
        <v>0</v>
      </c>
      <c r="BK916" s="16">
        <f>AG916*参数!$D$3+AM916</f>
        <v>0</v>
      </c>
      <c r="BL916" s="16">
        <f>AH916*参数!$D$3+AN916</f>
        <v>0</v>
      </c>
      <c r="BM916" s="10"/>
      <c r="BN916" s="10"/>
      <c r="BO916" s="10">
        <f t="shared" si="311"/>
        <v>40</v>
      </c>
      <c r="BP916" s="10">
        <f t="shared" si="312"/>
        <v>40</v>
      </c>
      <c r="BQ916" s="10">
        <f t="shared" si="313"/>
        <v>3</v>
      </c>
      <c r="BR916" s="10">
        <f t="shared" si="314"/>
        <v>40</v>
      </c>
      <c r="BS916" s="10">
        <f t="shared" si="315"/>
        <v>40</v>
      </c>
      <c r="BT916" s="10" t="str">
        <f t="shared" si="316"/>
        <v/>
      </c>
      <c r="BU916" s="10" t="str">
        <f t="shared" si="317"/>
        <v/>
      </c>
      <c r="BV916" s="10"/>
      <c r="BW916" s="10">
        <v>40</v>
      </c>
      <c r="BX916" s="10">
        <v>40</v>
      </c>
      <c r="BY916" s="10" t="str">
        <f t="shared" si="318"/>
        <v/>
      </c>
      <c r="BZ916" s="10" t="str">
        <f t="shared" si="319"/>
        <v/>
      </c>
      <c r="CA916" s="10">
        <f t="shared" si="320"/>
        <v>3</v>
      </c>
      <c r="CB916" s="10">
        <f t="shared" si="321"/>
        <v>40</v>
      </c>
      <c r="CC916" s="10">
        <f t="shared" si="322"/>
        <v>3</v>
      </c>
      <c r="CD916" s="10" t="str">
        <f t="shared" si="323"/>
        <v/>
      </c>
    </row>
    <row r="917" spans="2:82" x14ac:dyDescent="0.15">
      <c r="B917" s="19">
        <v>42643</v>
      </c>
      <c r="C917" s="3">
        <v>8</v>
      </c>
      <c r="D917" s="3" t="s">
        <v>681</v>
      </c>
      <c r="E917" s="4">
        <v>42644.083333333336</v>
      </c>
      <c r="F917" s="3" t="s">
        <v>893</v>
      </c>
      <c r="G917" s="3" t="s">
        <v>882</v>
      </c>
      <c r="H917" s="3" t="s">
        <v>893</v>
      </c>
      <c r="I917" s="3" t="s">
        <v>882</v>
      </c>
      <c r="J917" s="6">
        <v>1.82</v>
      </c>
      <c r="K917" s="6">
        <v>3</v>
      </c>
      <c r="L917" s="6">
        <v>4.05</v>
      </c>
      <c r="M917" s="10">
        <v>3.52</v>
      </c>
      <c r="N917" s="10">
        <v>3.75</v>
      </c>
      <c r="O917" s="10">
        <v>1.73</v>
      </c>
      <c r="P917" s="15">
        <v>-1</v>
      </c>
      <c r="Q917" s="13"/>
      <c r="R917" s="13"/>
      <c r="S917" s="13"/>
      <c r="T917" s="13"/>
      <c r="U917" s="13"/>
      <c r="V917" s="13"/>
      <c r="W917" s="9"/>
      <c r="X917" s="9"/>
      <c r="Y917" s="9"/>
      <c r="Z917" s="9"/>
      <c r="AA917" s="9"/>
      <c r="AB917" s="9"/>
      <c r="AC917" s="13"/>
      <c r="AD917" s="13"/>
      <c r="AE917" s="13"/>
      <c r="AF917" s="13"/>
      <c r="AG917" s="13"/>
      <c r="AH917" s="13"/>
      <c r="AI917" s="9"/>
      <c r="AJ917" s="9"/>
      <c r="AK917" s="9"/>
      <c r="AL917" s="9"/>
      <c r="AM917" s="9"/>
      <c r="AN917" s="9"/>
      <c r="AO917" s="8">
        <v>24</v>
      </c>
      <c r="AP917" s="8">
        <v>3</v>
      </c>
      <c r="AQ917" s="8">
        <v>1</v>
      </c>
      <c r="AR917" s="8">
        <v>6</v>
      </c>
      <c r="AS917" s="8">
        <v>0.23549999999999988</v>
      </c>
      <c r="AT917" s="8">
        <v>1.7873999999999999</v>
      </c>
      <c r="AU917" s="15">
        <v>19</v>
      </c>
      <c r="AV917" s="15">
        <v>3</v>
      </c>
      <c r="AW917" s="15">
        <v>5</v>
      </c>
      <c r="AX917" s="15">
        <v>6</v>
      </c>
      <c r="AY917" s="15">
        <v>6.969999999999997E-2</v>
      </c>
      <c r="AZ917" s="15">
        <v>6.969999999999997E-2</v>
      </c>
      <c r="BA917" s="16">
        <f>Q917*参数!$D$3+W917</f>
        <v>0</v>
      </c>
      <c r="BB917" s="16">
        <f>R917*参数!$D$3+X917</f>
        <v>0</v>
      </c>
      <c r="BC917" s="16">
        <f>S917*参数!$D$3+Y917</f>
        <v>0</v>
      </c>
      <c r="BD917" s="16">
        <f>T917*参数!$D$3+Z917</f>
        <v>0</v>
      </c>
      <c r="BE917" s="16">
        <f>U917*参数!$D$3+AA917</f>
        <v>0</v>
      </c>
      <c r="BF917" s="16">
        <f>V917*参数!$D$3+AB917</f>
        <v>0</v>
      </c>
      <c r="BG917" s="16">
        <f>AC917*参数!$D$3+AI917</f>
        <v>0</v>
      </c>
      <c r="BH917" s="16">
        <f>AD917*参数!$D$3+AJ917</f>
        <v>0</v>
      </c>
      <c r="BI917" s="16">
        <f>AE917*参数!$D$3+AK917</f>
        <v>0</v>
      </c>
      <c r="BJ917" s="16">
        <f>AF917*参数!$D$3+AL917</f>
        <v>0</v>
      </c>
      <c r="BK917" s="16">
        <f>AG917*参数!$D$3+AM917</f>
        <v>0</v>
      </c>
      <c r="BL917" s="16">
        <f>AH917*参数!$D$3+AN917</f>
        <v>0</v>
      </c>
      <c r="BM917" s="10"/>
      <c r="BN917" s="10"/>
      <c r="BO917" s="10">
        <f t="shared" si="311"/>
        <v>40</v>
      </c>
      <c r="BP917" s="10">
        <f t="shared" si="312"/>
        <v>40</v>
      </c>
      <c r="BQ917" s="10">
        <f t="shared" si="313"/>
        <v>3</v>
      </c>
      <c r="BR917" s="10">
        <f t="shared" si="314"/>
        <v>40</v>
      </c>
      <c r="BS917" s="10">
        <f t="shared" si="315"/>
        <v>40</v>
      </c>
      <c r="BT917" s="10" t="str">
        <f t="shared" si="316"/>
        <v/>
      </c>
      <c r="BU917" s="10" t="str">
        <f t="shared" si="317"/>
        <v/>
      </c>
      <c r="BV917" s="10"/>
      <c r="BW917" s="10">
        <v>3</v>
      </c>
      <c r="BX917" s="10"/>
      <c r="BY917" s="10" t="str">
        <f t="shared" si="318"/>
        <v/>
      </c>
      <c r="BZ917" s="10" t="str">
        <f t="shared" si="319"/>
        <v/>
      </c>
      <c r="CA917" s="10">
        <f t="shared" si="320"/>
        <v>3</v>
      </c>
      <c r="CB917" s="10">
        <f t="shared" si="321"/>
        <v>40</v>
      </c>
      <c r="CC917" s="10">
        <f t="shared" si="322"/>
        <v>40</v>
      </c>
      <c r="CD917" s="10">
        <f t="shared" si="323"/>
        <v>40</v>
      </c>
    </row>
    <row r="918" spans="2:82" x14ac:dyDescent="0.15">
      <c r="B918" s="19">
        <v>42643</v>
      </c>
      <c r="C918" s="3">
        <v>9</v>
      </c>
      <c r="D918" s="3" t="s">
        <v>681</v>
      </c>
      <c r="E918" s="4">
        <v>42644.083333333336</v>
      </c>
      <c r="F918" s="3" t="s">
        <v>885</v>
      </c>
      <c r="G918" s="3" t="s">
        <v>889</v>
      </c>
      <c r="H918" s="3" t="s">
        <v>885</v>
      </c>
      <c r="I918" s="3" t="s">
        <v>891</v>
      </c>
      <c r="J918" s="6">
        <v>1.64</v>
      </c>
      <c r="K918" s="6">
        <v>2.88</v>
      </c>
      <c r="L918" s="6">
        <v>5.8</v>
      </c>
      <c r="M918" s="10">
        <v>3.35</v>
      </c>
      <c r="N918" s="10">
        <v>3.2</v>
      </c>
      <c r="O918" s="10">
        <v>1.93</v>
      </c>
      <c r="P918" s="15">
        <v>-1</v>
      </c>
      <c r="Q918" s="13"/>
      <c r="R918" s="13"/>
      <c r="S918" s="13"/>
      <c r="T918" s="13"/>
      <c r="U918" s="13"/>
      <c r="V918" s="13"/>
      <c r="W918" s="9"/>
      <c r="X918" s="9"/>
      <c r="Y918" s="9"/>
      <c r="Z918" s="9"/>
      <c r="AA918" s="9"/>
      <c r="AB918" s="9"/>
      <c r="AC918" s="13"/>
      <c r="AD918" s="13"/>
      <c r="AE918" s="13"/>
      <c r="AF918" s="13"/>
      <c r="AG918" s="13"/>
      <c r="AH918" s="13"/>
      <c r="AI918" s="9"/>
      <c r="AJ918" s="9"/>
      <c r="AK918" s="9"/>
      <c r="AL918" s="9"/>
      <c r="AM918" s="9"/>
      <c r="AN918" s="9"/>
      <c r="AO918" s="8">
        <v>10</v>
      </c>
      <c r="AP918" s="8">
        <v>3</v>
      </c>
      <c r="AQ918" s="8">
        <v>0</v>
      </c>
      <c r="AR918" s="8">
        <v>5</v>
      </c>
      <c r="AS918" s="8">
        <v>1.4595999999999991</v>
      </c>
      <c r="AT918" s="8">
        <v>0</v>
      </c>
      <c r="AU918" s="15">
        <v>5</v>
      </c>
      <c r="AV918" s="15">
        <v>3</v>
      </c>
      <c r="AW918" s="15">
        <v>2</v>
      </c>
      <c r="AX918" s="15">
        <v>5</v>
      </c>
      <c r="AY918" s="15">
        <v>3.6086999999999989</v>
      </c>
      <c r="AZ918" s="15">
        <v>5.6369000000000025</v>
      </c>
      <c r="BA918" s="16">
        <f>Q918*参数!$D$3+W918</f>
        <v>0</v>
      </c>
      <c r="BB918" s="16">
        <f>R918*参数!$D$3+X918</f>
        <v>0</v>
      </c>
      <c r="BC918" s="16">
        <f>S918*参数!$D$3+Y918</f>
        <v>0</v>
      </c>
      <c r="BD918" s="16">
        <f>T918*参数!$D$3+Z918</f>
        <v>0</v>
      </c>
      <c r="BE918" s="16">
        <f>U918*参数!$D$3+AA918</f>
        <v>0</v>
      </c>
      <c r="BF918" s="16">
        <f>V918*参数!$D$3+AB918</f>
        <v>0</v>
      </c>
      <c r="BG918" s="16">
        <f>AC918*参数!$D$3+AI918</f>
        <v>0</v>
      </c>
      <c r="BH918" s="16">
        <f>AD918*参数!$D$3+AJ918</f>
        <v>0</v>
      </c>
      <c r="BI918" s="16">
        <f>AE918*参数!$D$3+AK918</f>
        <v>0</v>
      </c>
      <c r="BJ918" s="16">
        <f>AF918*参数!$D$3+AL918</f>
        <v>0</v>
      </c>
      <c r="BK918" s="16">
        <f>AG918*参数!$D$3+AM918</f>
        <v>0</v>
      </c>
      <c r="BL918" s="16">
        <f>AH918*参数!$D$3+AN918</f>
        <v>0</v>
      </c>
      <c r="BM918" s="10"/>
      <c r="BN918" s="10"/>
      <c r="BO918" s="10">
        <f t="shared" si="311"/>
        <v>40</v>
      </c>
      <c r="BP918" s="10">
        <f t="shared" si="312"/>
        <v>40</v>
      </c>
      <c r="BQ918" s="10">
        <f t="shared" si="313"/>
        <v>3</v>
      </c>
      <c r="BR918" s="10">
        <f t="shared" si="314"/>
        <v>40</v>
      </c>
      <c r="BS918" s="10">
        <f t="shared" si="315"/>
        <v>40</v>
      </c>
      <c r="BT918" s="10" t="str">
        <f t="shared" si="316"/>
        <v/>
      </c>
      <c r="BU918" s="10" t="str">
        <f t="shared" si="317"/>
        <v/>
      </c>
      <c r="BV918" s="10"/>
      <c r="BW918" s="10">
        <v>3</v>
      </c>
      <c r="BX918" s="10"/>
      <c r="BY918" s="10" t="str">
        <f t="shared" si="318"/>
        <v/>
      </c>
      <c r="BZ918" s="10" t="str">
        <f t="shared" si="319"/>
        <v/>
      </c>
      <c r="CA918" s="10">
        <f t="shared" si="320"/>
        <v>3</v>
      </c>
      <c r="CB918" s="10">
        <f t="shared" si="321"/>
        <v>40</v>
      </c>
      <c r="CC918" s="10">
        <f t="shared" si="322"/>
        <v>3</v>
      </c>
      <c r="CD918" s="10" t="str">
        <f t="shared" si="323"/>
        <v/>
      </c>
    </row>
    <row r="919" spans="2:82" x14ac:dyDescent="0.15">
      <c r="B919" s="19">
        <v>42643</v>
      </c>
      <c r="C919" s="3">
        <v>10</v>
      </c>
      <c r="D919" s="3" t="s">
        <v>681</v>
      </c>
      <c r="E919" s="4">
        <v>42644.083333333336</v>
      </c>
      <c r="F919" s="3" t="s">
        <v>1141</v>
      </c>
      <c r="G919" s="3" t="s">
        <v>683</v>
      </c>
      <c r="H919" s="3" t="s">
        <v>1141</v>
      </c>
      <c r="I919" s="3" t="s">
        <v>683</v>
      </c>
      <c r="J919" s="6">
        <v>1.88</v>
      </c>
      <c r="K919" s="6">
        <v>2.85</v>
      </c>
      <c r="L919" s="6">
        <v>4.05</v>
      </c>
      <c r="M919" s="10">
        <v>4</v>
      </c>
      <c r="N919" s="10">
        <v>3.55</v>
      </c>
      <c r="O919" s="10">
        <v>1.68</v>
      </c>
      <c r="P919" s="15">
        <v>-1</v>
      </c>
      <c r="Q919" s="13"/>
      <c r="R919" s="13"/>
      <c r="S919" s="13"/>
      <c r="T919" s="13"/>
      <c r="U919" s="13"/>
      <c r="V919" s="13"/>
      <c r="W919" s="9"/>
      <c r="X919" s="9"/>
      <c r="Y919" s="9"/>
      <c r="Z919" s="9"/>
      <c r="AA919" s="9"/>
      <c r="AB919" s="9"/>
      <c r="AC919" s="13"/>
      <c r="AD919" s="13"/>
      <c r="AE919" s="13"/>
      <c r="AF919" s="13"/>
      <c r="AG919" s="13"/>
      <c r="AH919" s="13"/>
      <c r="AI919" s="9"/>
      <c r="AJ919" s="9"/>
      <c r="AK919" s="9"/>
      <c r="AL919" s="9"/>
      <c r="AM919" s="9"/>
      <c r="AN919" s="9"/>
      <c r="AO919" s="8">
        <v>24</v>
      </c>
      <c r="AP919" s="8">
        <v>3</v>
      </c>
      <c r="AQ919" s="8">
        <v>1</v>
      </c>
      <c r="AR919" s="8">
        <v>6</v>
      </c>
      <c r="AS919" s="8">
        <v>9.7500000000000031E-2</v>
      </c>
      <c r="AT919" s="8">
        <v>0.79440000000000022</v>
      </c>
      <c r="AU919" s="15">
        <v>20</v>
      </c>
      <c r="AV919" s="15">
        <v>3</v>
      </c>
      <c r="AW919" s="15">
        <v>6</v>
      </c>
      <c r="AX919" s="15">
        <v>6</v>
      </c>
      <c r="AY919" s="15">
        <v>8.6300000000000016E-2</v>
      </c>
      <c r="AZ919" s="15">
        <v>8.6300000000000016E-2</v>
      </c>
      <c r="BA919" s="16">
        <f>Q919*参数!$D$3+W919</f>
        <v>0</v>
      </c>
      <c r="BB919" s="16">
        <f>R919*参数!$D$3+X919</f>
        <v>0</v>
      </c>
      <c r="BC919" s="16">
        <f>S919*参数!$D$3+Y919</f>
        <v>0</v>
      </c>
      <c r="BD919" s="16">
        <f>T919*参数!$D$3+Z919</f>
        <v>0</v>
      </c>
      <c r="BE919" s="16">
        <f>U919*参数!$D$3+AA919</f>
        <v>0</v>
      </c>
      <c r="BF919" s="16">
        <f>V919*参数!$D$3+AB919</f>
        <v>0</v>
      </c>
      <c r="BG919" s="16">
        <f>AC919*参数!$D$3+AI919</f>
        <v>0</v>
      </c>
      <c r="BH919" s="16">
        <f>AD919*参数!$D$3+AJ919</f>
        <v>0</v>
      </c>
      <c r="BI919" s="16">
        <f>AE919*参数!$D$3+AK919</f>
        <v>0</v>
      </c>
      <c r="BJ919" s="16">
        <f>AF919*参数!$D$3+AL919</f>
        <v>0</v>
      </c>
      <c r="BK919" s="16">
        <f>AG919*参数!$D$3+AM919</f>
        <v>0</v>
      </c>
      <c r="BL919" s="16">
        <f>AH919*参数!$D$3+AN919</f>
        <v>0</v>
      </c>
      <c r="BM919" s="10"/>
      <c r="BN919" s="10"/>
      <c r="BO919" s="10">
        <f t="shared" si="311"/>
        <v>40</v>
      </c>
      <c r="BP919" s="10">
        <f t="shared" si="312"/>
        <v>40</v>
      </c>
      <c r="BQ919" s="10">
        <f t="shared" si="313"/>
        <v>3</v>
      </c>
      <c r="BR919" s="10">
        <f t="shared" si="314"/>
        <v>40</v>
      </c>
      <c r="BS919" s="10">
        <f t="shared" si="315"/>
        <v>40</v>
      </c>
      <c r="BT919" s="10" t="str">
        <f t="shared" si="316"/>
        <v/>
      </c>
      <c r="BU919" s="10" t="str">
        <f t="shared" si="317"/>
        <v/>
      </c>
      <c r="BV919" s="10"/>
      <c r="BW919" s="10">
        <v>3</v>
      </c>
      <c r="BX919" s="10"/>
      <c r="BY919" s="10" t="str">
        <f t="shared" si="318"/>
        <v/>
      </c>
      <c r="BZ919" s="10" t="str">
        <f t="shared" si="319"/>
        <v/>
      </c>
      <c r="CA919" s="10">
        <f t="shared" si="320"/>
        <v>3</v>
      </c>
      <c r="CB919" s="10">
        <f t="shared" si="321"/>
        <v>40</v>
      </c>
      <c r="CC919" s="10">
        <f t="shared" si="322"/>
        <v>40</v>
      </c>
      <c r="CD919" s="10">
        <f t="shared" si="323"/>
        <v>40</v>
      </c>
    </row>
    <row r="920" spans="2:82" x14ac:dyDescent="0.15">
      <c r="B920" s="19">
        <v>42643</v>
      </c>
      <c r="C920" s="3">
        <v>11</v>
      </c>
      <c r="D920" s="3" t="s">
        <v>681</v>
      </c>
      <c r="E920" s="4">
        <v>42644.083333333336</v>
      </c>
      <c r="F920" s="3" t="s">
        <v>890</v>
      </c>
      <c r="G920" s="3" t="s">
        <v>884</v>
      </c>
      <c r="H920" s="3" t="s">
        <v>890</v>
      </c>
      <c r="I920" s="3" t="s">
        <v>886</v>
      </c>
      <c r="J920" s="6">
        <v>2.42</v>
      </c>
      <c r="K920" s="6">
        <v>2.4500000000000002</v>
      </c>
      <c r="L920" s="6">
        <v>3.25</v>
      </c>
      <c r="M920" s="10">
        <v>6.45</v>
      </c>
      <c r="N920" s="10">
        <v>3.85</v>
      </c>
      <c r="O920" s="10">
        <v>1.4</v>
      </c>
      <c r="P920" s="15">
        <v>-1</v>
      </c>
      <c r="Q920" s="13"/>
      <c r="R920" s="13"/>
      <c r="S920" s="13"/>
      <c r="T920" s="13"/>
      <c r="U920" s="13"/>
      <c r="V920" s="13"/>
      <c r="W920" s="9"/>
      <c r="X920" s="9"/>
      <c r="Y920" s="9"/>
      <c r="Z920" s="9"/>
      <c r="AA920" s="9"/>
      <c r="AB920" s="9"/>
      <c r="AC920" s="13"/>
      <c r="AD920" s="13"/>
      <c r="AE920" s="13"/>
      <c r="AF920" s="13"/>
      <c r="AG920" s="13"/>
      <c r="AH920" s="13"/>
      <c r="AI920" s="9"/>
      <c r="AJ920" s="9"/>
      <c r="AK920" s="9"/>
      <c r="AL920" s="9"/>
      <c r="AM920" s="9"/>
      <c r="AN920" s="9"/>
      <c r="AO920" s="8">
        <v>5</v>
      </c>
      <c r="AP920" s="8">
        <v>3</v>
      </c>
      <c r="AQ920" s="8">
        <v>2</v>
      </c>
      <c r="AR920" s="8">
        <v>5</v>
      </c>
      <c r="AS920" s="8">
        <v>3.1086000000000018</v>
      </c>
      <c r="AT920" s="8">
        <v>8.4583000000000013</v>
      </c>
      <c r="AU920" s="15">
        <v>3</v>
      </c>
      <c r="AV920" s="15">
        <v>3</v>
      </c>
      <c r="AW920" s="15">
        <v>2</v>
      </c>
      <c r="AX920" s="15">
        <v>5</v>
      </c>
      <c r="AY920" s="15">
        <v>2.4740000000000006</v>
      </c>
      <c r="AZ920" s="15">
        <v>4.4762000000000004</v>
      </c>
      <c r="BA920" s="16">
        <f>Q920*参数!$D$3+W920</f>
        <v>0</v>
      </c>
      <c r="BB920" s="16">
        <f>R920*参数!$D$3+X920</f>
        <v>0</v>
      </c>
      <c r="BC920" s="16">
        <f>S920*参数!$D$3+Y920</f>
        <v>0</v>
      </c>
      <c r="BD920" s="16">
        <f>T920*参数!$D$3+Z920</f>
        <v>0</v>
      </c>
      <c r="BE920" s="16">
        <f>U920*参数!$D$3+AA920</f>
        <v>0</v>
      </c>
      <c r="BF920" s="16">
        <f>V920*参数!$D$3+AB920</f>
        <v>0</v>
      </c>
      <c r="BG920" s="16">
        <f>AC920*参数!$D$3+AI920</f>
        <v>0</v>
      </c>
      <c r="BH920" s="16">
        <f>AD920*参数!$D$3+AJ920</f>
        <v>0</v>
      </c>
      <c r="BI920" s="16">
        <f>AE920*参数!$D$3+AK920</f>
        <v>0</v>
      </c>
      <c r="BJ920" s="16">
        <f>AF920*参数!$D$3+AL920</f>
        <v>0</v>
      </c>
      <c r="BK920" s="16">
        <f>AG920*参数!$D$3+AM920</f>
        <v>0</v>
      </c>
      <c r="BL920" s="16">
        <f>AH920*参数!$D$3+AN920</f>
        <v>0</v>
      </c>
      <c r="BM920" s="10"/>
      <c r="BN920" s="10"/>
      <c r="BO920" s="10">
        <f t="shared" si="311"/>
        <v>40</v>
      </c>
      <c r="BP920" s="10">
        <f t="shared" si="312"/>
        <v>40</v>
      </c>
      <c r="BQ920" s="10">
        <f t="shared" si="313"/>
        <v>3</v>
      </c>
      <c r="BR920" s="10">
        <f t="shared" si="314"/>
        <v>40</v>
      </c>
      <c r="BS920" s="10">
        <f t="shared" si="315"/>
        <v>40</v>
      </c>
      <c r="BT920" s="10" t="str">
        <f t="shared" si="316"/>
        <v/>
      </c>
      <c r="BU920" s="10" t="str">
        <f t="shared" si="317"/>
        <v/>
      </c>
      <c r="BV920" s="10"/>
      <c r="BW920" s="10">
        <v>3</v>
      </c>
      <c r="BX920" s="10"/>
      <c r="BY920" s="10" t="str">
        <f t="shared" si="318"/>
        <v/>
      </c>
      <c r="BZ920" s="10" t="str">
        <f t="shared" si="319"/>
        <v/>
      </c>
      <c r="CA920" s="10">
        <f t="shared" si="320"/>
        <v>3</v>
      </c>
      <c r="CB920" s="10" t="str">
        <f t="shared" si="321"/>
        <v/>
      </c>
      <c r="CC920" s="10">
        <f t="shared" si="322"/>
        <v>40</v>
      </c>
      <c r="CD920" s="10">
        <f t="shared" si="323"/>
        <v>40</v>
      </c>
    </row>
    <row r="921" spans="2:82" x14ac:dyDescent="0.15">
      <c r="B921" s="19">
        <v>42643</v>
      </c>
      <c r="C921" s="3">
        <v>12</v>
      </c>
      <c r="D921" s="3" t="s">
        <v>681</v>
      </c>
      <c r="E921" s="4">
        <v>42644.083333333336</v>
      </c>
      <c r="F921" s="3" t="s">
        <v>108</v>
      </c>
      <c r="G921" s="3" t="s">
        <v>986</v>
      </c>
      <c r="H921" s="3" t="s">
        <v>108</v>
      </c>
      <c r="I921" s="3" t="s">
        <v>986</v>
      </c>
      <c r="J921" s="6">
        <v>1.48</v>
      </c>
      <c r="K921" s="6">
        <v>3.2</v>
      </c>
      <c r="L921" s="6">
        <v>7.1</v>
      </c>
      <c r="M921" s="10">
        <v>2.78</v>
      </c>
      <c r="N921" s="10">
        <v>3.15</v>
      </c>
      <c r="O921" s="10">
        <v>2.2200000000000002</v>
      </c>
      <c r="P921" s="15">
        <v>-1</v>
      </c>
      <c r="Q921" s="13"/>
      <c r="R921" s="13"/>
      <c r="S921" s="13"/>
      <c r="T921" s="13"/>
      <c r="U921" s="13"/>
      <c r="V921" s="13"/>
      <c r="W921" s="9"/>
      <c r="X921" s="9"/>
      <c r="Y921" s="9"/>
      <c r="Z921" s="9"/>
      <c r="AA921" s="9"/>
      <c r="AB921" s="9"/>
      <c r="AC921" s="13"/>
      <c r="AD921" s="13"/>
      <c r="AE921" s="13"/>
      <c r="AF921" s="13"/>
      <c r="AG921" s="13"/>
      <c r="AH921" s="13"/>
      <c r="AI921" s="9"/>
      <c r="AJ921" s="9"/>
      <c r="AK921" s="9"/>
      <c r="AL921" s="9"/>
      <c r="AM921" s="9"/>
      <c r="AN921" s="9"/>
      <c r="AO921" s="8">
        <v>34</v>
      </c>
      <c r="AP921" s="8">
        <v>3</v>
      </c>
      <c r="AQ921" s="8">
        <v>11</v>
      </c>
      <c r="AR921" s="8">
        <v>5</v>
      </c>
      <c r="AS921" s="8">
        <v>0.70549999999999957</v>
      </c>
      <c r="AT921" s="8">
        <v>0.70549999999999957</v>
      </c>
      <c r="AU921" s="15">
        <v>14</v>
      </c>
      <c r="AV921" s="15">
        <v>3</v>
      </c>
      <c r="AW921" s="15">
        <v>3</v>
      </c>
      <c r="AX921" s="15">
        <v>5</v>
      </c>
      <c r="AY921" s="15">
        <v>1.1045999999999989</v>
      </c>
      <c r="AZ921" s="15">
        <v>6.1248999999999967</v>
      </c>
      <c r="BA921" s="16">
        <f>Q921*参数!$D$3+W921</f>
        <v>0</v>
      </c>
      <c r="BB921" s="16">
        <f>R921*参数!$D$3+X921</f>
        <v>0</v>
      </c>
      <c r="BC921" s="16">
        <f>S921*参数!$D$3+Y921</f>
        <v>0</v>
      </c>
      <c r="BD921" s="16">
        <f>T921*参数!$D$3+Z921</f>
        <v>0</v>
      </c>
      <c r="BE921" s="16">
        <f>U921*参数!$D$3+AA921</f>
        <v>0</v>
      </c>
      <c r="BF921" s="16">
        <f>V921*参数!$D$3+AB921</f>
        <v>0</v>
      </c>
      <c r="BG921" s="16">
        <f>AC921*参数!$D$3+AI921</f>
        <v>0</v>
      </c>
      <c r="BH921" s="16">
        <f>AD921*参数!$D$3+AJ921</f>
        <v>0</v>
      </c>
      <c r="BI921" s="16">
        <f>AE921*参数!$D$3+AK921</f>
        <v>0</v>
      </c>
      <c r="BJ921" s="16">
        <f>AF921*参数!$D$3+AL921</f>
        <v>0</v>
      </c>
      <c r="BK921" s="16">
        <f>AG921*参数!$D$3+AM921</f>
        <v>0</v>
      </c>
      <c r="BL921" s="16">
        <f>AH921*参数!$D$3+AN921</f>
        <v>0</v>
      </c>
      <c r="BM921" s="10"/>
      <c r="BN921" s="10"/>
      <c r="BO921" s="10">
        <f t="shared" si="311"/>
        <v>40</v>
      </c>
      <c r="BP921" s="10">
        <f t="shared" si="312"/>
        <v>40</v>
      </c>
      <c r="BQ921" s="10">
        <f t="shared" si="313"/>
        <v>3</v>
      </c>
      <c r="BR921" s="10">
        <f t="shared" si="314"/>
        <v>40</v>
      </c>
      <c r="BS921" s="10">
        <f t="shared" si="315"/>
        <v>40</v>
      </c>
      <c r="BT921" s="10" t="str">
        <f t="shared" si="316"/>
        <v/>
      </c>
      <c r="BU921" s="10" t="str">
        <f t="shared" si="317"/>
        <v/>
      </c>
      <c r="BV921" s="10"/>
      <c r="BW921" s="80">
        <v>3</v>
      </c>
      <c r="BX921" s="10">
        <v>3</v>
      </c>
      <c r="BY921" s="10">
        <f t="shared" si="318"/>
        <v>3</v>
      </c>
      <c r="BZ921" s="10">
        <f t="shared" si="319"/>
        <v>3</v>
      </c>
      <c r="CA921" s="10">
        <f t="shared" si="320"/>
        <v>3</v>
      </c>
      <c r="CB921" s="10">
        <f t="shared" si="321"/>
        <v>3</v>
      </c>
      <c r="CC921" s="10">
        <f t="shared" si="322"/>
        <v>3</v>
      </c>
      <c r="CD921" s="10">
        <f t="shared" si="323"/>
        <v>3</v>
      </c>
    </row>
    <row r="922" spans="2:82" x14ac:dyDescent="0.15">
      <c r="B922" s="19">
        <v>42643</v>
      </c>
      <c r="C922" s="3">
        <v>13</v>
      </c>
      <c r="D922" s="3" t="s">
        <v>681</v>
      </c>
      <c r="E922" s="4">
        <v>42644.083333333336</v>
      </c>
      <c r="F922" s="3" t="s">
        <v>892</v>
      </c>
      <c r="G922" s="3" t="s">
        <v>1140</v>
      </c>
      <c r="H922" s="3" t="s">
        <v>894</v>
      </c>
      <c r="I922" s="3" t="s">
        <v>1140</v>
      </c>
      <c r="J922" s="6">
        <v>2.95</v>
      </c>
      <c r="K922" s="6">
        <v>2.5499999999999998</v>
      </c>
      <c r="L922" s="6">
        <v>2.52</v>
      </c>
      <c r="M922" s="10">
        <v>1.37</v>
      </c>
      <c r="N922" s="10">
        <v>4.05</v>
      </c>
      <c r="O922" s="10">
        <v>6.55</v>
      </c>
      <c r="P922" s="15">
        <v>1</v>
      </c>
      <c r="Q922" s="13"/>
      <c r="R922" s="13"/>
      <c r="S922" s="13"/>
      <c r="T922" s="13"/>
      <c r="U922" s="13"/>
      <c r="V922" s="13"/>
      <c r="W922" s="9"/>
      <c r="X922" s="9"/>
      <c r="Y922" s="9"/>
      <c r="Z922" s="9"/>
      <c r="AA922" s="9"/>
      <c r="AB922" s="9"/>
      <c r="AC922" s="13"/>
      <c r="AD922" s="13"/>
      <c r="AE922" s="13"/>
      <c r="AF922" s="13"/>
      <c r="AG922" s="13"/>
      <c r="AH922" s="13"/>
      <c r="AI922" s="9"/>
      <c r="AJ922" s="9"/>
      <c r="AK922" s="9"/>
      <c r="AL922" s="9"/>
      <c r="AM922" s="9"/>
      <c r="AN922" s="9"/>
      <c r="AO922" s="8">
        <v>2</v>
      </c>
      <c r="AP922" s="8">
        <v>3</v>
      </c>
      <c r="AQ922" s="8">
        <v>2</v>
      </c>
      <c r="AR922" s="8">
        <v>4</v>
      </c>
      <c r="AS922" s="8">
        <v>31.492800000000003</v>
      </c>
      <c r="AT922" s="8">
        <v>31.492800000000003</v>
      </c>
      <c r="AU922" s="15">
        <v>2</v>
      </c>
      <c r="AV922" s="15">
        <v>3</v>
      </c>
      <c r="AW922" s="15">
        <v>1</v>
      </c>
      <c r="AX922" s="15">
        <v>5</v>
      </c>
      <c r="AY922" s="15">
        <v>34.397799999999997</v>
      </c>
      <c r="AZ922" s="15">
        <v>44.560400000000001</v>
      </c>
      <c r="BA922" s="16">
        <f>Q922*参数!$D$3+W922</f>
        <v>0</v>
      </c>
      <c r="BB922" s="16">
        <f>R922*参数!$D$3+X922</f>
        <v>0</v>
      </c>
      <c r="BC922" s="16">
        <f>S922*参数!$D$3+Y922</f>
        <v>0</v>
      </c>
      <c r="BD922" s="16">
        <f>T922*参数!$D$3+Z922</f>
        <v>0</v>
      </c>
      <c r="BE922" s="16">
        <f>U922*参数!$D$3+AA922</f>
        <v>0</v>
      </c>
      <c r="BF922" s="16">
        <f>V922*参数!$D$3+AB922</f>
        <v>0</v>
      </c>
      <c r="BG922" s="16">
        <f>AC922*参数!$D$3+AI922</f>
        <v>0</v>
      </c>
      <c r="BH922" s="16">
        <f>AD922*参数!$D$3+AJ922</f>
        <v>0</v>
      </c>
      <c r="BI922" s="16">
        <f>AE922*参数!$D$3+AK922</f>
        <v>0</v>
      </c>
      <c r="BJ922" s="16">
        <f>AF922*参数!$D$3+AL922</f>
        <v>0</v>
      </c>
      <c r="BK922" s="16">
        <f>AG922*参数!$D$3+AM922</f>
        <v>0</v>
      </c>
      <c r="BL922" s="16">
        <f>AH922*参数!$D$3+AN922</f>
        <v>0</v>
      </c>
      <c r="BM922" s="10"/>
      <c r="BN922" s="10"/>
      <c r="BO922" s="10">
        <f t="shared" si="311"/>
        <v>43</v>
      </c>
      <c r="BP922" s="10">
        <f t="shared" si="312"/>
        <v>43</v>
      </c>
      <c r="BQ922" s="10">
        <f t="shared" si="313"/>
        <v>43</v>
      </c>
      <c r="BR922" s="10">
        <f t="shared" si="314"/>
        <v>0</v>
      </c>
      <c r="BS922" s="10">
        <f t="shared" si="315"/>
        <v>43</v>
      </c>
      <c r="BT922" s="10" t="str">
        <f t="shared" si="316"/>
        <v/>
      </c>
      <c r="BU922" s="10" t="str">
        <f t="shared" si="317"/>
        <v/>
      </c>
      <c r="BV922" s="10"/>
      <c r="BW922" s="10">
        <v>43</v>
      </c>
      <c r="BX922" s="10"/>
      <c r="BY922" s="10" t="str">
        <f t="shared" si="318"/>
        <v/>
      </c>
      <c r="BZ922" s="10" t="str">
        <f t="shared" si="319"/>
        <v/>
      </c>
      <c r="CA922" s="10" t="str">
        <f t="shared" si="320"/>
        <v/>
      </c>
      <c r="CB922" s="10">
        <f t="shared" si="321"/>
        <v>43</v>
      </c>
      <c r="CC922" s="10">
        <f t="shared" si="322"/>
        <v>0</v>
      </c>
      <c r="CD922" s="10" t="str">
        <f t="shared" si="323"/>
        <v/>
      </c>
    </row>
    <row r="923" spans="2:82" x14ac:dyDescent="0.15">
      <c r="B923" s="19">
        <v>42643</v>
      </c>
      <c r="C923" s="3">
        <v>14</v>
      </c>
      <c r="D923" s="3" t="s">
        <v>219</v>
      </c>
      <c r="E923" s="4">
        <v>42644.083333333336</v>
      </c>
      <c r="F923" s="3" t="s">
        <v>1100</v>
      </c>
      <c r="G923" s="3" t="s">
        <v>235</v>
      </c>
      <c r="H923" s="3" t="s">
        <v>1101</v>
      </c>
      <c r="I923" s="3" t="s">
        <v>235</v>
      </c>
      <c r="J923" s="6">
        <v>2.06</v>
      </c>
      <c r="K923" s="6">
        <v>3.45</v>
      </c>
      <c r="L923" s="6">
        <v>2.83</v>
      </c>
      <c r="M923" s="10">
        <v>4.0999999999999996</v>
      </c>
      <c r="N923" s="10">
        <v>4.0999999999999996</v>
      </c>
      <c r="O923" s="10">
        <v>1.56</v>
      </c>
      <c r="P923" s="15">
        <v>-1</v>
      </c>
      <c r="Q923" s="13"/>
      <c r="R923" s="13"/>
      <c r="S923" s="13"/>
      <c r="T923" s="13"/>
      <c r="U923" s="13"/>
      <c r="V923" s="13"/>
      <c r="W923" s="9"/>
      <c r="X923" s="9"/>
      <c r="Y923" s="9"/>
      <c r="Z923" s="9"/>
      <c r="AA923" s="9"/>
      <c r="AB923" s="9"/>
      <c r="AC923" s="13"/>
      <c r="AD923" s="13"/>
      <c r="AE923" s="13"/>
      <c r="AF923" s="13"/>
      <c r="AG923" s="13"/>
      <c r="AH923" s="13"/>
      <c r="AI923" s="9"/>
      <c r="AJ923" s="9"/>
      <c r="AK923" s="9"/>
      <c r="AL923" s="9"/>
      <c r="AM923" s="9"/>
      <c r="AN923" s="9"/>
      <c r="AO923" s="8">
        <v>64</v>
      </c>
      <c r="AP923" s="8">
        <v>3</v>
      </c>
      <c r="AQ923" s="8">
        <v>33</v>
      </c>
      <c r="AR923" s="8">
        <v>5</v>
      </c>
      <c r="AS923" s="8">
        <v>1.1200000000000113E-2</v>
      </c>
      <c r="AT923" s="8">
        <v>2.790000000000015E-2</v>
      </c>
      <c r="AU923" s="15">
        <v>79</v>
      </c>
      <c r="AV923" s="15">
        <v>3</v>
      </c>
      <c r="AW923" s="15">
        <v>38</v>
      </c>
      <c r="AX923" s="15">
        <v>5</v>
      </c>
      <c r="AY923" s="15">
        <v>5.5899999999999977E-2</v>
      </c>
      <c r="AZ923" s="15">
        <v>7.0599999999999857E-2</v>
      </c>
      <c r="BA923" s="16">
        <f>Q923*参数!$D$3+W923</f>
        <v>0</v>
      </c>
      <c r="BB923" s="16">
        <f>R923*参数!$D$3+X923</f>
        <v>0</v>
      </c>
      <c r="BC923" s="16">
        <f>S923*参数!$D$3+Y923</f>
        <v>0</v>
      </c>
      <c r="BD923" s="16">
        <f>T923*参数!$D$3+Z923</f>
        <v>0</v>
      </c>
      <c r="BE923" s="16">
        <f>U923*参数!$D$3+AA923</f>
        <v>0</v>
      </c>
      <c r="BF923" s="16">
        <f>V923*参数!$D$3+AB923</f>
        <v>0</v>
      </c>
      <c r="BG923" s="16">
        <f>AC923*参数!$D$3+AI923</f>
        <v>0</v>
      </c>
      <c r="BH923" s="16">
        <f>AD923*参数!$D$3+AJ923</f>
        <v>0</v>
      </c>
      <c r="BI923" s="16">
        <f>AE923*参数!$D$3+AK923</f>
        <v>0</v>
      </c>
      <c r="BJ923" s="16">
        <f>AF923*参数!$D$3+AL923</f>
        <v>0</v>
      </c>
      <c r="BK923" s="16">
        <f>AG923*参数!$D$3+AM923</f>
        <v>0</v>
      </c>
      <c r="BL923" s="16">
        <f>AH923*参数!$D$3+AN923</f>
        <v>0</v>
      </c>
      <c r="BM923" s="10"/>
      <c r="BN923" s="10"/>
      <c r="BO923" s="10">
        <f t="shared" si="311"/>
        <v>40</v>
      </c>
      <c r="BP923" s="10">
        <f t="shared" si="312"/>
        <v>40</v>
      </c>
      <c r="BQ923" s="10">
        <f t="shared" si="313"/>
        <v>3</v>
      </c>
      <c r="BR923" s="10">
        <f t="shared" si="314"/>
        <v>40</v>
      </c>
      <c r="BS923" s="10">
        <f t="shared" si="315"/>
        <v>40</v>
      </c>
      <c r="BT923" s="10" t="str">
        <f t="shared" si="316"/>
        <v/>
      </c>
      <c r="BU923" s="10" t="str">
        <f t="shared" si="317"/>
        <v/>
      </c>
      <c r="BV923" s="10"/>
      <c r="BW923" s="10">
        <v>3</v>
      </c>
      <c r="BX923" s="10"/>
      <c r="BY923" s="10" t="str">
        <f t="shared" si="318"/>
        <v/>
      </c>
      <c r="BZ923" s="10" t="str">
        <f t="shared" si="319"/>
        <v/>
      </c>
      <c r="CA923" s="10">
        <f t="shared" si="320"/>
        <v>40</v>
      </c>
      <c r="CB923" s="10">
        <f t="shared" si="321"/>
        <v>40</v>
      </c>
      <c r="CC923" s="10">
        <f t="shared" si="322"/>
        <v>3</v>
      </c>
      <c r="CD923" s="10">
        <f t="shared" si="323"/>
        <v>3</v>
      </c>
    </row>
    <row r="924" spans="2:82" x14ac:dyDescent="0.15">
      <c r="B924" s="19">
        <v>42643</v>
      </c>
      <c r="C924" s="3">
        <v>15</v>
      </c>
      <c r="D924" s="3" t="s">
        <v>222</v>
      </c>
      <c r="E924" s="4">
        <v>42644.083333333336</v>
      </c>
      <c r="F924" s="3" t="s">
        <v>328</v>
      </c>
      <c r="G924" s="3" t="s">
        <v>912</v>
      </c>
      <c r="H924" s="3" t="s">
        <v>224</v>
      </c>
      <c r="I924" s="3" t="s">
        <v>912</v>
      </c>
      <c r="J924" s="6">
        <v>8.8000000000000007</v>
      </c>
      <c r="K924" s="6">
        <v>5.7</v>
      </c>
      <c r="L924" s="6">
        <v>1.19</v>
      </c>
      <c r="M924" s="10">
        <v>3.5</v>
      </c>
      <c r="N924" s="10">
        <v>4.0999999999999996</v>
      </c>
      <c r="O924" s="10">
        <v>1.67</v>
      </c>
      <c r="P924" s="15">
        <v>1</v>
      </c>
      <c r="Q924" s="13"/>
      <c r="R924" s="13"/>
      <c r="S924" s="13"/>
      <c r="T924" s="13"/>
      <c r="U924" s="13"/>
      <c r="V924" s="13"/>
      <c r="W924" s="9"/>
      <c r="X924" s="9"/>
      <c r="Y924" s="9"/>
      <c r="Z924" s="9"/>
      <c r="AA924" s="9"/>
      <c r="AB924" s="9"/>
      <c r="AC924" s="13"/>
      <c r="AD924" s="13"/>
      <c r="AE924" s="13"/>
      <c r="AF924" s="13"/>
      <c r="AG924" s="13"/>
      <c r="AH924" s="13"/>
      <c r="AI924" s="9"/>
      <c r="AJ924" s="9"/>
      <c r="AK924" s="9"/>
      <c r="AL924" s="9"/>
      <c r="AM924" s="9"/>
      <c r="AN924" s="9"/>
      <c r="AO924" s="8">
        <v>1</v>
      </c>
      <c r="AP924" s="8">
        <v>3</v>
      </c>
      <c r="AQ924" s="8">
        <v>0</v>
      </c>
      <c r="AR924" s="8">
        <v>5</v>
      </c>
      <c r="AS924" s="8">
        <v>80.790899999999993</v>
      </c>
      <c r="AT924" s="8">
        <v>0</v>
      </c>
      <c r="AU924" s="15">
        <v>1</v>
      </c>
      <c r="AV924" s="15">
        <v>3</v>
      </c>
      <c r="AW924" s="15">
        <v>0</v>
      </c>
      <c r="AX924" s="15">
        <v>5</v>
      </c>
      <c r="AY924" s="15">
        <v>78.073600000000013</v>
      </c>
      <c r="AZ924" s="15">
        <v>0</v>
      </c>
      <c r="BA924" s="16">
        <f>Q924*参数!$D$3+W924</f>
        <v>0</v>
      </c>
      <c r="BB924" s="16">
        <f>R924*参数!$D$3+X924</f>
        <v>0</v>
      </c>
      <c r="BC924" s="16">
        <f>S924*参数!$D$3+Y924</f>
        <v>0</v>
      </c>
      <c r="BD924" s="16">
        <f>T924*参数!$D$3+Z924</f>
        <v>0</v>
      </c>
      <c r="BE924" s="16">
        <f>U924*参数!$D$3+AA924</f>
        <v>0</v>
      </c>
      <c r="BF924" s="16">
        <f>V924*参数!$D$3+AB924</f>
        <v>0</v>
      </c>
      <c r="BG924" s="16">
        <f>AC924*参数!$D$3+AI924</f>
        <v>0</v>
      </c>
      <c r="BH924" s="16">
        <f>AD924*参数!$D$3+AJ924</f>
        <v>0</v>
      </c>
      <c r="BI924" s="16">
        <f>AE924*参数!$D$3+AK924</f>
        <v>0</v>
      </c>
      <c r="BJ924" s="16">
        <f>AF924*参数!$D$3+AL924</f>
        <v>0</v>
      </c>
      <c r="BK924" s="16">
        <f>AG924*参数!$D$3+AM924</f>
        <v>0</v>
      </c>
      <c r="BL924" s="16">
        <f>AH924*参数!$D$3+AN924</f>
        <v>0</v>
      </c>
      <c r="BM924" s="10"/>
      <c r="BN924" s="10"/>
      <c r="BO924" s="10">
        <f t="shared" si="311"/>
        <v>43</v>
      </c>
      <c r="BP924" s="10">
        <f t="shared" si="312"/>
        <v>43</v>
      </c>
      <c r="BQ924" s="10">
        <f t="shared" si="313"/>
        <v>43</v>
      </c>
      <c r="BR924" s="10">
        <f t="shared" si="314"/>
        <v>0</v>
      </c>
      <c r="BS924" s="10">
        <f t="shared" si="315"/>
        <v>43</v>
      </c>
      <c r="BT924" s="10" t="str">
        <f t="shared" si="316"/>
        <v/>
      </c>
      <c r="BU924" s="10" t="str">
        <f t="shared" si="317"/>
        <v/>
      </c>
      <c r="BV924" s="10"/>
      <c r="BW924" s="10">
        <v>0</v>
      </c>
      <c r="BX924" s="10"/>
      <c r="BY924" s="10">
        <f t="shared" si="318"/>
        <v>43</v>
      </c>
      <c r="BZ924" s="10">
        <f t="shared" si="319"/>
        <v>43</v>
      </c>
      <c r="CA924" s="10" t="str">
        <f t="shared" si="320"/>
        <v/>
      </c>
      <c r="CB924" s="10" t="str">
        <f t="shared" si="321"/>
        <v/>
      </c>
      <c r="CC924" s="10">
        <f t="shared" si="322"/>
        <v>43</v>
      </c>
      <c r="CD924" s="10" t="str">
        <f t="shared" si="323"/>
        <v/>
      </c>
    </row>
    <row r="925" spans="2:82" x14ac:dyDescent="0.15">
      <c r="B925" s="19">
        <v>42643</v>
      </c>
      <c r="C925" s="3">
        <v>16</v>
      </c>
      <c r="D925" s="3" t="s">
        <v>222</v>
      </c>
      <c r="E925" s="4">
        <v>42644.083333333336</v>
      </c>
      <c r="F925" s="3" t="s">
        <v>904</v>
      </c>
      <c r="G925" s="3" t="s">
        <v>914</v>
      </c>
      <c r="H925" s="3" t="s">
        <v>904</v>
      </c>
      <c r="I925" s="3" t="s">
        <v>914</v>
      </c>
      <c r="J925" s="6">
        <v>1.43</v>
      </c>
      <c r="K925" s="6">
        <v>4.1500000000000004</v>
      </c>
      <c r="L925" s="6">
        <v>5.3</v>
      </c>
      <c r="M925" s="10">
        <v>2.33</v>
      </c>
      <c r="N925" s="10">
        <v>3.7</v>
      </c>
      <c r="O925" s="10">
        <v>2.33</v>
      </c>
      <c r="P925" s="15">
        <v>-1</v>
      </c>
      <c r="Q925" s="13"/>
      <c r="R925" s="13"/>
      <c r="S925" s="13"/>
      <c r="T925" s="13"/>
      <c r="U925" s="13"/>
      <c r="V925" s="13"/>
      <c r="W925" s="9"/>
      <c r="X925" s="9"/>
      <c r="Y925" s="9"/>
      <c r="Z925" s="9"/>
      <c r="AA925" s="9"/>
      <c r="AB925" s="9"/>
      <c r="AC925" s="13"/>
      <c r="AD925" s="13"/>
      <c r="AE925" s="13"/>
      <c r="AF925" s="13"/>
      <c r="AG925" s="13"/>
      <c r="AH925" s="13"/>
      <c r="AI925" s="9"/>
      <c r="AJ925" s="9"/>
      <c r="AK925" s="9"/>
      <c r="AL925" s="9"/>
      <c r="AM925" s="9"/>
      <c r="AN925" s="9"/>
      <c r="AO925" s="8">
        <v>101</v>
      </c>
      <c r="AP925" s="8">
        <v>2</v>
      </c>
      <c r="AQ925" s="8">
        <v>2</v>
      </c>
      <c r="AR925" s="8">
        <v>5</v>
      </c>
      <c r="AS925" s="8">
        <v>1.5199999999999929E-2</v>
      </c>
      <c r="AT925" s="8">
        <v>3.7533999999999987</v>
      </c>
      <c r="AU925" s="15">
        <v>1</v>
      </c>
      <c r="AV925" s="15">
        <v>3</v>
      </c>
      <c r="AW925" s="15">
        <v>0</v>
      </c>
      <c r="AX925" s="15">
        <v>5</v>
      </c>
      <c r="AY925" s="15">
        <v>1.3915000000000006</v>
      </c>
      <c r="AZ925" s="15">
        <v>0</v>
      </c>
      <c r="BA925" s="16">
        <f>Q925*参数!$D$3+W925</f>
        <v>0</v>
      </c>
      <c r="BB925" s="16">
        <f>R925*参数!$D$3+X925</f>
        <v>0</v>
      </c>
      <c r="BC925" s="16">
        <f>S925*参数!$D$3+Y925</f>
        <v>0</v>
      </c>
      <c r="BD925" s="16">
        <f>T925*参数!$D$3+Z925</f>
        <v>0</v>
      </c>
      <c r="BE925" s="16">
        <f>U925*参数!$D$3+AA925</f>
        <v>0</v>
      </c>
      <c r="BF925" s="16">
        <f>V925*参数!$D$3+AB925</f>
        <v>0</v>
      </c>
      <c r="BG925" s="16">
        <f>AC925*参数!$D$3+AI925</f>
        <v>0</v>
      </c>
      <c r="BH925" s="16">
        <f>AD925*参数!$D$3+AJ925</f>
        <v>0</v>
      </c>
      <c r="BI925" s="16">
        <f>AE925*参数!$D$3+AK925</f>
        <v>0</v>
      </c>
      <c r="BJ925" s="16">
        <f>AF925*参数!$D$3+AL925</f>
        <v>0</v>
      </c>
      <c r="BK925" s="16">
        <f>AG925*参数!$D$3+AM925</f>
        <v>0</v>
      </c>
      <c r="BL925" s="16">
        <f>AH925*参数!$D$3+AN925</f>
        <v>0</v>
      </c>
      <c r="BM925" s="10"/>
      <c r="BN925" s="10"/>
      <c r="BO925" s="10">
        <f t="shared" si="311"/>
        <v>40</v>
      </c>
      <c r="BP925" s="10">
        <f t="shared" si="312"/>
        <v>40</v>
      </c>
      <c r="BQ925" s="10">
        <f t="shared" si="313"/>
        <v>3</v>
      </c>
      <c r="BR925" s="10">
        <f t="shared" si="314"/>
        <v>40</v>
      </c>
      <c r="BS925" s="10">
        <f t="shared" si="315"/>
        <v>40</v>
      </c>
      <c r="BT925" s="10" t="str">
        <f t="shared" si="316"/>
        <v/>
      </c>
      <c r="BU925" s="10" t="str">
        <f t="shared" si="317"/>
        <v/>
      </c>
      <c r="BV925" s="10"/>
      <c r="BW925" s="10">
        <v>40</v>
      </c>
      <c r="BX925" s="10"/>
      <c r="BY925" s="10" t="str">
        <f t="shared" si="318"/>
        <v/>
      </c>
      <c r="BZ925" s="10" t="str">
        <f t="shared" si="319"/>
        <v/>
      </c>
      <c r="CA925" s="10">
        <f t="shared" si="320"/>
        <v>40</v>
      </c>
      <c r="CB925" s="10">
        <f t="shared" si="321"/>
        <v>3</v>
      </c>
      <c r="CC925" s="10" t="str">
        <f t="shared" si="322"/>
        <v/>
      </c>
      <c r="CD925" s="10" t="str">
        <f t="shared" si="323"/>
        <v/>
      </c>
    </row>
    <row r="926" spans="2:82" x14ac:dyDescent="0.15">
      <c r="B926" s="19">
        <v>42643</v>
      </c>
      <c r="C926" s="3">
        <v>17</v>
      </c>
      <c r="D926" s="3" t="s">
        <v>222</v>
      </c>
      <c r="E926" s="4">
        <v>42644.083333333336</v>
      </c>
      <c r="F926" s="3" t="s">
        <v>901</v>
      </c>
      <c r="G926" s="3" t="s">
        <v>899</v>
      </c>
      <c r="H926" s="3" t="s">
        <v>903</v>
      </c>
      <c r="I926" s="3" t="s">
        <v>899</v>
      </c>
      <c r="J926" s="6">
        <v>2.12</v>
      </c>
      <c r="K926" s="6">
        <v>3.45</v>
      </c>
      <c r="L926" s="6">
        <v>2.72</v>
      </c>
      <c r="M926" s="10">
        <v>4.1500000000000004</v>
      </c>
      <c r="N926" s="10">
        <v>4.25</v>
      </c>
      <c r="O926" s="10">
        <v>1.53</v>
      </c>
      <c r="P926" s="15">
        <v>-1</v>
      </c>
      <c r="Q926" s="13"/>
      <c r="R926" s="13"/>
      <c r="S926" s="13"/>
      <c r="T926" s="13"/>
      <c r="U926" s="13"/>
      <c r="V926" s="13"/>
      <c r="W926" s="9"/>
      <c r="X926" s="9"/>
      <c r="Y926" s="9"/>
      <c r="Z926" s="9"/>
      <c r="AA926" s="9"/>
      <c r="AB926" s="9"/>
      <c r="AC926" s="13"/>
      <c r="AD926" s="13"/>
      <c r="AE926" s="13"/>
      <c r="AF926" s="13"/>
      <c r="AG926" s="13"/>
      <c r="AH926" s="13"/>
      <c r="AI926" s="9"/>
      <c r="AJ926" s="9"/>
      <c r="AK926" s="9"/>
      <c r="AL926" s="9"/>
      <c r="AM926" s="9"/>
      <c r="AN926" s="9"/>
      <c r="AO926" s="8">
        <v>2</v>
      </c>
      <c r="AP926" s="8">
        <v>3</v>
      </c>
      <c r="AQ926" s="8">
        <v>0</v>
      </c>
      <c r="AR926" s="8">
        <v>5</v>
      </c>
      <c r="AS926" s="8">
        <v>0.60160000000000002</v>
      </c>
      <c r="AT926" s="8">
        <v>0</v>
      </c>
      <c r="AU926" s="15">
        <v>5</v>
      </c>
      <c r="AV926" s="15">
        <v>3</v>
      </c>
      <c r="AW926" s="15">
        <v>2</v>
      </c>
      <c r="AX926" s="15">
        <v>5</v>
      </c>
      <c r="AY926" s="15">
        <v>0.75889999999999969</v>
      </c>
      <c r="AZ926" s="15">
        <v>0.75889999999999969</v>
      </c>
      <c r="BA926" s="16">
        <f>Q926*参数!$D$3+W926</f>
        <v>0</v>
      </c>
      <c r="BB926" s="16">
        <f>R926*参数!$D$3+X926</f>
        <v>0</v>
      </c>
      <c r="BC926" s="16">
        <f>S926*参数!$D$3+Y926</f>
        <v>0</v>
      </c>
      <c r="BD926" s="16">
        <f>T926*参数!$D$3+Z926</f>
        <v>0</v>
      </c>
      <c r="BE926" s="16">
        <f>U926*参数!$D$3+AA926</f>
        <v>0</v>
      </c>
      <c r="BF926" s="16">
        <f>V926*参数!$D$3+AB926</f>
        <v>0</v>
      </c>
      <c r="BG926" s="16">
        <f>AC926*参数!$D$3+AI926</f>
        <v>0</v>
      </c>
      <c r="BH926" s="16">
        <f>AD926*参数!$D$3+AJ926</f>
        <v>0</v>
      </c>
      <c r="BI926" s="16">
        <f>AE926*参数!$D$3+AK926</f>
        <v>0</v>
      </c>
      <c r="BJ926" s="16">
        <f>AF926*参数!$D$3+AL926</f>
        <v>0</v>
      </c>
      <c r="BK926" s="16">
        <f>AG926*参数!$D$3+AM926</f>
        <v>0</v>
      </c>
      <c r="BL926" s="16">
        <f>AH926*参数!$D$3+AN926</f>
        <v>0</v>
      </c>
      <c r="BM926" s="10"/>
      <c r="BN926" s="10"/>
      <c r="BO926" s="10">
        <f t="shared" si="311"/>
        <v>40</v>
      </c>
      <c r="BP926" s="10">
        <f t="shared" si="312"/>
        <v>40</v>
      </c>
      <c r="BQ926" s="10">
        <f t="shared" si="313"/>
        <v>3</v>
      </c>
      <c r="BR926" s="10">
        <f t="shared" si="314"/>
        <v>40</v>
      </c>
      <c r="BS926" s="10">
        <f t="shared" si="315"/>
        <v>40</v>
      </c>
      <c r="BT926" s="10" t="str">
        <f t="shared" si="316"/>
        <v/>
      </c>
      <c r="BU926" s="10" t="str">
        <f t="shared" si="317"/>
        <v/>
      </c>
      <c r="BV926" s="10"/>
      <c r="BW926" s="10">
        <v>40</v>
      </c>
      <c r="BX926" s="10"/>
      <c r="BY926" s="10" t="str">
        <f t="shared" si="318"/>
        <v/>
      </c>
      <c r="BZ926" s="10" t="str">
        <f t="shared" si="319"/>
        <v/>
      </c>
      <c r="CA926" s="10">
        <f t="shared" si="320"/>
        <v>40</v>
      </c>
      <c r="CB926" s="10">
        <f t="shared" si="321"/>
        <v>40</v>
      </c>
      <c r="CC926" s="10">
        <f t="shared" si="322"/>
        <v>3</v>
      </c>
      <c r="CD926" s="10" t="str">
        <f t="shared" si="323"/>
        <v/>
      </c>
    </row>
    <row r="927" spans="2:82" x14ac:dyDescent="0.15">
      <c r="B927" s="19">
        <v>42643</v>
      </c>
      <c r="C927" s="3">
        <v>18</v>
      </c>
      <c r="D927" s="3" t="s">
        <v>222</v>
      </c>
      <c r="E927" s="4">
        <v>42644.083333333336</v>
      </c>
      <c r="F927" s="3" t="s">
        <v>908</v>
      </c>
      <c r="G927" s="3" t="s">
        <v>675</v>
      </c>
      <c r="H927" s="3" t="s">
        <v>909</v>
      </c>
      <c r="I927" s="3" t="s">
        <v>675</v>
      </c>
      <c r="J927" s="6">
        <v>1.93</v>
      </c>
      <c r="K927" s="6">
        <v>3.75</v>
      </c>
      <c r="L927" s="6">
        <v>2.9</v>
      </c>
      <c r="M927" s="10">
        <v>3.65</v>
      </c>
      <c r="N927" s="10">
        <v>4.0999999999999996</v>
      </c>
      <c r="O927" s="10">
        <v>1.64</v>
      </c>
      <c r="P927" s="15">
        <v>-1</v>
      </c>
      <c r="Q927" s="13"/>
      <c r="R927" s="13"/>
      <c r="S927" s="13"/>
      <c r="T927" s="13"/>
      <c r="U927" s="13"/>
      <c r="V927" s="13"/>
      <c r="W927" s="9"/>
      <c r="X927" s="9"/>
      <c r="Y927" s="9"/>
      <c r="Z927" s="9"/>
      <c r="AA927" s="9"/>
      <c r="AB927" s="9"/>
      <c r="AC927" s="13"/>
      <c r="AD927" s="13"/>
      <c r="AE927" s="13"/>
      <c r="AF927" s="13"/>
      <c r="AG927" s="13"/>
      <c r="AH927" s="13"/>
      <c r="AI927" s="9"/>
      <c r="AJ927" s="9"/>
      <c r="AK927" s="9"/>
      <c r="AL927" s="9"/>
      <c r="AM927" s="9"/>
      <c r="AN927" s="9"/>
      <c r="AO927" s="8">
        <v>65</v>
      </c>
      <c r="AP927" s="8">
        <v>3</v>
      </c>
      <c r="AQ927" s="8">
        <v>34</v>
      </c>
      <c r="AR927" s="8">
        <v>5</v>
      </c>
      <c r="AS927" s="8">
        <v>0.11589999999999988</v>
      </c>
      <c r="AT927" s="8">
        <v>0.1978999999999998</v>
      </c>
      <c r="AU927" s="15">
        <v>79</v>
      </c>
      <c r="AV927" s="15">
        <v>3</v>
      </c>
      <c r="AW927" s="15">
        <v>38</v>
      </c>
      <c r="AX927" s="15">
        <v>5</v>
      </c>
      <c r="AY927" s="15">
        <v>0.26490000000000008</v>
      </c>
      <c r="AZ927" s="15">
        <v>0.26490000000000008</v>
      </c>
      <c r="BA927" s="16">
        <f>Q927*参数!$D$3+W927</f>
        <v>0</v>
      </c>
      <c r="BB927" s="16">
        <f>R927*参数!$D$3+X927</f>
        <v>0</v>
      </c>
      <c r="BC927" s="16">
        <f>S927*参数!$D$3+Y927</f>
        <v>0</v>
      </c>
      <c r="BD927" s="16">
        <f>T927*参数!$D$3+Z927</f>
        <v>0</v>
      </c>
      <c r="BE927" s="16">
        <f>U927*参数!$D$3+AA927</f>
        <v>0</v>
      </c>
      <c r="BF927" s="16">
        <f>V927*参数!$D$3+AB927</f>
        <v>0</v>
      </c>
      <c r="BG927" s="16">
        <f>AC927*参数!$D$3+AI927</f>
        <v>0</v>
      </c>
      <c r="BH927" s="16">
        <f>AD927*参数!$D$3+AJ927</f>
        <v>0</v>
      </c>
      <c r="BI927" s="16">
        <f>AE927*参数!$D$3+AK927</f>
        <v>0</v>
      </c>
      <c r="BJ927" s="16">
        <f>AF927*参数!$D$3+AL927</f>
        <v>0</v>
      </c>
      <c r="BK927" s="16">
        <f>AG927*参数!$D$3+AM927</f>
        <v>0</v>
      </c>
      <c r="BL927" s="16">
        <f>AH927*参数!$D$3+AN927</f>
        <v>0</v>
      </c>
      <c r="BM927" s="10"/>
      <c r="BN927" s="10"/>
      <c r="BO927" s="10">
        <f t="shared" si="311"/>
        <v>40</v>
      </c>
      <c r="BP927" s="10">
        <f t="shared" si="312"/>
        <v>40</v>
      </c>
      <c r="BQ927" s="10">
        <f t="shared" si="313"/>
        <v>3</v>
      </c>
      <c r="BR927" s="10">
        <f t="shared" si="314"/>
        <v>40</v>
      </c>
      <c r="BS927" s="10">
        <f t="shared" si="315"/>
        <v>40</v>
      </c>
      <c r="BT927" s="10" t="str">
        <f t="shared" si="316"/>
        <v/>
      </c>
      <c r="BU927" s="10" t="str">
        <f t="shared" si="317"/>
        <v/>
      </c>
      <c r="BV927" s="10"/>
      <c r="BW927" s="10">
        <v>40</v>
      </c>
      <c r="BX927" s="10"/>
      <c r="BY927" s="10" t="str">
        <f t="shared" si="318"/>
        <v/>
      </c>
      <c r="BZ927" s="10" t="str">
        <f t="shared" si="319"/>
        <v/>
      </c>
      <c r="CA927" s="10">
        <f t="shared" si="320"/>
        <v>40</v>
      </c>
      <c r="CB927" s="10">
        <f t="shared" si="321"/>
        <v>40</v>
      </c>
      <c r="CC927" s="10">
        <f t="shared" si="322"/>
        <v>3</v>
      </c>
      <c r="CD927" s="10">
        <f t="shared" si="323"/>
        <v>3</v>
      </c>
    </row>
    <row r="928" spans="2:82" x14ac:dyDescent="0.15">
      <c r="B928" s="19">
        <v>42643</v>
      </c>
      <c r="C928" s="3">
        <v>19</v>
      </c>
      <c r="D928" s="3" t="s">
        <v>222</v>
      </c>
      <c r="E928" s="4">
        <v>42644.083333333336</v>
      </c>
      <c r="F928" s="3" t="s">
        <v>907</v>
      </c>
      <c r="G928" s="3" t="s">
        <v>900</v>
      </c>
      <c r="H928" s="3" t="s">
        <v>907</v>
      </c>
      <c r="I928" s="3" t="s">
        <v>902</v>
      </c>
      <c r="J928" s="6">
        <v>2.5</v>
      </c>
      <c r="K928" s="6">
        <v>3.65</v>
      </c>
      <c r="L928" s="6">
        <v>2.2000000000000002</v>
      </c>
      <c r="M928" s="10">
        <v>1.49</v>
      </c>
      <c r="N928" s="10">
        <v>4.4000000000000004</v>
      </c>
      <c r="O928" s="10">
        <v>4.3499999999999996</v>
      </c>
      <c r="P928" s="15">
        <v>1</v>
      </c>
      <c r="Q928" s="13"/>
      <c r="R928" s="13"/>
      <c r="S928" s="13"/>
      <c r="T928" s="13"/>
      <c r="U928" s="13"/>
      <c r="V928" s="13"/>
      <c r="W928" s="9"/>
      <c r="X928" s="9"/>
      <c r="Y928" s="9"/>
      <c r="Z928" s="9"/>
      <c r="AA928" s="9"/>
      <c r="AB928" s="9"/>
      <c r="AC928" s="13"/>
      <c r="AD928" s="13"/>
      <c r="AE928" s="13"/>
      <c r="AF928" s="13"/>
      <c r="AG928" s="13"/>
      <c r="AH928" s="13"/>
      <c r="AI928" s="9"/>
      <c r="AJ928" s="9"/>
      <c r="AK928" s="9"/>
      <c r="AL928" s="9"/>
      <c r="AM928" s="9"/>
      <c r="AN928" s="9"/>
      <c r="AO928" s="8">
        <v>112</v>
      </c>
      <c r="AP928" s="8">
        <v>2</v>
      </c>
      <c r="AQ928" s="8">
        <v>3</v>
      </c>
      <c r="AR928" s="8">
        <v>5</v>
      </c>
      <c r="AS928" s="8">
        <v>0.11780000000000014</v>
      </c>
      <c r="AT928" s="8">
        <v>12.924600000000002</v>
      </c>
      <c r="AU928" s="15">
        <v>138</v>
      </c>
      <c r="AV928" s="15">
        <v>2</v>
      </c>
      <c r="AW928" s="15">
        <v>1</v>
      </c>
      <c r="AX928" s="15">
        <v>5</v>
      </c>
      <c r="AY928" s="15">
        <v>0.23420000000000013</v>
      </c>
      <c r="AZ928" s="15">
        <v>0.23420000000000013</v>
      </c>
      <c r="BA928" s="16">
        <f>Q928*参数!$D$3+W928</f>
        <v>0</v>
      </c>
      <c r="BB928" s="16">
        <f>R928*参数!$D$3+X928</f>
        <v>0</v>
      </c>
      <c r="BC928" s="16">
        <f>S928*参数!$D$3+Y928</f>
        <v>0</v>
      </c>
      <c r="BD928" s="16">
        <f>T928*参数!$D$3+Z928</f>
        <v>0</v>
      </c>
      <c r="BE928" s="16">
        <f>U928*参数!$D$3+AA928</f>
        <v>0</v>
      </c>
      <c r="BF928" s="16">
        <f>V928*参数!$D$3+AB928</f>
        <v>0</v>
      </c>
      <c r="BG928" s="16">
        <f>AC928*参数!$D$3+AI928</f>
        <v>0</v>
      </c>
      <c r="BH928" s="16">
        <f>AD928*参数!$D$3+AJ928</f>
        <v>0</v>
      </c>
      <c r="BI928" s="16">
        <f>AE928*参数!$D$3+AK928</f>
        <v>0</v>
      </c>
      <c r="BJ928" s="16">
        <f>AF928*参数!$D$3+AL928</f>
        <v>0</v>
      </c>
      <c r="BK928" s="16">
        <f>AG928*参数!$D$3+AM928</f>
        <v>0</v>
      </c>
      <c r="BL928" s="16">
        <f>AH928*参数!$D$3+AN928</f>
        <v>0</v>
      </c>
      <c r="BM928" s="10"/>
      <c r="BN928" s="10"/>
      <c r="BO928" s="10">
        <f t="shared" si="311"/>
        <v>43</v>
      </c>
      <c r="BP928" s="10">
        <f t="shared" si="312"/>
        <v>43</v>
      </c>
      <c r="BQ928" s="10">
        <f t="shared" si="313"/>
        <v>43</v>
      </c>
      <c r="BR928" s="10">
        <f t="shared" si="314"/>
        <v>0</v>
      </c>
      <c r="BS928" s="10">
        <f t="shared" si="315"/>
        <v>43</v>
      </c>
      <c r="BT928" s="10" t="str">
        <f t="shared" si="316"/>
        <v/>
      </c>
      <c r="BU928" s="10" t="str">
        <f t="shared" si="317"/>
        <v/>
      </c>
      <c r="BV928" s="10"/>
      <c r="BW928" s="10">
        <v>0</v>
      </c>
      <c r="BX928" s="10"/>
      <c r="BY928" s="10" t="str">
        <f t="shared" si="318"/>
        <v/>
      </c>
      <c r="BZ928" s="10" t="str">
        <f t="shared" si="319"/>
        <v/>
      </c>
      <c r="CA928" s="10">
        <f t="shared" si="320"/>
        <v>43</v>
      </c>
      <c r="CB928" s="10">
        <f t="shared" si="321"/>
        <v>0</v>
      </c>
      <c r="CC928" s="10">
        <f t="shared" si="322"/>
        <v>0</v>
      </c>
      <c r="CD928" s="10">
        <f t="shared" si="323"/>
        <v>43</v>
      </c>
    </row>
    <row r="929" spans="2:82" x14ac:dyDescent="0.15">
      <c r="B929" s="19">
        <v>42643</v>
      </c>
      <c r="C929" s="3">
        <v>20</v>
      </c>
      <c r="D929" s="3" t="s">
        <v>222</v>
      </c>
      <c r="E929" s="4">
        <v>42644.083333333336</v>
      </c>
      <c r="F929" s="3" t="s">
        <v>917</v>
      </c>
      <c r="G929" s="3" t="s">
        <v>916</v>
      </c>
      <c r="H929" s="3" t="s">
        <v>917</v>
      </c>
      <c r="I929" s="3" t="s">
        <v>916</v>
      </c>
      <c r="J929" s="6">
        <v>2.15</v>
      </c>
      <c r="K929" s="6">
        <v>3.5</v>
      </c>
      <c r="L929" s="6">
        <v>2.65</v>
      </c>
      <c r="M929" s="10">
        <v>4.3499999999999996</v>
      </c>
      <c r="N929" s="10">
        <v>4.25</v>
      </c>
      <c r="O929" s="10">
        <v>1.51</v>
      </c>
      <c r="P929" s="15">
        <v>-1</v>
      </c>
      <c r="Q929" s="13"/>
      <c r="R929" s="13"/>
      <c r="S929" s="13"/>
      <c r="T929" s="13"/>
      <c r="U929" s="13"/>
      <c r="V929" s="13"/>
      <c r="W929" s="9"/>
      <c r="X929" s="9"/>
      <c r="Y929" s="9"/>
      <c r="Z929" s="9"/>
      <c r="AA929" s="9"/>
      <c r="AB929" s="9"/>
      <c r="AC929" s="13"/>
      <c r="AD929" s="13"/>
      <c r="AE929" s="13"/>
      <c r="AF929" s="13"/>
      <c r="AG929" s="13"/>
      <c r="AH929" s="13"/>
      <c r="AI929" s="9"/>
      <c r="AJ929" s="9"/>
      <c r="AK929" s="9"/>
      <c r="AL929" s="9"/>
      <c r="AM929" s="9"/>
      <c r="AN929" s="9"/>
      <c r="AO929" s="8">
        <v>1</v>
      </c>
      <c r="AP929" s="8">
        <v>3</v>
      </c>
      <c r="AQ929" s="8">
        <v>1</v>
      </c>
      <c r="AR929" s="8">
        <v>5</v>
      </c>
      <c r="AS929" s="8">
        <v>1.7385999999999993</v>
      </c>
      <c r="AT929" s="8">
        <v>1.7385999999999993</v>
      </c>
      <c r="AU929" s="15">
        <v>3</v>
      </c>
      <c r="AV929" s="15">
        <v>3</v>
      </c>
      <c r="AW929" s="15">
        <v>0</v>
      </c>
      <c r="AX929" s="15">
        <v>5</v>
      </c>
      <c r="AY929" s="15">
        <v>9.7999999999999934E-2</v>
      </c>
      <c r="AZ929" s="15">
        <v>0</v>
      </c>
      <c r="BA929" s="16">
        <f>Q929*参数!$D$3+W929</f>
        <v>0</v>
      </c>
      <c r="BB929" s="16">
        <f>R929*参数!$D$3+X929</f>
        <v>0</v>
      </c>
      <c r="BC929" s="16">
        <f>S929*参数!$D$3+Y929</f>
        <v>0</v>
      </c>
      <c r="BD929" s="16">
        <f>T929*参数!$D$3+Z929</f>
        <v>0</v>
      </c>
      <c r="BE929" s="16">
        <f>U929*参数!$D$3+AA929</f>
        <v>0</v>
      </c>
      <c r="BF929" s="16">
        <f>V929*参数!$D$3+AB929</f>
        <v>0</v>
      </c>
      <c r="BG929" s="16">
        <f>AC929*参数!$D$3+AI929</f>
        <v>0</v>
      </c>
      <c r="BH929" s="16">
        <f>AD929*参数!$D$3+AJ929</f>
        <v>0</v>
      </c>
      <c r="BI929" s="16">
        <f>AE929*参数!$D$3+AK929</f>
        <v>0</v>
      </c>
      <c r="BJ929" s="16">
        <f>AF929*参数!$D$3+AL929</f>
        <v>0</v>
      </c>
      <c r="BK929" s="16">
        <f>AG929*参数!$D$3+AM929</f>
        <v>0</v>
      </c>
      <c r="BL929" s="16">
        <f>AH929*参数!$D$3+AN929</f>
        <v>0</v>
      </c>
      <c r="BM929" s="10"/>
      <c r="BN929" s="10"/>
      <c r="BO929" s="10">
        <f t="shared" si="311"/>
        <v>40</v>
      </c>
      <c r="BP929" s="10">
        <f t="shared" si="312"/>
        <v>40</v>
      </c>
      <c r="BQ929" s="10">
        <f t="shared" si="313"/>
        <v>3</v>
      </c>
      <c r="BR929" s="10">
        <f t="shared" si="314"/>
        <v>40</v>
      </c>
      <c r="BS929" s="10">
        <f t="shared" si="315"/>
        <v>40</v>
      </c>
      <c r="BT929" s="10" t="str">
        <f t="shared" si="316"/>
        <v/>
      </c>
      <c r="BU929" s="10" t="str">
        <f t="shared" si="317"/>
        <v/>
      </c>
      <c r="BV929" s="10"/>
      <c r="BW929" s="10">
        <v>40</v>
      </c>
      <c r="BX929" s="10"/>
      <c r="BY929" s="10" t="str">
        <f t="shared" si="318"/>
        <v/>
      </c>
      <c r="BZ929" s="10" t="str">
        <f t="shared" si="319"/>
        <v/>
      </c>
      <c r="CA929" s="10">
        <f t="shared" si="320"/>
        <v>40</v>
      </c>
      <c r="CB929" s="10">
        <f t="shared" si="321"/>
        <v>3</v>
      </c>
      <c r="CC929" s="10">
        <f t="shared" si="322"/>
        <v>40</v>
      </c>
      <c r="CD929" s="10" t="str">
        <f t="shared" si="323"/>
        <v/>
      </c>
    </row>
    <row r="930" spans="2:82" x14ac:dyDescent="0.15">
      <c r="B930" s="19">
        <v>42643</v>
      </c>
      <c r="C930" s="3">
        <v>21</v>
      </c>
      <c r="D930" s="3" t="s">
        <v>222</v>
      </c>
      <c r="E930" s="4">
        <v>42644.083333333336</v>
      </c>
      <c r="F930" s="3" t="s">
        <v>677</v>
      </c>
      <c r="G930" s="3" t="s">
        <v>905</v>
      </c>
      <c r="H930" s="3" t="s">
        <v>679</v>
      </c>
      <c r="I930" s="3" t="s">
        <v>906</v>
      </c>
      <c r="J930" s="6">
        <v>2.41</v>
      </c>
      <c r="K930" s="6">
        <v>3.45</v>
      </c>
      <c r="L930" s="6">
        <v>2.36</v>
      </c>
      <c r="M930" s="10">
        <v>1.42</v>
      </c>
      <c r="N930" s="10">
        <v>4.55</v>
      </c>
      <c r="O930" s="10">
        <v>4.9000000000000004</v>
      </c>
      <c r="P930" s="15">
        <v>1</v>
      </c>
      <c r="Q930" s="13"/>
      <c r="R930" s="13"/>
      <c r="S930" s="13"/>
      <c r="T930" s="13"/>
      <c r="U930" s="13"/>
      <c r="V930" s="13"/>
      <c r="W930" s="9"/>
      <c r="X930" s="9"/>
      <c r="Y930" s="9"/>
      <c r="Z930" s="9"/>
      <c r="AA930" s="9"/>
      <c r="AB930" s="9"/>
      <c r="AC930" s="13"/>
      <c r="AD930" s="13"/>
      <c r="AE930" s="13"/>
      <c r="AF930" s="13"/>
      <c r="AG930" s="13"/>
      <c r="AH930" s="13"/>
      <c r="AI930" s="9"/>
      <c r="AJ930" s="9"/>
      <c r="AK930" s="9"/>
      <c r="AL930" s="9"/>
      <c r="AM930" s="9"/>
      <c r="AN930" s="9"/>
      <c r="AO930" s="8">
        <v>9</v>
      </c>
      <c r="AP930" s="8">
        <v>3</v>
      </c>
      <c r="AQ930" s="8">
        <v>4</v>
      </c>
      <c r="AR930" s="8">
        <v>5</v>
      </c>
      <c r="AS930" s="8">
        <v>0.24549999999999966</v>
      </c>
      <c r="AT930" s="8">
        <v>0.24549999999999966</v>
      </c>
      <c r="AU930" s="15">
        <v>12</v>
      </c>
      <c r="AV930" s="15">
        <v>3</v>
      </c>
      <c r="AW930" s="15">
        <v>8</v>
      </c>
      <c r="AX930" s="15">
        <v>5</v>
      </c>
      <c r="AY930" s="15">
        <v>0.59339999999999959</v>
      </c>
      <c r="AZ930" s="15">
        <v>1.1304000000000007</v>
      </c>
      <c r="BA930" s="16">
        <f>Q930*参数!$D$3+W930</f>
        <v>0</v>
      </c>
      <c r="BB930" s="16">
        <f>R930*参数!$D$3+X930</f>
        <v>0</v>
      </c>
      <c r="BC930" s="16">
        <f>S930*参数!$D$3+Y930</f>
        <v>0</v>
      </c>
      <c r="BD930" s="16">
        <f>T930*参数!$D$3+Z930</f>
        <v>0</v>
      </c>
      <c r="BE930" s="16">
        <f>U930*参数!$D$3+AA930</f>
        <v>0</v>
      </c>
      <c r="BF930" s="16">
        <f>V930*参数!$D$3+AB930</f>
        <v>0</v>
      </c>
      <c r="BG930" s="16">
        <f>AC930*参数!$D$3+AI930</f>
        <v>0</v>
      </c>
      <c r="BH930" s="16">
        <f>AD930*参数!$D$3+AJ930</f>
        <v>0</v>
      </c>
      <c r="BI930" s="16">
        <f>AE930*参数!$D$3+AK930</f>
        <v>0</v>
      </c>
      <c r="BJ930" s="16">
        <f>AF930*参数!$D$3+AL930</f>
        <v>0</v>
      </c>
      <c r="BK930" s="16">
        <f>AG930*参数!$D$3+AM930</f>
        <v>0</v>
      </c>
      <c r="BL930" s="16">
        <f>AH930*参数!$D$3+AN930</f>
        <v>0</v>
      </c>
      <c r="BM930" s="10"/>
      <c r="BN930" s="10"/>
      <c r="BO930" s="10">
        <f t="shared" si="311"/>
        <v>43</v>
      </c>
      <c r="BP930" s="10">
        <f t="shared" si="312"/>
        <v>43</v>
      </c>
      <c r="BQ930" s="10">
        <f t="shared" si="313"/>
        <v>43</v>
      </c>
      <c r="BR930" s="10">
        <f t="shared" si="314"/>
        <v>0</v>
      </c>
      <c r="BS930" s="10">
        <f t="shared" si="315"/>
        <v>43</v>
      </c>
      <c r="BT930" s="10" t="str">
        <f t="shared" si="316"/>
        <v/>
      </c>
      <c r="BU930" s="10" t="str">
        <f t="shared" si="317"/>
        <v/>
      </c>
      <c r="BV930" s="10"/>
      <c r="BW930" s="10">
        <v>0</v>
      </c>
      <c r="BX930" s="10"/>
      <c r="BY930" s="10" t="str">
        <f t="shared" si="318"/>
        <v/>
      </c>
      <c r="BZ930" s="10" t="str">
        <f t="shared" si="319"/>
        <v/>
      </c>
      <c r="CA930" s="10">
        <f t="shared" si="320"/>
        <v>43</v>
      </c>
      <c r="CB930" s="10">
        <f t="shared" si="321"/>
        <v>43</v>
      </c>
      <c r="CC930" s="10">
        <f t="shared" si="322"/>
        <v>0</v>
      </c>
      <c r="CD930" s="10">
        <f t="shared" si="323"/>
        <v>0</v>
      </c>
    </row>
    <row r="931" spans="2:82" x14ac:dyDescent="0.15">
      <c r="B931" s="19">
        <v>42643</v>
      </c>
      <c r="C931" s="3">
        <v>22</v>
      </c>
      <c r="D931" s="3" t="s">
        <v>222</v>
      </c>
      <c r="E931" s="4">
        <v>42644.083333333336</v>
      </c>
      <c r="F931" s="3" t="s">
        <v>225</v>
      </c>
      <c r="G931" s="3" t="s">
        <v>910</v>
      </c>
      <c r="H931" s="3" t="s">
        <v>226</v>
      </c>
      <c r="I931" s="3" t="s">
        <v>910</v>
      </c>
      <c r="J931" s="6">
        <v>2.46</v>
      </c>
      <c r="K931" s="6">
        <v>3.4</v>
      </c>
      <c r="L931" s="6">
        <v>2.33</v>
      </c>
      <c r="M931" s="10">
        <v>5.35</v>
      </c>
      <c r="N931" s="10">
        <v>4.5</v>
      </c>
      <c r="O931" s="10">
        <v>1.39</v>
      </c>
      <c r="P931" s="15">
        <v>-1</v>
      </c>
      <c r="Q931" s="13"/>
      <c r="R931" s="13"/>
      <c r="S931" s="13"/>
      <c r="T931" s="13"/>
      <c r="U931" s="13"/>
      <c r="V931" s="13"/>
      <c r="W931" s="9"/>
      <c r="X931" s="9"/>
      <c r="Y931" s="9"/>
      <c r="Z931" s="9"/>
      <c r="AA931" s="9"/>
      <c r="AB931" s="9"/>
      <c r="AC931" s="13"/>
      <c r="AD931" s="13"/>
      <c r="AE931" s="13"/>
      <c r="AF931" s="13"/>
      <c r="AG931" s="13"/>
      <c r="AH931" s="13"/>
      <c r="AI931" s="9"/>
      <c r="AJ931" s="9"/>
      <c r="AK931" s="9"/>
      <c r="AL931" s="9"/>
      <c r="AM931" s="9"/>
      <c r="AN931" s="9"/>
      <c r="AO931" s="8">
        <v>11</v>
      </c>
      <c r="AP931" s="8">
        <v>3</v>
      </c>
      <c r="AQ931" s="8">
        <v>1</v>
      </c>
      <c r="AR931" s="8">
        <v>5</v>
      </c>
      <c r="AS931" s="8">
        <v>17.532999999999998</v>
      </c>
      <c r="AT931" s="8">
        <v>19.062399999999997</v>
      </c>
      <c r="AU931" s="15">
        <v>25</v>
      </c>
      <c r="AV931" s="15">
        <v>3</v>
      </c>
      <c r="AW931" s="15">
        <v>8</v>
      </c>
      <c r="AX931" s="15">
        <v>5</v>
      </c>
      <c r="AY931" s="15">
        <v>1.373</v>
      </c>
      <c r="AZ931" s="15">
        <v>1.373</v>
      </c>
      <c r="BA931" s="16">
        <f>Q931*参数!$D$3+W931</f>
        <v>0</v>
      </c>
      <c r="BB931" s="16">
        <f>R931*参数!$D$3+X931</f>
        <v>0</v>
      </c>
      <c r="BC931" s="16">
        <f>S931*参数!$D$3+Y931</f>
        <v>0</v>
      </c>
      <c r="BD931" s="16">
        <f>T931*参数!$D$3+Z931</f>
        <v>0</v>
      </c>
      <c r="BE931" s="16">
        <f>U931*参数!$D$3+AA931</f>
        <v>0</v>
      </c>
      <c r="BF931" s="16">
        <f>V931*参数!$D$3+AB931</f>
        <v>0</v>
      </c>
      <c r="BG931" s="16">
        <f>AC931*参数!$D$3+AI931</f>
        <v>0</v>
      </c>
      <c r="BH931" s="16">
        <f>AD931*参数!$D$3+AJ931</f>
        <v>0</v>
      </c>
      <c r="BI931" s="16">
        <f>AE931*参数!$D$3+AK931</f>
        <v>0</v>
      </c>
      <c r="BJ931" s="16">
        <f>AF931*参数!$D$3+AL931</f>
        <v>0</v>
      </c>
      <c r="BK931" s="16">
        <f>AG931*参数!$D$3+AM931</f>
        <v>0</v>
      </c>
      <c r="BL931" s="16">
        <f>AH931*参数!$D$3+AN931</f>
        <v>0</v>
      </c>
      <c r="BM931" s="10"/>
      <c r="BN931" s="10"/>
      <c r="BO931" s="10">
        <f t="shared" si="311"/>
        <v>40</v>
      </c>
      <c r="BP931" s="10">
        <f t="shared" si="312"/>
        <v>40</v>
      </c>
      <c r="BQ931" s="10">
        <f t="shared" si="313"/>
        <v>3</v>
      </c>
      <c r="BR931" s="10">
        <f t="shared" si="314"/>
        <v>40</v>
      </c>
      <c r="BS931" s="10">
        <f t="shared" si="315"/>
        <v>40</v>
      </c>
      <c r="BT931" s="10" t="str">
        <f t="shared" si="316"/>
        <v/>
      </c>
      <c r="BU931" s="10" t="str">
        <f t="shared" si="317"/>
        <v/>
      </c>
      <c r="BV931" s="10"/>
      <c r="BW931" s="10">
        <v>40</v>
      </c>
      <c r="BX931" s="10"/>
      <c r="BY931" s="10">
        <f t="shared" si="318"/>
        <v>40</v>
      </c>
      <c r="BZ931" s="10">
        <f t="shared" si="319"/>
        <v>40</v>
      </c>
      <c r="CA931" s="10">
        <f t="shared" si="320"/>
        <v>40</v>
      </c>
      <c r="CB931" s="10">
        <f t="shared" si="321"/>
        <v>40</v>
      </c>
      <c r="CC931" s="10">
        <f t="shared" si="322"/>
        <v>40</v>
      </c>
      <c r="CD931" s="10">
        <f t="shared" si="323"/>
        <v>40</v>
      </c>
    </row>
    <row r="932" spans="2:82" x14ac:dyDescent="0.15">
      <c r="B932" s="19">
        <v>42643</v>
      </c>
      <c r="C932" s="3">
        <v>23</v>
      </c>
      <c r="D932" s="3" t="s">
        <v>222</v>
      </c>
      <c r="E932" s="4">
        <v>42644.083333333336</v>
      </c>
      <c r="F932" s="3" t="s">
        <v>915</v>
      </c>
      <c r="G932" s="3" t="s">
        <v>913</v>
      </c>
      <c r="H932" s="3" t="s">
        <v>915</v>
      </c>
      <c r="I932" s="3" t="s">
        <v>913</v>
      </c>
      <c r="J932" s="6">
        <v>2.02</v>
      </c>
      <c r="K932" s="6">
        <v>3.65</v>
      </c>
      <c r="L932" s="6">
        <v>2.78</v>
      </c>
      <c r="M932" s="10">
        <v>3.96</v>
      </c>
      <c r="N932" s="10">
        <v>4.0999999999999996</v>
      </c>
      <c r="O932" s="10">
        <v>1.58</v>
      </c>
      <c r="P932" s="15">
        <v>-1</v>
      </c>
      <c r="Q932" s="13"/>
      <c r="R932" s="13"/>
      <c r="S932" s="13"/>
      <c r="T932" s="13"/>
      <c r="U932" s="13"/>
      <c r="V932" s="13"/>
      <c r="W932" s="9"/>
      <c r="X932" s="9"/>
      <c r="Y932" s="9"/>
      <c r="Z932" s="9"/>
      <c r="AA932" s="9"/>
      <c r="AB932" s="9"/>
      <c r="AC932" s="13"/>
      <c r="AD932" s="13"/>
      <c r="AE932" s="13"/>
      <c r="AF932" s="13"/>
      <c r="AG932" s="13"/>
      <c r="AH932" s="13"/>
      <c r="AI932" s="9"/>
      <c r="AJ932" s="9"/>
      <c r="AK932" s="9"/>
      <c r="AL932" s="9"/>
      <c r="AM932" s="9"/>
      <c r="AN932" s="9"/>
      <c r="AO932" s="8">
        <v>2</v>
      </c>
      <c r="AP932" s="8">
        <v>3</v>
      </c>
      <c r="AQ932" s="8">
        <v>1</v>
      </c>
      <c r="AR932" s="8">
        <v>5</v>
      </c>
      <c r="AS932" s="8">
        <v>1.2523000000000002</v>
      </c>
      <c r="AT932" s="8">
        <v>23.176099999999998</v>
      </c>
      <c r="AU932" s="15">
        <v>16</v>
      </c>
      <c r="AV932" s="15">
        <v>3</v>
      </c>
      <c r="AW932" s="15">
        <v>5</v>
      </c>
      <c r="AX932" s="15">
        <v>5</v>
      </c>
      <c r="AY932" s="15">
        <v>0.46630000000000005</v>
      </c>
      <c r="AZ932" s="15">
        <v>0.46630000000000005</v>
      </c>
      <c r="BA932" s="16">
        <f>Q932*参数!$D$3+W932</f>
        <v>0</v>
      </c>
      <c r="BB932" s="16">
        <f>R932*参数!$D$3+X932</f>
        <v>0</v>
      </c>
      <c r="BC932" s="16">
        <f>S932*参数!$D$3+Y932</f>
        <v>0</v>
      </c>
      <c r="BD932" s="16">
        <f>T932*参数!$D$3+Z932</f>
        <v>0</v>
      </c>
      <c r="BE932" s="16">
        <f>U932*参数!$D$3+AA932</f>
        <v>0</v>
      </c>
      <c r="BF932" s="16">
        <f>V932*参数!$D$3+AB932</f>
        <v>0</v>
      </c>
      <c r="BG932" s="16">
        <f>AC932*参数!$D$3+AI932</f>
        <v>0</v>
      </c>
      <c r="BH932" s="16">
        <f>AD932*参数!$D$3+AJ932</f>
        <v>0</v>
      </c>
      <c r="BI932" s="16">
        <f>AE932*参数!$D$3+AK932</f>
        <v>0</v>
      </c>
      <c r="BJ932" s="16">
        <f>AF932*参数!$D$3+AL932</f>
        <v>0</v>
      </c>
      <c r="BK932" s="16">
        <f>AG932*参数!$D$3+AM932</f>
        <v>0</v>
      </c>
      <c r="BL932" s="16">
        <f>AH932*参数!$D$3+AN932</f>
        <v>0</v>
      </c>
      <c r="BM932" s="10"/>
      <c r="BN932" s="10"/>
      <c r="BO932" s="10">
        <f t="shared" si="311"/>
        <v>40</v>
      </c>
      <c r="BP932" s="10">
        <f t="shared" si="312"/>
        <v>40</v>
      </c>
      <c r="BQ932" s="10">
        <f t="shared" si="313"/>
        <v>3</v>
      </c>
      <c r="BR932" s="10">
        <f t="shared" si="314"/>
        <v>40</v>
      </c>
      <c r="BS932" s="10">
        <f t="shared" si="315"/>
        <v>40</v>
      </c>
      <c r="BT932" s="10" t="str">
        <f t="shared" si="316"/>
        <v/>
      </c>
      <c r="BU932" s="10" t="str">
        <f t="shared" si="317"/>
        <v/>
      </c>
      <c r="BV932" s="10"/>
      <c r="BW932" s="10">
        <v>40</v>
      </c>
      <c r="BX932" s="10"/>
      <c r="BY932" s="10">
        <f t="shared" si="318"/>
        <v>40</v>
      </c>
      <c r="BZ932" s="10">
        <f t="shared" si="319"/>
        <v>40</v>
      </c>
      <c r="CA932" s="10">
        <f t="shared" si="320"/>
        <v>40</v>
      </c>
      <c r="CB932" s="10">
        <f t="shared" si="321"/>
        <v>40</v>
      </c>
      <c r="CC932" s="10">
        <f t="shared" si="322"/>
        <v>40</v>
      </c>
      <c r="CD932" s="10">
        <f t="shared" si="323"/>
        <v>40</v>
      </c>
    </row>
    <row r="933" spans="2:82" x14ac:dyDescent="0.15">
      <c r="B933" s="19">
        <v>42643</v>
      </c>
      <c r="C933" s="3">
        <v>24</v>
      </c>
      <c r="D933" s="3" t="s">
        <v>222</v>
      </c>
      <c r="E933" s="4">
        <v>42644.083333333336</v>
      </c>
      <c r="F933" s="3" t="s">
        <v>676</v>
      </c>
      <c r="G933" s="3" t="s">
        <v>911</v>
      </c>
      <c r="H933" s="3" t="s">
        <v>678</v>
      </c>
      <c r="I933" s="3" t="s">
        <v>911</v>
      </c>
      <c r="J933" s="6">
        <v>2.63</v>
      </c>
      <c r="K933" s="6">
        <v>3.4</v>
      </c>
      <c r="L933" s="6">
        <v>2.2000000000000002</v>
      </c>
      <c r="M933" s="10">
        <v>1.49</v>
      </c>
      <c r="N933" s="10">
        <v>4.2</v>
      </c>
      <c r="O933" s="10">
        <v>4.55</v>
      </c>
      <c r="P933" s="15">
        <v>1</v>
      </c>
      <c r="Q933" s="13"/>
      <c r="R933" s="13"/>
      <c r="S933" s="13"/>
      <c r="T933" s="13"/>
      <c r="U933" s="13"/>
      <c r="V933" s="13"/>
      <c r="W933" s="9"/>
      <c r="X933" s="9"/>
      <c r="Y933" s="9"/>
      <c r="Z933" s="9"/>
      <c r="AA933" s="9"/>
      <c r="AB933" s="9"/>
      <c r="AC933" s="13"/>
      <c r="AD933" s="13"/>
      <c r="AE933" s="13"/>
      <c r="AF933" s="13"/>
      <c r="AG933" s="13"/>
      <c r="AH933" s="13"/>
      <c r="AI933" s="9"/>
      <c r="AJ933" s="9"/>
      <c r="AK933" s="9"/>
      <c r="AL933" s="9"/>
      <c r="AM933" s="9"/>
      <c r="AN933" s="9"/>
      <c r="AO933" s="8">
        <v>10</v>
      </c>
      <c r="AP933" s="8">
        <v>3</v>
      </c>
      <c r="AQ933" s="8">
        <v>6</v>
      </c>
      <c r="AR933" s="8">
        <v>5</v>
      </c>
      <c r="AS933" s="8">
        <v>0.46400000000000002</v>
      </c>
      <c r="AT933" s="8">
        <v>0.66310000000000024</v>
      </c>
      <c r="AU933" s="15">
        <v>13</v>
      </c>
      <c r="AV933" s="15">
        <v>3</v>
      </c>
      <c r="AW933" s="15">
        <v>1</v>
      </c>
      <c r="AX933" s="15">
        <v>6</v>
      </c>
      <c r="AY933" s="15">
        <v>0.20699999999999988</v>
      </c>
      <c r="AZ933" s="15">
        <v>0.20699999999999988</v>
      </c>
      <c r="BA933" s="16">
        <f>Q933*参数!$D$3+W933</f>
        <v>0</v>
      </c>
      <c r="BB933" s="16">
        <f>R933*参数!$D$3+X933</f>
        <v>0</v>
      </c>
      <c r="BC933" s="16">
        <f>S933*参数!$D$3+Y933</f>
        <v>0</v>
      </c>
      <c r="BD933" s="16">
        <f>T933*参数!$D$3+Z933</f>
        <v>0</v>
      </c>
      <c r="BE933" s="16">
        <f>U933*参数!$D$3+AA933</f>
        <v>0</v>
      </c>
      <c r="BF933" s="16">
        <f>V933*参数!$D$3+AB933</f>
        <v>0</v>
      </c>
      <c r="BG933" s="16">
        <f>AC933*参数!$D$3+AI933</f>
        <v>0</v>
      </c>
      <c r="BH933" s="16">
        <f>AD933*参数!$D$3+AJ933</f>
        <v>0</v>
      </c>
      <c r="BI933" s="16">
        <f>AE933*参数!$D$3+AK933</f>
        <v>0</v>
      </c>
      <c r="BJ933" s="16">
        <f>AF933*参数!$D$3+AL933</f>
        <v>0</v>
      </c>
      <c r="BK933" s="16">
        <f>AG933*参数!$D$3+AM933</f>
        <v>0</v>
      </c>
      <c r="BL933" s="16">
        <f>AH933*参数!$D$3+AN933</f>
        <v>0</v>
      </c>
      <c r="BM933" s="10"/>
      <c r="BN933" s="10"/>
      <c r="BO933" s="10">
        <f t="shared" si="311"/>
        <v>43</v>
      </c>
      <c r="BP933" s="10">
        <f t="shared" si="312"/>
        <v>43</v>
      </c>
      <c r="BQ933" s="10">
        <f t="shared" si="313"/>
        <v>43</v>
      </c>
      <c r="BR933" s="10">
        <f t="shared" si="314"/>
        <v>0</v>
      </c>
      <c r="BS933" s="10">
        <f t="shared" si="315"/>
        <v>43</v>
      </c>
      <c r="BT933" s="10" t="str">
        <f t="shared" si="316"/>
        <v/>
      </c>
      <c r="BU933" s="10" t="str">
        <f t="shared" si="317"/>
        <v/>
      </c>
      <c r="BV933" s="10"/>
      <c r="BW933" s="10">
        <v>43</v>
      </c>
      <c r="BX933" s="10"/>
      <c r="BY933" s="10">
        <f t="shared" si="318"/>
        <v>43</v>
      </c>
      <c r="BZ933" s="10">
        <f t="shared" si="319"/>
        <v>43</v>
      </c>
      <c r="CA933" s="10">
        <f t="shared" si="320"/>
        <v>43</v>
      </c>
      <c r="CB933" s="10">
        <f t="shared" si="321"/>
        <v>43</v>
      </c>
      <c r="CC933" s="10">
        <f t="shared" si="322"/>
        <v>43</v>
      </c>
      <c r="CD933" s="10" t="str">
        <f t="shared" si="323"/>
        <v/>
      </c>
    </row>
    <row r="934" spans="2:82" x14ac:dyDescent="0.15">
      <c r="B934" s="19">
        <v>42643</v>
      </c>
      <c r="C934" s="3">
        <v>25</v>
      </c>
      <c r="D934" s="3" t="s">
        <v>246</v>
      </c>
      <c r="E934" s="4">
        <v>42644.104166666664</v>
      </c>
      <c r="F934" s="3" t="s">
        <v>270</v>
      </c>
      <c r="G934" s="3" t="s">
        <v>664</v>
      </c>
      <c r="H934" s="3" t="s">
        <v>270</v>
      </c>
      <c r="I934" s="3" t="s">
        <v>664</v>
      </c>
      <c r="J934" s="6">
        <v>1.54</v>
      </c>
      <c r="K934" s="6">
        <v>3.65</v>
      </c>
      <c r="L934" s="6">
        <v>4.9000000000000004</v>
      </c>
      <c r="M934" s="10">
        <v>2.72</v>
      </c>
      <c r="N934" s="10">
        <v>3.5</v>
      </c>
      <c r="O934" s="10">
        <v>2.1</v>
      </c>
      <c r="P934" s="15">
        <v>-1</v>
      </c>
      <c r="Q934" s="13"/>
      <c r="R934" s="13"/>
      <c r="S934" s="13"/>
      <c r="T934" s="13"/>
      <c r="U934" s="13"/>
      <c r="V934" s="13"/>
      <c r="W934" s="9"/>
      <c r="X934" s="9"/>
      <c r="Y934" s="9"/>
      <c r="Z934" s="9"/>
      <c r="AA934" s="9"/>
      <c r="AB934" s="9"/>
      <c r="AC934" s="13"/>
      <c r="AD934" s="13"/>
      <c r="AE934" s="13"/>
      <c r="AF934" s="13"/>
      <c r="AG934" s="13"/>
      <c r="AH934" s="13"/>
      <c r="AI934" s="9"/>
      <c r="AJ934" s="9"/>
      <c r="AK934" s="9"/>
      <c r="AL934" s="9"/>
      <c r="AM934" s="9"/>
      <c r="AN934" s="9"/>
      <c r="AO934" s="8">
        <v>42</v>
      </c>
      <c r="AP934" s="8">
        <v>3</v>
      </c>
      <c r="AQ934" s="8">
        <v>1</v>
      </c>
      <c r="AR934" s="8">
        <v>6</v>
      </c>
      <c r="AS934" s="8">
        <v>6.1899999999999886E-2</v>
      </c>
      <c r="AT934" s="8">
        <v>0.79949999999999932</v>
      </c>
      <c r="AU934" s="15">
        <v>16</v>
      </c>
      <c r="AV934" s="15">
        <v>3</v>
      </c>
      <c r="AW934" s="15">
        <v>4</v>
      </c>
      <c r="AX934" s="15">
        <v>5</v>
      </c>
      <c r="AY934" s="15">
        <v>7.9400000000000054E-2</v>
      </c>
      <c r="AZ934" s="15">
        <v>0.55349999999999944</v>
      </c>
      <c r="BA934" s="16">
        <f>Q934*参数!$D$3+W934</f>
        <v>0</v>
      </c>
      <c r="BB934" s="16">
        <f>R934*参数!$D$3+X934</f>
        <v>0</v>
      </c>
      <c r="BC934" s="16">
        <f>S934*参数!$D$3+Y934</f>
        <v>0</v>
      </c>
      <c r="BD934" s="16">
        <f>T934*参数!$D$3+Z934</f>
        <v>0</v>
      </c>
      <c r="BE934" s="16">
        <f>U934*参数!$D$3+AA934</f>
        <v>0</v>
      </c>
      <c r="BF934" s="16">
        <f>V934*参数!$D$3+AB934</f>
        <v>0</v>
      </c>
      <c r="BG934" s="16">
        <f>AC934*参数!$D$3+AI934</f>
        <v>0</v>
      </c>
      <c r="BH934" s="16">
        <f>AD934*参数!$D$3+AJ934</f>
        <v>0</v>
      </c>
      <c r="BI934" s="16">
        <f>AE934*参数!$D$3+AK934</f>
        <v>0</v>
      </c>
      <c r="BJ934" s="16">
        <f>AF934*参数!$D$3+AL934</f>
        <v>0</v>
      </c>
      <c r="BK934" s="16">
        <f>AG934*参数!$D$3+AM934</f>
        <v>0</v>
      </c>
      <c r="BL934" s="16">
        <f>AH934*参数!$D$3+AN934</f>
        <v>0</v>
      </c>
      <c r="BM934" s="10"/>
      <c r="BN934" s="10"/>
      <c r="BO934" s="10">
        <f t="shared" ref="BO934:BO997" si="324">IF(ABS(MAX(BA934:BF934))&gt;ABS(MIN(BA934:BF934)),IF(P934&lt;0,IF(BA934=MAX(BA934:BF934),3,IF(BF934=MAX(BA934:BF934),40,"")),IF(BC934=MAX(BA934:BF934),0,IF(BD934=MAX(BA934:BF934),43,""))),IF(P934&lt;0,IF(BA934=MIN(BA934:BF934),40,IF(BF934=MIN(BA934:BF934),3,"")),IF(BC934=MIN(BA934:BF934),43,IF(BD934=MIN(BA934:BF934),0,""))))</f>
        <v>40</v>
      </c>
      <c r="BP934" s="10">
        <f t="shared" ref="BP934:BP997" si="325" xml:space="preserve">
IF(P934&lt;0,
 IF(BA934&gt;BF934,3,40),
 IF(BC934&gt;BD934,0,43)
)</f>
        <v>40</v>
      </c>
      <c r="BQ934" s="10">
        <f t="shared" ref="BQ934:BQ997" si="326" xml:space="preserve">
IF(P934&lt;0,
 IF(OR(BA934=MAX(BA934:BF934),BD934=MAX(BA934:BF934),BE934=MAX(BA934:BF934)),
  3,40),
 IF(OR(BA934=MAX(BA934:BF934),BB934=MAX(BA934:BF934),BD934=MAX(BA934:BF934)),
  43,0)
)</f>
        <v>3</v>
      </c>
      <c r="BR934" s="10">
        <f t="shared" ref="BR934:BR997" si="327" xml:space="preserve">
IF(P934&lt;0,
 IF(OR(BA934=MIN(BA934:BF934),BD934=MIN(BA934:BF934),BE934=MIN(BA934:BF934)),
  40,3),
 IF(OR(BA934=MIN(BA934:BF934),BB934=MIN(BA934:BF934),BD934=MIN(BA934:BF934)),
  0,43)
)</f>
        <v>40</v>
      </c>
      <c r="BS934" s="10">
        <f t="shared" ref="BS934:BS997" si="328" xml:space="preserve">
IF(P934&lt;0,
 IF(BA934=MIN(BA934:BF934),
  40,
  IF(BF934=MIN(BA934:BF934),
  3,"")),
 IF(BC934=MIN(BA934:BF934),
  43,
  IF(BD934=MIN(BA934:BF934),
  0,""))
)</f>
        <v>40</v>
      </c>
      <c r="BT934" s="10" t="str">
        <f t="shared" ref="BT934:BT997" si="329">IF(COUNTIF(BP934:BR934,"="&amp;BP934)=3,BP934,"")</f>
        <v/>
      </c>
      <c r="BU934" s="10" t="str">
        <f t="shared" ref="BU934:BU997" si="330">IF(COUNTIF(BP934:BS934,"="&amp;BP934)=4,BP934,"")</f>
        <v/>
      </c>
      <c r="BV934" s="10"/>
      <c r="BW934" s="80">
        <v>3</v>
      </c>
      <c r="BX934" s="10">
        <v>3</v>
      </c>
      <c r="BY934" s="10" t="str">
        <f t="shared" ref="BY934:BY997" si="331">IF(AND(AO934&gt;=AU934,AP934&gt;=AV934,OR(AND(AQ934&gt;=AW934,AR934=AX934),AR934&gt;AX934),AS934&lt;=AY934,AT934&lt;=AZ934),IF(P934=-1,3,0),IF(AND(AO934&lt;=AU934,AP934&lt;=AV934,OR(AND(AQ934&lt;=AW934,AR934=AX934),AR934&lt;AX934),AS934&gt;=AY934,AT934&gt;=AZ934),IF(P934=-1,40,43),""))</f>
        <v/>
      </c>
      <c r="BZ934" s="10" t="str">
        <f t="shared" ref="BZ934:BZ997" si="332">IF(AND(AO934&gt;=AU934,AP934&gt;=AV934,OR(AND(AQ934&gt;=AW934,AR934=AX934),AR934&gt;AX934),AS934&lt;=AY934,AT934&lt;=AZ934),IF(P934=-1,3,0),IF(AND(AO934&lt;=AU934,AP934&lt;=AV934,OR(AND(AQ934&lt;=AW934,AR934=AX934),AR934&lt;AX934),AS934&gt;=AY934,AT934&gt;=AZ934),IF(P934=-1,40,43),""))</f>
        <v/>
      </c>
      <c r="CA934" s="10">
        <f t="shared" ref="CA934:CA997" si="333">IF(AP934=AV934,
  IF(AO934=AU934,
    "",
    IF(AO934&gt;AU934,
      IF(P934=-1,3,0),
      IF(P934=-1,40,43)
    )
  ),
  IF(AP934&gt;AV934,
    IF(P934=-1,3,0),
    IF(P934=-1,40,43)
  )
)</f>
        <v>3</v>
      </c>
      <c r="CB934" s="10">
        <f t="shared" ref="CB934:CB997" si="334">IF(AR934=AX934,
  IF(AQ934=AW934,
    "",
    IF(AQ934&gt;AW934,
      IF(P934=-1,3,0),
      IF(P934=-1,40,43)
    )
  ),
  IF(AR934&gt;AX934,
    IF(P934=-1,3,0),
    IF(P934=-1,40,43)
  )
)</f>
        <v>3</v>
      </c>
      <c r="CC934" s="10">
        <f t="shared" ref="CC934:CC997" si="335">IF(AP934=AV934,
  IF(AS934=AY934,
    "",
    IF(AS934&lt;AY934,
      IF(P934=-1,3,0),
      IF(P934=-1,40,43)
    )
  ),
  ""
)</f>
        <v>3</v>
      </c>
      <c r="CD934" s="10" t="str">
        <f t="shared" ref="CD934:CD997" si="336">IF(AND(AP934=AV934,AR934=AX934,AQ934&lt;&gt;0,AW934&lt;&gt;0),
  IF(AT934=AZ934,
    "",
    IF(AT934&lt;AZ934,
      IF(P934=-1,3,0),
      IF(P934=-1,40,43)
    )
  ),
  ""
)</f>
        <v/>
      </c>
    </row>
    <row r="935" spans="2:82" x14ac:dyDescent="0.15">
      <c r="B935" s="19">
        <v>42643</v>
      </c>
      <c r="C935" s="3">
        <v>26</v>
      </c>
      <c r="D935" s="3" t="s">
        <v>329</v>
      </c>
      <c r="E935" s="4">
        <v>42644.104166666664</v>
      </c>
      <c r="F935" s="3" t="s">
        <v>1116</v>
      </c>
      <c r="G935" s="3" t="s">
        <v>1010</v>
      </c>
      <c r="H935" s="3" t="s">
        <v>1116</v>
      </c>
      <c r="I935" s="3" t="s">
        <v>1010</v>
      </c>
      <c r="J935" s="6">
        <v>1.51</v>
      </c>
      <c r="K935" s="6">
        <v>3.7</v>
      </c>
      <c r="L935" s="6">
        <v>5.0999999999999996</v>
      </c>
      <c r="M935" s="10">
        <v>2.73</v>
      </c>
      <c r="N935" s="10">
        <v>3.35</v>
      </c>
      <c r="O935" s="10">
        <v>2.15</v>
      </c>
      <c r="P935" s="15">
        <v>-1</v>
      </c>
      <c r="Q935" s="13"/>
      <c r="R935" s="13"/>
      <c r="S935" s="13"/>
      <c r="T935" s="13"/>
      <c r="U935" s="13"/>
      <c r="V935" s="13"/>
      <c r="W935" s="9"/>
      <c r="X935" s="9"/>
      <c r="Y935" s="9"/>
      <c r="Z935" s="9"/>
      <c r="AA935" s="9"/>
      <c r="AB935" s="9"/>
      <c r="AC935" s="13"/>
      <c r="AD935" s="13"/>
      <c r="AE935" s="13"/>
      <c r="AF935" s="13"/>
      <c r="AG935" s="13"/>
      <c r="AH935" s="13"/>
      <c r="AI935" s="9"/>
      <c r="AJ935" s="9"/>
      <c r="AK935" s="9"/>
      <c r="AL935" s="9"/>
      <c r="AM935" s="9"/>
      <c r="AN935" s="9"/>
      <c r="AO935" s="8">
        <v>35</v>
      </c>
      <c r="AP935" s="8">
        <v>3</v>
      </c>
      <c r="AQ935" s="8">
        <v>1</v>
      </c>
      <c r="AR935" s="8">
        <v>6</v>
      </c>
      <c r="AS935" s="8">
        <v>0.11460000000000013</v>
      </c>
      <c r="AT935" s="8">
        <v>26.614799999999999</v>
      </c>
      <c r="AU935" s="15">
        <v>14</v>
      </c>
      <c r="AV935" s="15">
        <v>3</v>
      </c>
      <c r="AW935" s="15">
        <v>1</v>
      </c>
      <c r="AX935" s="15">
        <v>6</v>
      </c>
      <c r="AY935" s="15">
        <v>0.18139999999999956</v>
      </c>
      <c r="AZ935" s="15">
        <v>0.55219999999999969</v>
      </c>
      <c r="BA935" s="16">
        <f>Q935*参数!$D$3+W935</f>
        <v>0</v>
      </c>
      <c r="BB935" s="16">
        <f>R935*参数!$D$3+X935</f>
        <v>0</v>
      </c>
      <c r="BC935" s="16">
        <f>S935*参数!$D$3+Y935</f>
        <v>0</v>
      </c>
      <c r="BD935" s="16">
        <f>T935*参数!$D$3+Z935</f>
        <v>0</v>
      </c>
      <c r="BE935" s="16">
        <f>U935*参数!$D$3+AA935</f>
        <v>0</v>
      </c>
      <c r="BF935" s="16">
        <f>V935*参数!$D$3+AB935</f>
        <v>0</v>
      </c>
      <c r="BG935" s="16">
        <f>AC935*参数!$D$3+AI935</f>
        <v>0</v>
      </c>
      <c r="BH935" s="16">
        <f>AD935*参数!$D$3+AJ935</f>
        <v>0</v>
      </c>
      <c r="BI935" s="16">
        <f>AE935*参数!$D$3+AK935</f>
        <v>0</v>
      </c>
      <c r="BJ935" s="16">
        <f>AF935*参数!$D$3+AL935</f>
        <v>0</v>
      </c>
      <c r="BK935" s="16">
        <f>AG935*参数!$D$3+AM935</f>
        <v>0</v>
      </c>
      <c r="BL935" s="16">
        <f>AH935*参数!$D$3+AN935</f>
        <v>0</v>
      </c>
      <c r="BM935" s="10"/>
      <c r="BN935" s="10"/>
      <c r="BO935" s="10">
        <f t="shared" si="324"/>
        <v>40</v>
      </c>
      <c r="BP935" s="10">
        <f t="shared" si="325"/>
        <v>40</v>
      </c>
      <c r="BQ935" s="10">
        <f t="shared" si="326"/>
        <v>3</v>
      </c>
      <c r="BR935" s="10">
        <f t="shared" si="327"/>
        <v>40</v>
      </c>
      <c r="BS935" s="10">
        <f t="shared" si="328"/>
        <v>40</v>
      </c>
      <c r="BT935" s="10" t="str">
        <f t="shared" si="329"/>
        <v/>
      </c>
      <c r="BU935" s="10" t="str">
        <f t="shared" si="330"/>
        <v/>
      </c>
      <c r="BV935" s="10"/>
      <c r="BW935" s="10">
        <v>40</v>
      </c>
      <c r="BX935" s="10"/>
      <c r="BY935" s="10" t="str">
        <f t="shared" si="331"/>
        <v/>
      </c>
      <c r="BZ935" s="10" t="str">
        <f t="shared" si="332"/>
        <v/>
      </c>
      <c r="CA935" s="10">
        <f t="shared" si="333"/>
        <v>3</v>
      </c>
      <c r="CB935" s="10" t="str">
        <f t="shared" si="334"/>
        <v/>
      </c>
      <c r="CC935" s="10">
        <f t="shared" si="335"/>
        <v>3</v>
      </c>
      <c r="CD935" s="10">
        <f t="shared" si="336"/>
        <v>40</v>
      </c>
    </row>
    <row r="936" spans="2:82" x14ac:dyDescent="0.15">
      <c r="B936" s="19">
        <v>42643</v>
      </c>
      <c r="C936" s="3">
        <v>27</v>
      </c>
      <c r="D936" s="3" t="s">
        <v>161</v>
      </c>
      <c r="E936" s="4">
        <v>42644.114583333336</v>
      </c>
      <c r="F936" s="3" t="s">
        <v>1115</v>
      </c>
      <c r="G936" s="3" t="s">
        <v>667</v>
      </c>
      <c r="H936" s="3" t="s">
        <v>1115</v>
      </c>
      <c r="I936" s="3" t="s">
        <v>667</v>
      </c>
      <c r="J936" s="6">
        <v>1.59</v>
      </c>
      <c r="K936" s="6">
        <v>3.5</v>
      </c>
      <c r="L936" s="6">
        <v>4.6500000000000004</v>
      </c>
      <c r="M936" s="10">
        <v>3</v>
      </c>
      <c r="N936" s="10">
        <v>3.4</v>
      </c>
      <c r="O936" s="10">
        <v>2</v>
      </c>
      <c r="P936" s="15">
        <v>-1</v>
      </c>
      <c r="Q936" s="13"/>
      <c r="R936" s="13"/>
      <c r="S936" s="13"/>
      <c r="T936" s="13"/>
      <c r="U936" s="13"/>
      <c r="V936" s="13"/>
      <c r="W936" s="9"/>
      <c r="X936" s="9"/>
      <c r="Y936" s="9"/>
      <c r="Z936" s="9"/>
      <c r="AA936" s="9"/>
      <c r="AB936" s="9"/>
      <c r="AC936" s="13"/>
      <c r="AD936" s="13"/>
      <c r="AE936" s="13"/>
      <c r="AF936" s="13"/>
      <c r="AG936" s="13"/>
      <c r="AH936" s="13"/>
      <c r="AI936" s="9"/>
      <c r="AJ936" s="9"/>
      <c r="AK936" s="9"/>
      <c r="AL936" s="9"/>
      <c r="AM936" s="9"/>
      <c r="AN936" s="9"/>
      <c r="AO936" s="8">
        <v>43</v>
      </c>
      <c r="AP936" s="8">
        <v>3</v>
      </c>
      <c r="AQ936" s="8">
        <v>1</v>
      </c>
      <c r="AR936" s="8">
        <v>6</v>
      </c>
      <c r="AS936" s="8">
        <v>9.6199999999999647E-2</v>
      </c>
      <c r="AT936" s="8">
        <v>0.40450000000000003</v>
      </c>
      <c r="AU936" s="15">
        <v>16</v>
      </c>
      <c r="AV936" s="15">
        <v>3</v>
      </c>
      <c r="AW936" s="15">
        <v>4</v>
      </c>
      <c r="AX936" s="15">
        <v>5</v>
      </c>
      <c r="AY936" s="15">
        <v>2.0599999999999945E-2</v>
      </c>
      <c r="AZ936" s="15">
        <v>0.43759999999999966</v>
      </c>
      <c r="BA936" s="16">
        <f>Q936*参数!$D$3+W936</f>
        <v>0</v>
      </c>
      <c r="BB936" s="16">
        <f>R936*参数!$D$3+X936</f>
        <v>0</v>
      </c>
      <c r="BC936" s="16">
        <f>S936*参数!$D$3+Y936</f>
        <v>0</v>
      </c>
      <c r="BD936" s="16">
        <f>T936*参数!$D$3+Z936</f>
        <v>0</v>
      </c>
      <c r="BE936" s="16">
        <f>U936*参数!$D$3+AA936</f>
        <v>0</v>
      </c>
      <c r="BF936" s="16">
        <f>V936*参数!$D$3+AB936</f>
        <v>0</v>
      </c>
      <c r="BG936" s="16">
        <f>AC936*参数!$D$3+AI936</f>
        <v>0</v>
      </c>
      <c r="BH936" s="16">
        <f>AD936*参数!$D$3+AJ936</f>
        <v>0</v>
      </c>
      <c r="BI936" s="16">
        <f>AE936*参数!$D$3+AK936</f>
        <v>0</v>
      </c>
      <c r="BJ936" s="16">
        <f>AF936*参数!$D$3+AL936</f>
        <v>0</v>
      </c>
      <c r="BK936" s="16">
        <f>AG936*参数!$D$3+AM936</f>
        <v>0</v>
      </c>
      <c r="BL936" s="16">
        <f>AH936*参数!$D$3+AN936</f>
        <v>0</v>
      </c>
      <c r="BM936" s="10"/>
      <c r="BN936" s="10"/>
      <c r="BO936" s="10">
        <f t="shared" si="324"/>
        <v>40</v>
      </c>
      <c r="BP936" s="10">
        <f t="shared" si="325"/>
        <v>40</v>
      </c>
      <c r="BQ936" s="10">
        <f t="shared" si="326"/>
        <v>3</v>
      </c>
      <c r="BR936" s="10">
        <f t="shared" si="327"/>
        <v>40</v>
      </c>
      <c r="BS936" s="10">
        <f t="shared" si="328"/>
        <v>40</v>
      </c>
      <c r="BT936" s="10" t="str">
        <f t="shared" si="329"/>
        <v/>
      </c>
      <c r="BU936" s="10" t="str">
        <f t="shared" si="330"/>
        <v/>
      </c>
      <c r="BV936" s="10"/>
      <c r="BW936" s="10">
        <v>3</v>
      </c>
      <c r="BX936" s="10">
        <v>3</v>
      </c>
      <c r="BY936" s="10" t="str">
        <f t="shared" si="331"/>
        <v/>
      </c>
      <c r="BZ936" s="10" t="str">
        <f t="shared" si="332"/>
        <v/>
      </c>
      <c r="CA936" s="10">
        <f t="shared" si="333"/>
        <v>3</v>
      </c>
      <c r="CB936" s="10">
        <f t="shared" si="334"/>
        <v>3</v>
      </c>
      <c r="CC936" s="10">
        <f t="shared" si="335"/>
        <v>40</v>
      </c>
      <c r="CD936" s="10" t="str">
        <f t="shared" si="336"/>
        <v/>
      </c>
    </row>
    <row r="937" spans="2:82" x14ac:dyDescent="0.15">
      <c r="B937" s="19">
        <v>42643</v>
      </c>
      <c r="C937" s="3">
        <v>28</v>
      </c>
      <c r="D937" s="3" t="s">
        <v>192</v>
      </c>
      <c r="E937" s="4">
        <v>42644.114583333336</v>
      </c>
      <c r="F937" s="3" t="s">
        <v>987</v>
      </c>
      <c r="G937" s="3" t="s">
        <v>1005</v>
      </c>
      <c r="H937" s="3" t="s">
        <v>987</v>
      </c>
      <c r="I937" s="3" t="s">
        <v>1005</v>
      </c>
      <c r="J937" s="6">
        <v>1.9</v>
      </c>
      <c r="K937" s="6">
        <v>3.05</v>
      </c>
      <c r="L937" s="6">
        <v>3.65</v>
      </c>
      <c r="M937" s="10">
        <v>4.05</v>
      </c>
      <c r="N937" s="10">
        <v>3.55</v>
      </c>
      <c r="O937" s="10">
        <v>1.67</v>
      </c>
      <c r="P937" s="15">
        <v>-1</v>
      </c>
      <c r="Q937" s="13"/>
      <c r="R937" s="13"/>
      <c r="S937" s="13"/>
      <c r="T937" s="13"/>
      <c r="U937" s="13"/>
      <c r="V937" s="13"/>
      <c r="W937" s="9"/>
      <c r="X937" s="9"/>
      <c r="Y937" s="9"/>
      <c r="Z937" s="9"/>
      <c r="AA937" s="9"/>
      <c r="AB937" s="9"/>
      <c r="AC937" s="13"/>
      <c r="AD937" s="13"/>
      <c r="AE937" s="13"/>
      <c r="AF937" s="13"/>
      <c r="AG937" s="13"/>
      <c r="AH937" s="13"/>
      <c r="AI937" s="9"/>
      <c r="AJ937" s="9"/>
      <c r="AK937" s="9"/>
      <c r="AL937" s="9"/>
      <c r="AM937" s="9"/>
      <c r="AN937" s="9"/>
      <c r="AO937" s="8">
        <v>4</v>
      </c>
      <c r="AP937" s="8">
        <v>3</v>
      </c>
      <c r="AQ937" s="8">
        <v>4</v>
      </c>
      <c r="AR937" s="8">
        <v>5</v>
      </c>
      <c r="AS937" s="8">
        <v>0.19449999999999973</v>
      </c>
      <c r="AT937" s="8">
        <v>0.19449999999999973</v>
      </c>
      <c r="AU937" s="15">
        <v>3</v>
      </c>
      <c r="AV937" s="15">
        <v>3</v>
      </c>
      <c r="AW937" s="15">
        <v>1</v>
      </c>
      <c r="AX937" s="15">
        <v>5</v>
      </c>
      <c r="AY937" s="15">
        <v>5.0499999999999962E-2</v>
      </c>
      <c r="AZ937" s="15">
        <v>1.7887000000000006</v>
      </c>
      <c r="BA937" s="16">
        <f>Q937*参数!$D$3+W937</f>
        <v>0</v>
      </c>
      <c r="BB937" s="16">
        <f>R937*参数!$D$3+X937</f>
        <v>0</v>
      </c>
      <c r="BC937" s="16">
        <f>S937*参数!$D$3+Y937</f>
        <v>0</v>
      </c>
      <c r="BD937" s="16">
        <f>T937*参数!$D$3+Z937</f>
        <v>0</v>
      </c>
      <c r="BE937" s="16">
        <f>U937*参数!$D$3+AA937</f>
        <v>0</v>
      </c>
      <c r="BF937" s="16">
        <f>V937*参数!$D$3+AB937</f>
        <v>0</v>
      </c>
      <c r="BG937" s="16">
        <f>AC937*参数!$D$3+AI937</f>
        <v>0</v>
      </c>
      <c r="BH937" s="16">
        <f>AD937*参数!$D$3+AJ937</f>
        <v>0</v>
      </c>
      <c r="BI937" s="16">
        <f>AE937*参数!$D$3+AK937</f>
        <v>0</v>
      </c>
      <c r="BJ937" s="16">
        <f>AF937*参数!$D$3+AL937</f>
        <v>0</v>
      </c>
      <c r="BK937" s="16">
        <f>AG937*参数!$D$3+AM937</f>
        <v>0</v>
      </c>
      <c r="BL937" s="16">
        <f>AH937*参数!$D$3+AN937</f>
        <v>0</v>
      </c>
      <c r="BM937" s="10"/>
      <c r="BN937" s="10"/>
      <c r="BO937" s="10">
        <f t="shared" si="324"/>
        <v>40</v>
      </c>
      <c r="BP937" s="10">
        <f t="shared" si="325"/>
        <v>40</v>
      </c>
      <c r="BQ937" s="10">
        <f t="shared" si="326"/>
        <v>3</v>
      </c>
      <c r="BR937" s="10">
        <f t="shared" si="327"/>
        <v>40</v>
      </c>
      <c r="BS937" s="10">
        <f t="shared" si="328"/>
        <v>40</v>
      </c>
      <c r="BT937" s="10" t="str">
        <f t="shared" si="329"/>
        <v/>
      </c>
      <c r="BU937" s="10" t="str">
        <f t="shared" si="330"/>
        <v/>
      </c>
      <c r="BV937" s="10"/>
      <c r="BW937" s="10">
        <v>3</v>
      </c>
      <c r="BX937" s="10"/>
      <c r="BY937" s="10" t="str">
        <f t="shared" si="331"/>
        <v/>
      </c>
      <c r="BZ937" s="10" t="str">
        <f t="shared" si="332"/>
        <v/>
      </c>
      <c r="CA937" s="10">
        <f t="shared" si="333"/>
        <v>3</v>
      </c>
      <c r="CB937" s="10">
        <f t="shared" si="334"/>
        <v>3</v>
      </c>
      <c r="CC937" s="10">
        <f t="shared" si="335"/>
        <v>40</v>
      </c>
      <c r="CD937" s="10">
        <f t="shared" si="336"/>
        <v>3</v>
      </c>
    </row>
    <row r="938" spans="2:82" x14ac:dyDescent="0.15">
      <c r="B938" s="19">
        <v>42643</v>
      </c>
      <c r="C938" s="3">
        <v>29</v>
      </c>
      <c r="D938" s="3" t="s">
        <v>2</v>
      </c>
      <c r="E938" s="4">
        <v>42644.114583333336</v>
      </c>
      <c r="F938" s="3" t="s">
        <v>80</v>
      </c>
      <c r="G938" s="3" t="s">
        <v>78</v>
      </c>
      <c r="H938" s="3" t="s">
        <v>80</v>
      </c>
      <c r="I938" s="3" t="s">
        <v>78</v>
      </c>
      <c r="J938" s="6">
        <v>3.95</v>
      </c>
      <c r="K938" s="6">
        <v>3.4</v>
      </c>
      <c r="L938" s="6">
        <v>1.72</v>
      </c>
      <c r="M938" s="10">
        <v>1.83</v>
      </c>
      <c r="N938" s="10">
        <v>3.58</v>
      </c>
      <c r="O938" s="10">
        <v>3.3</v>
      </c>
      <c r="P938" s="15">
        <v>1</v>
      </c>
      <c r="Q938" s="13"/>
      <c r="R938" s="13"/>
      <c r="S938" s="13"/>
      <c r="T938" s="13"/>
      <c r="U938" s="13"/>
      <c r="V938" s="13"/>
      <c r="W938" s="9"/>
      <c r="X938" s="9"/>
      <c r="Y938" s="9"/>
      <c r="Z938" s="9"/>
      <c r="AA938" s="9"/>
      <c r="AB938" s="9"/>
      <c r="AC938" s="13"/>
      <c r="AD938" s="13"/>
      <c r="AE938" s="13"/>
      <c r="AF938" s="13"/>
      <c r="AG938" s="13"/>
      <c r="AH938" s="13"/>
      <c r="AI938" s="9"/>
      <c r="AJ938" s="9"/>
      <c r="AK938" s="9"/>
      <c r="AL938" s="9"/>
      <c r="AM938" s="9"/>
      <c r="AN938" s="9"/>
      <c r="AO938" s="8">
        <v>12</v>
      </c>
      <c r="AP938" s="8">
        <v>2</v>
      </c>
      <c r="AQ938" s="8">
        <v>3</v>
      </c>
      <c r="AR938" s="8">
        <v>4</v>
      </c>
      <c r="AS938" s="8">
        <v>0.66639999999999966</v>
      </c>
      <c r="AT938" s="8">
        <v>15.363899999999997</v>
      </c>
      <c r="AU938" s="15">
        <v>8</v>
      </c>
      <c r="AV938" s="15">
        <v>2</v>
      </c>
      <c r="AW938" s="15">
        <v>2</v>
      </c>
      <c r="AX938" s="15">
        <v>4</v>
      </c>
      <c r="AY938" s="15">
        <v>12.290800000000001</v>
      </c>
      <c r="AZ938" s="15">
        <v>14.976500000000005</v>
      </c>
      <c r="BA938" s="16">
        <f>Q938*参数!$D$3+W938</f>
        <v>0</v>
      </c>
      <c r="BB938" s="16">
        <f>R938*参数!$D$3+X938</f>
        <v>0</v>
      </c>
      <c r="BC938" s="16">
        <f>S938*参数!$D$3+Y938</f>
        <v>0</v>
      </c>
      <c r="BD938" s="16">
        <f>T938*参数!$D$3+Z938</f>
        <v>0</v>
      </c>
      <c r="BE938" s="16">
        <f>U938*参数!$D$3+AA938</f>
        <v>0</v>
      </c>
      <c r="BF938" s="16">
        <f>V938*参数!$D$3+AB938</f>
        <v>0</v>
      </c>
      <c r="BG938" s="16">
        <f>AC938*参数!$D$3+AI938</f>
        <v>0</v>
      </c>
      <c r="BH938" s="16">
        <f>AD938*参数!$D$3+AJ938</f>
        <v>0</v>
      </c>
      <c r="BI938" s="16">
        <f>AE938*参数!$D$3+AK938</f>
        <v>0</v>
      </c>
      <c r="BJ938" s="16">
        <f>AF938*参数!$D$3+AL938</f>
        <v>0</v>
      </c>
      <c r="BK938" s="16">
        <f>AG938*参数!$D$3+AM938</f>
        <v>0</v>
      </c>
      <c r="BL938" s="16">
        <f>AH938*参数!$D$3+AN938</f>
        <v>0</v>
      </c>
      <c r="BM938" s="10"/>
      <c r="BN938" s="10"/>
      <c r="BO938" s="10">
        <f t="shared" si="324"/>
        <v>43</v>
      </c>
      <c r="BP938" s="10">
        <f t="shared" si="325"/>
        <v>43</v>
      </c>
      <c r="BQ938" s="10">
        <f t="shared" si="326"/>
        <v>43</v>
      </c>
      <c r="BR938" s="10">
        <f t="shared" si="327"/>
        <v>0</v>
      </c>
      <c r="BS938" s="10">
        <f t="shared" si="328"/>
        <v>43</v>
      </c>
      <c r="BT938" s="10" t="str">
        <f t="shared" si="329"/>
        <v/>
      </c>
      <c r="BU938" s="10" t="str">
        <f t="shared" si="330"/>
        <v/>
      </c>
      <c r="BV938" s="10"/>
      <c r="BW938" s="10">
        <v>43</v>
      </c>
      <c r="BX938" s="10"/>
      <c r="BY938" s="10" t="str">
        <f t="shared" si="331"/>
        <v/>
      </c>
      <c r="BZ938" s="10" t="str">
        <f t="shared" si="332"/>
        <v/>
      </c>
      <c r="CA938" s="10">
        <f t="shared" si="333"/>
        <v>0</v>
      </c>
      <c r="CB938" s="10">
        <f t="shared" si="334"/>
        <v>0</v>
      </c>
      <c r="CC938" s="10">
        <f t="shared" si="335"/>
        <v>0</v>
      </c>
      <c r="CD938" s="10">
        <f t="shared" si="336"/>
        <v>43</v>
      </c>
    </row>
    <row r="939" spans="2:82" x14ac:dyDescent="0.15">
      <c r="B939" s="19">
        <v>42643</v>
      </c>
      <c r="C939" s="3">
        <v>30</v>
      </c>
      <c r="D939" s="3" t="s">
        <v>3</v>
      </c>
      <c r="E939" s="4">
        <v>42644.125</v>
      </c>
      <c r="F939" s="3" t="s">
        <v>685</v>
      </c>
      <c r="G939" s="3" t="s">
        <v>1104</v>
      </c>
      <c r="H939" s="3" t="s">
        <v>685</v>
      </c>
      <c r="I939" s="3" t="s">
        <v>1104</v>
      </c>
      <c r="J939" s="6">
        <v>1.53</v>
      </c>
      <c r="K939" s="6">
        <v>3.75</v>
      </c>
      <c r="L939" s="6">
        <v>4.8</v>
      </c>
      <c r="M939" s="10">
        <v>2.7</v>
      </c>
      <c r="N939" s="10">
        <v>3.5</v>
      </c>
      <c r="O939" s="10">
        <v>2.12</v>
      </c>
      <c r="P939" s="15">
        <v>-1</v>
      </c>
      <c r="Q939" s="13"/>
      <c r="R939" s="13"/>
      <c r="S939" s="13"/>
      <c r="T939" s="13"/>
      <c r="U939" s="13"/>
      <c r="V939" s="13"/>
      <c r="W939" s="9"/>
      <c r="X939" s="9"/>
      <c r="Y939" s="9"/>
      <c r="Z939" s="9"/>
      <c r="AA939" s="9"/>
      <c r="AB939" s="9"/>
      <c r="AC939" s="13"/>
      <c r="AD939" s="13"/>
      <c r="AE939" s="13"/>
      <c r="AF939" s="13"/>
      <c r="AG939" s="13"/>
      <c r="AH939" s="13"/>
      <c r="AI939" s="9"/>
      <c r="AJ939" s="9"/>
      <c r="AK939" s="9"/>
      <c r="AL939" s="9"/>
      <c r="AM939" s="9"/>
      <c r="AN939" s="9"/>
      <c r="AO939" s="8">
        <v>21</v>
      </c>
      <c r="AP939" s="8">
        <v>3</v>
      </c>
      <c r="AQ939" s="8">
        <v>5</v>
      </c>
      <c r="AR939" s="8">
        <v>5</v>
      </c>
      <c r="AS939" s="8">
        <v>1.809999999999987E-2</v>
      </c>
      <c r="AT939" s="8">
        <v>1.809999999999987E-2</v>
      </c>
      <c r="AU939" s="15">
        <v>10</v>
      </c>
      <c r="AV939" s="15">
        <v>3</v>
      </c>
      <c r="AW939" s="15">
        <v>1</v>
      </c>
      <c r="AX939" s="15">
        <v>5</v>
      </c>
      <c r="AY939" s="15">
        <v>0.57940000000000014</v>
      </c>
      <c r="AZ939" s="15">
        <v>1.6181999999999999</v>
      </c>
      <c r="BA939" s="16">
        <f>Q939*参数!$D$3+W939</f>
        <v>0</v>
      </c>
      <c r="BB939" s="16">
        <f>R939*参数!$D$3+X939</f>
        <v>0</v>
      </c>
      <c r="BC939" s="16">
        <f>S939*参数!$D$3+Y939</f>
        <v>0</v>
      </c>
      <c r="BD939" s="16">
        <f>T939*参数!$D$3+Z939</f>
        <v>0</v>
      </c>
      <c r="BE939" s="16">
        <f>U939*参数!$D$3+AA939</f>
        <v>0</v>
      </c>
      <c r="BF939" s="16">
        <f>V939*参数!$D$3+AB939</f>
        <v>0</v>
      </c>
      <c r="BG939" s="16">
        <f>AC939*参数!$D$3+AI939</f>
        <v>0</v>
      </c>
      <c r="BH939" s="16">
        <f>AD939*参数!$D$3+AJ939</f>
        <v>0</v>
      </c>
      <c r="BI939" s="16">
        <f>AE939*参数!$D$3+AK939</f>
        <v>0</v>
      </c>
      <c r="BJ939" s="16">
        <f>AF939*参数!$D$3+AL939</f>
        <v>0</v>
      </c>
      <c r="BK939" s="16">
        <f>AG939*参数!$D$3+AM939</f>
        <v>0</v>
      </c>
      <c r="BL939" s="16">
        <f>AH939*参数!$D$3+AN939</f>
        <v>0</v>
      </c>
      <c r="BM939" s="10"/>
      <c r="BN939" s="10"/>
      <c r="BO939" s="10">
        <f t="shared" si="324"/>
        <v>40</v>
      </c>
      <c r="BP939" s="10">
        <f t="shared" si="325"/>
        <v>40</v>
      </c>
      <c r="BQ939" s="10">
        <f t="shared" si="326"/>
        <v>3</v>
      </c>
      <c r="BR939" s="10">
        <f t="shared" si="327"/>
        <v>40</v>
      </c>
      <c r="BS939" s="10">
        <f t="shared" si="328"/>
        <v>40</v>
      </c>
      <c r="BT939" s="10" t="str">
        <f t="shared" si="329"/>
        <v/>
      </c>
      <c r="BU939" s="10" t="str">
        <f t="shared" si="330"/>
        <v/>
      </c>
      <c r="BV939" s="10"/>
      <c r="BW939" s="10">
        <v>3</v>
      </c>
      <c r="BX939" s="10">
        <v>3</v>
      </c>
      <c r="BY939" s="10">
        <f t="shared" si="331"/>
        <v>3</v>
      </c>
      <c r="BZ939" s="10">
        <f t="shared" si="332"/>
        <v>3</v>
      </c>
      <c r="CA939" s="10">
        <f t="shared" si="333"/>
        <v>3</v>
      </c>
      <c r="CB939" s="10">
        <f t="shared" si="334"/>
        <v>3</v>
      </c>
      <c r="CC939" s="10">
        <f t="shared" si="335"/>
        <v>3</v>
      </c>
      <c r="CD939" s="10">
        <f t="shared" si="336"/>
        <v>3</v>
      </c>
    </row>
    <row r="940" spans="2:82" x14ac:dyDescent="0.15">
      <c r="B940" s="19">
        <v>42643</v>
      </c>
      <c r="C940" s="3">
        <v>31</v>
      </c>
      <c r="D940" s="3" t="s">
        <v>82</v>
      </c>
      <c r="E940" s="4">
        <v>42644.145833333336</v>
      </c>
      <c r="F940" s="3" t="s">
        <v>696</v>
      </c>
      <c r="G940" s="3" t="s">
        <v>995</v>
      </c>
      <c r="H940" s="3" t="s">
        <v>696</v>
      </c>
      <c r="I940" s="3" t="s">
        <v>995</v>
      </c>
      <c r="J940" s="6">
        <v>2.4500000000000002</v>
      </c>
      <c r="K940" s="6">
        <v>2.85</v>
      </c>
      <c r="L940" s="6">
        <v>2.7</v>
      </c>
      <c r="M940" s="10">
        <v>5.9</v>
      </c>
      <c r="N940" s="10">
        <v>4.1500000000000004</v>
      </c>
      <c r="O940" s="10">
        <v>1.39</v>
      </c>
      <c r="P940" s="15">
        <v>-1</v>
      </c>
      <c r="Q940" s="13"/>
      <c r="R940" s="13"/>
      <c r="S940" s="13"/>
      <c r="T940" s="13"/>
      <c r="U940" s="13"/>
      <c r="V940" s="13"/>
      <c r="W940" s="9"/>
      <c r="X940" s="9"/>
      <c r="Y940" s="9"/>
      <c r="Z940" s="9"/>
      <c r="AA940" s="9"/>
      <c r="AB940" s="9"/>
      <c r="AC940" s="13"/>
      <c r="AD940" s="13"/>
      <c r="AE940" s="13"/>
      <c r="AF940" s="13"/>
      <c r="AG940" s="13"/>
      <c r="AH940" s="13"/>
      <c r="AI940" s="9"/>
      <c r="AJ940" s="9"/>
      <c r="AK940" s="9"/>
      <c r="AL940" s="9"/>
      <c r="AM940" s="9"/>
      <c r="AN940" s="9"/>
      <c r="AO940" s="8">
        <v>24</v>
      </c>
      <c r="AP940" s="8">
        <v>3</v>
      </c>
      <c r="AQ940" s="8">
        <v>8</v>
      </c>
      <c r="AR940" s="8">
        <v>5</v>
      </c>
      <c r="AS940" s="8">
        <v>0.25230000000000008</v>
      </c>
      <c r="AT940" s="8">
        <v>0.28990000000000066</v>
      </c>
      <c r="AU940" s="15">
        <v>21</v>
      </c>
      <c r="AV940" s="15">
        <v>3</v>
      </c>
      <c r="AW940" s="15">
        <v>1</v>
      </c>
      <c r="AX940" s="15">
        <v>6</v>
      </c>
      <c r="AY940" s="15">
        <v>0.4150000000000007</v>
      </c>
      <c r="AZ940" s="15">
        <v>1.4303000000000001</v>
      </c>
      <c r="BA940" s="16">
        <f>Q940*参数!$D$3+W940</f>
        <v>0</v>
      </c>
      <c r="BB940" s="16">
        <f>R940*参数!$D$3+X940</f>
        <v>0</v>
      </c>
      <c r="BC940" s="16">
        <f>S940*参数!$D$3+Y940</f>
        <v>0</v>
      </c>
      <c r="BD940" s="16">
        <f>T940*参数!$D$3+Z940</f>
        <v>0</v>
      </c>
      <c r="BE940" s="16">
        <f>U940*参数!$D$3+AA940</f>
        <v>0</v>
      </c>
      <c r="BF940" s="16">
        <f>V940*参数!$D$3+AB940</f>
        <v>0</v>
      </c>
      <c r="BG940" s="16">
        <f>AC940*参数!$D$3+AI940</f>
        <v>0</v>
      </c>
      <c r="BH940" s="16">
        <f>AD940*参数!$D$3+AJ940</f>
        <v>0</v>
      </c>
      <c r="BI940" s="16">
        <f>AE940*参数!$D$3+AK940</f>
        <v>0</v>
      </c>
      <c r="BJ940" s="16">
        <f>AF940*参数!$D$3+AL940</f>
        <v>0</v>
      </c>
      <c r="BK940" s="16">
        <f>AG940*参数!$D$3+AM940</f>
        <v>0</v>
      </c>
      <c r="BL940" s="16">
        <f>AH940*参数!$D$3+AN940</f>
        <v>0</v>
      </c>
      <c r="BM940" s="10"/>
      <c r="BN940" s="10"/>
      <c r="BO940" s="10">
        <f t="shared" si="324"/>
        <v>40</v>
      </c>
      <c r="BP940" s="10">
        <f t="shared" si="325"/>
        <v>40</v>
      </c>
      <c r="BQ940" s="10">
        <f t="shared" si="326"/>
        <v>3</v>
      </c>
      <c r="BR940" s="10">
        <f t="shared" si="327"/>
        <v>40</v>
      </c>
      <c r="BS940" s="10">
        <f t="shared" si="328"/>
        <v>40</v>
      </c>
      <c r="BT940" s="10" t="str">
        <f t="shared" si="329"/>
        <v/>
      </c>
      <c r="BU940" s="10" t="str">
        <f t="shared" si="330"/>
        <v/>
      </c>
      <c r="BV940" s="10"/>
      <c r="BW940" s="10">
        <v>40</v>
      </c>
      <c r="BX940" s="10"/>
      <c r="BY940" s="10" t="str">
        <f t="shared" si="331"/>
        <v/>
      </c>
      <c r="BZ940" s="10" t="str">
        <f t="shared" si="332"/>
        <v/>
      </c>
      <c r="CA940" s="10">
        <f t="shared" si="333"/>
        <v>3</v>
      </c>
      <c r="CB940" s="10">
        <f t="shared" si="334"/>
        <v>40</v>
      </c>
      <c r="CC940" s="10">
        <f t="shared" si="335"/>
        <v>3</v>
      </c>
      <c r="CD940" s="10" t="str">
        <f t="shared" si="336"/>
        <v/>
      </c>
    </row>
    <row r="941" spans="2:82" x14ac:dyDescent="0.15">
      <c r="B941" s="19">
        <v>42643</v>
      </c>
      <c r="C941" s="3">
        <v>32</v>
      </c>
      <c r="D941" s="3" t="s">
        <v>265</v>
      </c>
      <c r="E941" s="4">
        <v>42644.25</v>
      </c>
      <c r="F941" s="3" t="s">
        <v>276</v>
      </c>
      <c r="G941" s="3" t="s">
        <v>268</v>
      </c>
      <c r="H941" s="3" t="s">
        <v>276</v>
      </c>
      <c r="I941" s="3" t="s">
        <v>268</v>
      </c>
      <c r="J941" s="6">
        <v>2.4900000000000002</v>
      </c>
      <c r="K941" s="6">
        <v>2.75</v>
      </c>
      <c r="L941" s="6">
        <v>2.75</v>
      </c>
      <c r="M941" s="10">
        <v>6.3</v>
      </c>
      <c r="N941" s="10">
        <v>4.0999999999999996</v>
      </c>
      <c r="O941" s="10">
        <v>1.38</v>
      </c>
      <c r="P941" s="15">
        <v>-1</v>
      </c>
      <c r="Q941" s="13"/>
      <c r="R941" s="13"/>
      <c r="S941" s="13"/>
      <c r="T941" s="13"/>
      <c r="U941" s="13"/>
      <c r="V941" s="13"/>
      <c r="W941" s="9"/>
      <c r="X941" s="9"/>
      <c r="Y941" s="9"/>
      <c r="Z941" s="9"/>
      <c r="AA941" s="9"/>
      <c r="AB941" s="9"/>
      <c r="AC941" s="13"/>
      <c r="AD941" s="13"/>
      <c r="AE941" s="13"/>
      <c r="AF941" s="13"/>
      <c r="AG941" s="13"/>
      <c r="AH941" s="13"/>
      <c r="AI941" s="9"/>
      <c r="AJ941" s="9"/>
      <c r="AK941" s="9"/>
      <c r="AL941" s="9"/>
      <c r="AM941" s="9"/>
      <c r="AN941" s="9"/>
      <c r="AO941" s="8">
        <v>66</v>
      </c>
      <c r="AP941" s="8">
        <v>3</v>
      </c>
      <c r="AQ941" s="8">
        <v>4</v>
      </c>
      <c r="AR941" s="8">
        <v>6</v>
      </c>
      <c r="AS941" s="8">
        <v>0.24469999999999961</v>
      </c>
      <c r="AT941" s="8">
        <v>1.081999999999999</v>
      </c>
      <c r="AU941" s="15">
        <v>79</v>
      </c>
      <c r="AV941" s="15">
        <v>3</v>
      </c>
      <c r="AW941" s="15">
        <v>7</v>
      </c>
      <c r="AX941" s="15">
        <v>6</v>
      </c>
      <c r="AY941" s="15">
        <v>4.9900000000000048E-2</v>
      </c>
      <c r="AZ941" s="15">
        <v>4.9900000000000048E-2</v>
      </c>
      <c r="BA941" s="16">
        <f>Q941*参数!$D$3+W941</f>
        <v>0</v>
      </c>
      <c r="BB941" s="16">
        <f>R941*参数!$D$3+X941</f>
        <v>0</v>
      </c>
      <c r="BC941" s="16">
        <f>S941*参数!$D$3+Y941</f>
        <v>0</v>
      </c>
      <c r="BD941" s="16">
        <f>T941*参数!$D$3+Z941</f>
        <v>0</v>
      </c>
      <c r="BE941" s="16">
        <f>U941*参数!$D$3+AA941</f>
        <v>0</v>
      </c>
      <c r="BF941" s="16">
        <f>V941*参数!$D$3+AB941</f>
        <v>0</v>
      </c>
      <c r="BG941" s="16">
        <f>AC941*参数!$D$3+AI941</f>
        <v>0</v>
      </c>
      <c r="BH941" s="16">
        <f>AD941*参数!$D$3+AJ941</f>
        <v>0</v>
      </c>
      <c r="BI941" s="16">
        <f>AE941*参数!$D$3+AK941</f>
        <v>0</v>
      </c>
      <c r="BJ941" s="16">
        <f>AF941*参数!$D$3+AL941</f>
        <v>0</v>
      </c>
      <c r="BK941" s="16">
        <f>AG941*参数!$D$3+AM941</f>
        <v>0</v>
      </c>
      <c r="BL941" s="16">
        <f>AH941*参数!$D$3+AN941</f>
        <v>0</v>
      </c>
      <c r="BM941" s="10"/>
      <c r="BN941" s="10"/>
      <c r="BO941" s="10">
        <f t="shared" si="324"/>
        <v>40</v>
      </c>
      <c r="BP941" s="10">
        <f t="shared" si="325"/>
        <v>40</v>
      </c>
      <c r="BQ941" s="10">
        <f t="shared" si="326"/>
        <v>3</v>
      </c>
      <c r="BR941" s="10">
        <f t="shared" si="327"/>
        <v>40</v>
      </c>
      <c r="BS941" s="10">
        <f t="shared" si="328"/>
        <v>40</v>
      </c>
      <c r="BT941" s="10" t="str">
        <f t="shared" si="329"/>
        <v/>
      </c>
      <c r="BU941" s="10" t="str">
        <f t="shared" si="330"/>
        <v/>
      </c>
      <c r="BV941" s="10"/>
      <c r="BW941" s="10">
        <v>3</v>
      </c>
      <c r="BX941" s="10"/>
      <c r="BY941" s="10">
        <f t="shared" si="331"/>
        <v>40</v>
      </c>
      <c r="BZ941" s="10">
        <f t="shared" si="332"/>
        <v>40</v>
      </c>
      <c r="CA941" s="10">
        <f t="shared" si="333"/>
        <v>40</v>
      </c>
      <c r="CB941" s="10">
        <f t="shared" si="334"/>
        <v>40</v>
      </c>
      <c r="CC941" s="10">
        <f t="shared" si="335"/>
        <v>40</v>
      </c>
      <c r="CD941" s="10">
        <f t="shared" si="336"/>
        <v>40</v>
      </c>
    </row>
    <row r="942" spans="2:82" x14ac:dyDescent="0.15">
      <c r="B942" s="19">
        <v>42643</v>
      </c>
      <c r="C942" s="3">
        <v>33</v>
      </c>
      <c r="D942" s="3" t="s">
        <v>117</v>
      </c>
      <c r="E942" s="4">
        <v>42644.333333333336</v>
      </c>
      <c r="F942" s="3" t="s">
        <v>118</v>
      </c>
      <c r="G942" s="3" t="s">
        <v>280</v>
      </c>
      <c r="H942" s="3" t="s">
        <v>118</v>
      </c>
      <c r="I942" s="3" t="s">
        <v>281</v>
      </c>
      <c r="J942" s="6">
        <v>1.83</v>
      </c>
      <c r="K942" s="6">
        <v>3.6</v>
      </c>
      <c r="L942" s="6">
        <v>3.28</v>
      </c>
      <c r="M942" s="10">
        <v>3.43</v>
      </c>
      <c r="N942" s="10">
        <v>3.9</v>
      </c>
      <c r="O942" s="10">
        <v>1.72</v>
      </c>
      <c r="P942" s="15">
        <v>-1</v>
      </c>
      <c r="Q942" s="13"/>
      <c r="R942" s="13"/>
      <c r="S942" s="13"/>
      <c r="T942" s="13"/>
      <c r="U942" s="13"/>
      <c r="V942" s="13"/>
      <c r="W942" s="9"/>
      <c r="X942" s="9"/>
      <c r="Y942" s="9"/>
      <c r="Z942" s="9"/>
      <c r="AA942" s="9"/>
      <c r="AB942" s="9"/>
      <c r="AC942" s="13"/>
      <c r="AD942" s="13"/>
      <c r="AE942" s="13"/>
      <c r="AF942" s="13"/>
      <c r="AG942" s="13"/>
      <c r="AH942" s="13"/>
      <c r="AI942" s="9"/>
      <c r="AJ942" s="9"/>
      <c r="AK942" s="9"/>
      <c r="AL942" s="9"/>
      <c r="AM942" s="9"/>
      <c r="AN942" s="9"/>
      <c r="AO942" s="8">
        <v>2</v>
      </c>
      <c r="AP942" s="8">
        <v>3</v>
      </c>
      <c r="AQ942" s="8">
        <v>2</v>
      </c>
      <c r="AR942" s="8">
        <v>4</v>
      </c>
      <c r="AS942" s="8">
        <v>0.58700000000000019</v>
      </c>
      <c r="AT942" s="8">
        <v>0.58700000000000019</v>
      </c>
      <c r="AU942" s="15">
        <v>17</v>
      </c>
      <c r="AV942" s="15">
        <v>3</v>
      </c>
      <c r="AW942" s="15">
        <v>1</v>
      </c>
      <c r="AX942" s="15">
        <v>6</v>
      </c>
      <c r="AY942" s="15">
        <v>0.10480000000000005</v>
      </c>
      <c r="AZ942" s="15">
        <v>0.70760000000000012</v>
      </c>
      <c r="BA942" s="16">
        <f>Q942*参数!$D$3+W942</f>
        <v>0</v>
      </c>
      <c r="BB942" s="16">
        <f>R942*参数!$D$3+X942</f>
        <v>0</v>
      </c>
      <c r="BC942" s="16">
        <f>S942*参数!$D$3+Y942</f>
        <v>0</v>
      </c>
      <c r="BD942" s="16">
        <f>T942*参数!$D$3+Z942</f>
        <v>0</v>
      </c>
      <c r="BE942" s="16">
        <f>U942*参数!$D$3+AA942</f>
        <v>0</v>
      </c>
      <c r="BF942" s="16">
        <f>V942*参数!$D$3+AB942</f>
        <v>0</v>
      </c>
      <c r="BG942" s="16">
        <f>AC942*参数!$D$3+AI942</f>
        <v>0</v>
      </c>
      <c r="BH942" s="16">
        <f>AD942*参数!$D$3+AJ942</f>
        <v>0</v>
      </c>
      <c r="BI942" s="16">
        <f>AE942*参数!$D$3+AK942</f>
        <v>0</v>
      </c>
      <c r="BJ942" s="16">
        <f>AF942*参数!$D$3+AL942</f>
        <v>0</v>
      </c>
      <c r="BK942" s="16">
        <f>AG942*参数!$D$3+AM942</f>
        <v>0</v>
      </c>
      <c r="BL942" s="16">
        <f>AH942*参数!$D$3+AN942</f>
        <v>0</v>
      </c>
      <c r="BM942" s="10"/>
      <c r="BN942" s="10"/>
      <c r="BO942" s="10">
        <f t="shared" si="324"/>
        <v>40</v>
      </c>
      <c r="BP942" s="10">
        <f t="shared" si="325"/>
        <v>40</v>
      </c>
      <c r="BQ942" s="10">
        <f t="shared" si="326"/>
        <v>3</v>
      </c>
      <c r="BR942" s="10">
        <f t="shared" si="327"/>
        <v>40</v>
      </c>
      <c r="BS942" s="10">
        <f t="shared" si="328"/>
        <v>40</v>
      </c>
      <c r="BT942" s="10" t="str">
        <f t="shared" si="329"/>
        <v/>
      </c>
      <c r="BU942" s="10" t="str">
        <f t="shared" si="330"/>
        <v/>
      </c>
      <c r="BV942" s="10"/>
      <c r="BW942" s="10">
        <v>3</v>
      </c>
      <c r="BX942" s="10"/>
      <c r="BY942" s="10" t="str">
        <f t="shared" si="331"/>
        <v/>
      </c>
      <c r="BZ942" s="10" t="str">
        <f t="shared" si="332"/>
        <v/>
      </c>
      <c r="CA942" s="10">
        <f t="shared" si="333"/>
        <v>40</v>
      </c>
      <c r="CB942" s="10">
        <f t="shared" si="334"/>
        <v>40</v>
      </c>
      <c r="CC942" s="10">
        <f t="shared" si="335"/>
        <v>40</v>
      </c>
      <c r="CD942" s="10" t="str">
        <f t="shared" si="336"/>
        <v/>
      </c>
    </row>
    <row r="943" spans="2:82" x14ac:dyDescent="0.15">
      <c r="B943" s="19">
        <v>42643</v>
      </c>
      <c r="C943" s="3">
        <v>34</v>
      </c>
      <c r="D943" s="3" t="s">
        <v>265</v>
      </c>
      <c r="E943" s="4">
        <v>42644.34375</v>
      </c>
      <c r="F943" s="3" t="s">
        <v>1119</v>
      </c>
      <c r="G943" s="3" t="s">
        <v>274</v>
      </c>
      <c r="H943" s="3" t="s">
        <v>1120</v>
      </c>
      <c r="I943" s="3" t="s">
        <v>275</v>
      </c>
      <c r="J943" s="6">
        <v>1.88</v>
      </c>
      <c r="K943" s="6">
        <v>3</v>
      </c>
      <c r="L943" s="6">
        <v>3.8</v>
      </c>
      <c r="M943" s="10">
        <v>4.0999999999999996</v>
      </c>
      <c r="N943" s="10">
        <v>3.45</v>
      </c>
      <c r="O943" s="10">
        <v>1.68</v>
      </c>
      <c r="P943" s="15">
        <v>-1</v>
      </c>
      <c r="Q943" s="13"/>
      <c r="R943" s="13"/>
      <c r="S943" s="13"/>
      <c r="T943" s="13"/>
      <c r="U943" s="13"/>
      <c r="V943" s="13"/>
      <c r="W943" s="9"/>
      <c r="X943" s="9"/>
      <c r="Y943" s="9"/>
      <c r="Z943" s="9"/>
      <c r="AA943" s="9"/>
      <c r="AB943" s="9"/>
      <c r="AC943" s="13"/>
      <c r="AD943" s="13"/>
      <c r="AE943" s="13"/>
      <c r="AF943" s="13"/>
      <c r="AG943" s="13"/>
      <c r="AH943" s="13"/>
      <c r="AI943" s="9"/>
      <c r="AJ943" s="9"/>
      <c r="AK943" s="9"/>
      <c r="AL943" s="9"/>
      <c r="AM943" s="9"/>
      <c r="AN943" s="9"/>
      <c r="AO943" s="8">
        <v>10</v>
      </c>
      <c r="AP943" s="8">
        <v>3</v>
      </c>
      <c r="AQ943" s="8">
        <v>6</v>
      </c>
      <c r="AR943" s="8">
        <v>5</v>
      </c>
      <c r="AS943" s="8">
        <v>0.12629999999999986</v>
      </c>
      <c r="AT943" s="8">
        <v>0.2432999999999996</v>
      </c>
      <c r="AU943" s="15">
        <v>14</v>
      </c>
      <c r="AV943" s="15">
        <v>3</v>
      </c>
      <c r="AW943" s="15">
        <v>8</v>
      </c>
      <c r="AX943" s="15">
        <v>5</v>
      </c>
      <c r="AY943" s="15">
        <v>0.16599999999999984</v>
      </c>
      <c r="AZ943" s="15">
        <v>0.35899999999999971</v>
      </c>
      <c r="BA943" s="16">
        <f>Q943*参数!$D$3+W943</f>
        <v>0</v>
      </c>
      <c r="BB943" s="16">
        <f>R943*参数!$D$3+X943</f>
        <v>0</v>
      </c>
      <c r="BC943" s="16">
        <f>S943*参数!$D$3+Y943</f>
        <v>0</v>
      </c>
      <c r="BD943" s="16">
        <f>T943*参数!$D$3+Z943</f>
        <v>0</v>
      </c>
      <c r="BE943" s="16">
        <f>U943*参数!$D$3+AA943</f>
        <v>0</v>
      </c>
      <c r="BF943" s="16">
        <f>V943*参数!$D$3+AB943</f>
        <v>0</v>
      </c>
      <c r="BG943" s="16">
        <f>AC943*参数!$D$3+AI943</f>
        <v>0</v>
      </c>
      <c r="BH943" s="16">
        <f>AD943*参数!$D$3+AJ943</f>
        <v>0</v>
      </c>
      <c r="BI943" s="16">
        <f>AE943*参数!$D$3+AK943</f>
        <v>0</v>
      </c>
      <c r="BJ943" s="16">
        <f>AF943*参数!$D$3+AL943</f>
        <v>0</v>
      </c>
      <c r="BK943" s="16">
        <f>AG943*参数!$D$3+AM943</f>
        <v>0</v>
      </c>
      <c r="BL943" s="16">
        <f>AH943*参数!$D$3+AN943</f>
        <v>0</v>
      </c>
      <c r="BM943" s="10"/>
      <c r="BN943" s="10"/>
      <c r="BO943" s="10">
        <f t="shared" si="324"/>
        <v>40</v>
      </c>
      <c r="BP943" s="10">
        <f t="shared" si="325"/>
        <v>40</v>
      </c>
      <c r="BQ943" s="10">
        <f t="shared" si="326"/>
        <v>3</v>
      </c>
      <c r="BR943" s="10">
        <f t="shared" si="327"/>
        <v>40</v>
      </c>
      <c r="BS943" s="10">
        <f t="shared" si="328"/>
        <v>40</v>
      </c>
      <c r="BT943" s="10" t="str">
        <f t="shared" si="329"/>
        <v/>
      </c>
      <c r="BU943" s="10" t="str">
        <f t="shared" si="330"/>
        <v/>
      </c>
      <c r="BV943" s="10"/>
      <c r="BW943" s="10">
        <v>40</v>
      </c>
      <c r="BX943" s="10"/>
      <c r="BY943" s="10" t="str">
        <f t="shared" si="331"/>
        <v/>
      </c>
      <c r="BZ943" s="10" t="str">
        <f t="shared" si="332"/>
        <v/>
      </c>
      <c r="CA943" s="10">
        <f t="shared" si="333"/>
        <v>40</v>
      </c>
      <c r="CB943" s="10">
        <f t="shared" si="334"/>
        <v>40</v>
      </c>
      <c r="CC943" s="10">
        <f t="shared" si="335"/>
        <v>3</v>
      </c>
      <c r="CD943" s="10">
        <f t="shared" si="336"/>
        <v>3</v>
      </c>
    </row>
    <row r="944" spans="2:82" x14ac:dyDescent="0.15">
      <c r="B944" s="19">
        <v>42643</v>
      </c>
      <c r="C944" s="3">
        <v>35</v>
      </c>
      <c r="D944" s="3" t="s">
        <v>190</v>
      </c>
      <c r="E944" s="4">
        <v>42644.416666666664</v>
      </c>
      <c r="F944" s="3" t="s">
        <v>1038</v>
      </c>
      <c r="G944" s="3" t="s">
        <v>1032</v>
      </c>
      <c r="H944" s="3" t="s">
        <v>1038</v>
      </c>
      <c r="I944" s="3" t="s">
        <v>1034</v>
      </c>
      <c r="J944" s="6">
        <v>1.42</v>
      </c>
      <c r="K944" s="6">
        <v>3.85</v>
      </c>
      <c r="L944" s="6">
        <v>6.05</v>
      </c>
      <c r="M944" s="10">
        <v>2.5</v>
      </c>
      <c r="N944" s="10">
        <v>3.3</v>
      </c>
      <c r="O944" s="10">
        <v>2.36</v>
      </c>
      <c r="P944" s="15">
        <v>-1</v>
      </c>
      <c r="Q944" s="13"/>
      <c r="R944" s="13"/>
      <c r="S944" s="13"/>
      <c r="T944" s="13"/>
      <c r="U944" s="13"/>
      <c r="V944" s="13"/>
      <c r="W944" s="9"/>
      <c r="X944" s="9"/>
      <c r="Y944" s="9"/>
      <c r="Z944" s="9"/>
      <c r="AA944" s="9"/>
      <c r="AB944" s="9"/>
      <c r="AC944" s="13"/>
      <c r="AD944" s="13"/>
      <c r="AE944" s="13"/>
      <c r="AF944" s="13"/>
      <c r="AG944" s="13"/>
      <c r="AH944" s="13"/>
      <c r="AI944" s="9"/>
      <c r="AJ944" s="9"/>
      <c r="AK944" s="9"/>
      <c r="AL944" s="9"/>
      <c r="AM944" s="9"/>
      <c r="AN944" s="9"/>
      <c r="AO944" s="8">
        <v>22</v>
      </c>
      <c r="AP944" s="8">
        <v>3</v>
      </c>
      <c r="AQ944" s="8">
        <v>6</v>
      </c>
      <c r="AR944" s="8">
        <v>5</v>
      </c>
      <c r="AS944" s="8">
        <v>0.42779999999999951</v>
      </c>
      <c r="AT944" s="8">
        <v>0.55210000000000015</v>
      </c>
      <c r="AU944" s="15">
        <v>9</v>
      </c>
      <c r="AV944" s="15">
        <v>3</v>
      </c>
      <c r="AW944" s="15">
        <v>9</v>
      </c>
      <c r="AX944" s="15">
        <v>4</v>
      </c>
      <c r="AY944" s="15">
        <v>4.9199999999999799E-2</v>
      </c>
      <c r="AZ944" s="15">
        <v>4.9199999999999799E-2</v>
      </c>
      <c r="BA944" s="16">
        <f>Q944*参数!$D$3+W944</f>
        <v>0</v>
      </c>
      <c r="BB944" s="16">
        <f>R944*参数!$D$3+X944</f>
        <v>0</v>
      </c>
      <c r="BC944" s="16">
        <f>S944*参数!$D$3+Y944</f>
        <v>0</v>
      </c>
      <c r="BD944" s="16">
        <f>T944*参数!$D$3+Z944</f>
        <v>0</v>
      </c>
      <c r="BE944" s="16">
        <f>U944*参数!$D$3+AA944</f>
        <v>0</v>
      </c>
      <c r="BF944" s="16">
        <f>V944*参数!$D$3+AB944</f>
        <v>0</v>
      </c>
      <c r="BG944" s="16">
        <f>AC944*参数!$D$3+AI944</f>
        <v>0</v>
      </c>
      <c r="BH944" s="16">
        <f>AD944*参数!$D$3+AJ944</f>
        <v>0</v>
      </c>
      <c r="BI944" s="16">
        <f>AE944*参数!$D$3+AK944</f>
        <v>0</v>
      </c>
      <c r="BJ944" s="16">
        <f>AF944*参数!$D$3+AL944</f>
        <v>0</v>
      </c>
      <c r="BK944" s="16">
        <f>AG944*参数!$D$3+AM944</f>
        <v>0</v>
      </c>
      <c r="BL944" s="16">
        <f>AH944*参数!$D$3+AN944</f>
        <v>0</v>
      </c>
      <c r="BM944" s="10"/>
      <c r="BN944" s="10"/>
      <c r="BO944" s="10">
        <f t="shared" si="324"/>
        <v>40</v>
      </c>
      <c r="BP944" s="10">
        <f t="shared" si="325"/>
        <v>40</v>
      </c>
      <c r="BQ944" s="10">
        <f t="shared" si="326"/>
        <v>3</v>
      </c>
      <c r="BR944" s="10">
        <f t="shared" si="327"/>
        <v>40</v>
      </c>
      <c r="BS944" s="10">
        <f t="shared" si="328"/>
        <v>40</v>
      </c>
      <c r="BT944" s="10" t="str">
        <f t="shared" si="329"/>
        <v/>
      </c>
      <c r="BU944" s="10" t="str">
        <f t="shared" si="330"/>
        <v/>
      </c>
      <c r="BV944" s="10"/>
      <c r="BW944" s="10">
        <v>40</v>
      </c>
      <c r="BX944" s="10"/>
      <c r="BY944" s="10" t="str">
        <f t="shared" si="331"/>
        <v/>
      </c>
      <c r="BZ944" s="10" t="str">
        <f t="shared" si="332"/>
        <v/>
      </c>
      <c r="CA944" s="10">
        <f t="shared" si="333"/>
        <v>3</v>
      </c>
      <c r="CB944" s="10">
        <f t="shared" si="334"/>
        <v>3</v>
      </c>
      <c r="CC944" s="10">
        <f t="shared" si="335"/>
        <v>40</v>
      </c>
      <c r="CD944" s="10" t="str">
        <f t="shared" si="336"/>
        <v/>
      </c>
    </row>
    <row r="945" spans="2:82" x14ac:dyDescent="0.15">
      <c r="B945" s="81">
        <v>42644</v>
      </c>
      <c r="C945" s="3">
        <v>1</v>
      </c>
      <c r="D945" s="3" t="s">
        <v>938</v>
      </c>
      <c r="E945" s="4">
        <v>42644.541666666664</v>
      </c>
      <c r="F945" s="3" t="s">
        <v>946</v>
      </c>
      <c r="G945" s="3" t="s">
        <v>401</v>
      </c>
      <c r="H945" s="3" t="s">
        <v>946</v>
      </c>
      <c r="I945" s="3" t="s">
        <v>401</v>
      </c>
      <c r="J945" s="6">
        <v>1.45</v>
      </c>
      <c r="K945" s="6">
        <v>4.1500000000000004</v>
      </c>
      <c r="L945" s="6">
        <v>5.05</v>
      </c>
      <c r="M945" s="10">
        <v>2.46</v>
      </c>
      <c r="N945" s="10">
        <v>3.5</v>
      </c>
      <c r="O945" s="10">
        <v>2.29</v>
      </c>
      <c r="P945" s="15">
        <v>-1</v>
      </c>
      <c r="Q945" s="13"/>
      <c r="R945" s="13"/>
      <c r="S945" s="13"/>
      <c r="T945" s="13"/>
      <c r="U945" s="13"/>
      <c r="V945" s="13"/>
      <c r="W945" s="9"/>
      <c r="X945" s="9"/>
      <c r="Y945" s="9"/>
      <c r="Z945" s="9"/>
      <c r="AA945" s="9"/>
      <c r="AB945" s="9"/>
      <c r="AC945" s="13"/>
      <c r="AD945" s="13"/>
      <c r="AE945" s="13"/>
      <c r="AF945" s="13"/>
      <c r="AG945" s="13"/>
      <c r="AH945" s="13"/>
      <c r="AI945" s="9"/>
      <c r="AJ945" s="9"/>
      <c r="AK945" s="9"/>
      <c r="AL945" s="9"/>
      <c r="AM945" s="9"/>
      <c r="AN945" s="9"/>
      <c r="AO945" s="8">
        <v>22</v>
      </c>
      <c r="AP945" s="8">
        <v>3</v>
      </c>
      <c r="AQ945" s="8">
        <v>6</v>
      </c>
      <c r="AR945" s="8">
        <v>5</v>
      </c>
      <c r="AS945" s="8">
        <v>4.9600000000000123E-2</v>
      </c>
      <c r="AT945" s="8">
        <v>4.9600000000000123E-2</v>
      </c>
      <c r="AU945" s="15">
        <v>12</v>
      </c>
      <c r="AV945" s="15">
        <v>3</v>
      </c>
      <c r="AW945" s="15">
        <v>5</v>
      </c>
      <c r="AX945" s="15">
        <v>5</v>
      </c>
      <c r="AY945" s="15">
        <v>0.3166000000000006</v>
      </c>
      <c r="AZ945" s="15">
        <v>0.3166000000000006</v>
      </c>
      <c r="BA945" s="16">
        <f>Q945*参数!$D$3+W945</f>
        <v>0</v>
      </c>
      <c r="BB945" s="16">
        <f>R945*参数!$D$3+X945</f>
        <v>0</v>
      </c>
      <c r="BC945" s="16">
        <f>S945*参数!$D$3+Y945</f>
        <v>0</v>
      </c>
      <c r="BD945" s="16">
        <f>T945*参数!$D$3+Z945</f>
        <v>0</v>
      </c>
      <c r="BE945" s="16">
        <f>U945*参数!$D$3+AA945</f>
        <v>0</v>
      </c>
      <c r="BF945" s="16">
        <f>V945*参数!$D$3+AB945</f>
        <v>0</v>
      </c>
      <c r="BG945" s="16">
        <f>AC945*参数!$D$3+AI945</f>
        <v>0</v>
      </c>
      <c r="BH945" s="16">
        <f>AD945*参数!$D$3+AJ945</f>
        <v>0</v>
      </c>
      <c r="BI945" s="16">
        <f>AE945*参数!$D$3+AK945</f>
        <v>0</v>
      </c>
      <c r="BJ945" s="16">
        <f>AF945*参数!$D$3+AL945</f>
        <v>0</v>
      </c>
      <c r="BK945" s="16">
        <f>AG945*参数!$D$3+AM945</f>
        <v>0</v>
      </c>
      <c r="BL945" s="16">
        <f>AH945*参数!$D$3+AN945</f>
        <v>0</v>
      </c>
      <c r="BM945" s="10"/>
      <c r="BN945" s="10"/>
      <c r="BO945" s="10">
        <f t="shared" si="324"/>
        <v>40</v>
      </c>
      <c r="BP945" s="10">
        <f t="shared" si="325"/>
        <v>40</v>
      </c>
      <c r="BQ945" s="10">
        <f t="shared" si="326"/>
        <v>3</v>
      </c>
      <c r="BR945" s="10">
        <f t="shared" si="327"/>
        <v>40</v>
      </c>
      <c r="BS945" s="10">
        <f t="shared" si="328"/>
        <v>40</v>
      </c>
      <c r="BT945" s="10" t="str">
        <f t="shared" si="329"/>
        <v/>
      </c>
      <c r="BU945" s="10" t="str">
        <f t="shared" si="330"/>
        <v/>
      </c>
      <c r="BV945" s="10"/>
      <c r="BW945" s="10">
        <v>3</v>
      </c>
      <c r="BX945" s="10"/>
      <c r="BY945" s="10">
        <f t="shared" si="331"/>
        <v>3</v>
      </c>
      <c r="BZ945" s="10">
        <f t="shared" si="332"/>
        <v>3</v>
      </c>
      <c r="CA945" s="10">
        <f t="shared" si="333"/>
        <v>3</v>
      </c>
      <c r="CB945" s="10">
        <f t="shared" si="334"/>
        <v>3</v>
      </c>
      <c r="CC945" s="10">
        <f t="shared" si="335"/>
        <v>3</v>
      </c>
      <c r="CD945" s="10">
        <f t="shared" si="336"/>
        <v>3</v>
      </c>
    </row>
    <row r="946" spans="2:82" x14ac:dyDescent="0.15">
      <c r="B946" s="19">
        <v>42644</v>
      </c>
      <c r="C946" s="3">
        <v>2</v>
      </c>
      <c r="D946" s="3" t="s">
        <v>938</v>
      </c>
      <c r="E946" s="4">
        <v>42644.541666666664</v>
      </c>
      <c r="F946" s="3" t="s">
        <v>953</v>
      </c>
      <c r="G946" s="3" t="s">
        <v>134</v>
      </c>
      <c r="H946" s="3" t="s">
        <v>953</v>
      </c>
      <c r="I946" s="3" t="s">
        <v>134</v>
      </c>
      <c r="J946" s="6">
        <v>1.7</v>
      </c>
      <c r="K946" s="6">
        <v>3.8</v>
      </c>
      <c r="L946" s="6">
        <v>3.6</v>
      </c>
      <c r="M946" s="10">
        <v>3.22</v>
      </c>
      <c r="N946" s="10">
        <v>3.6</v>
      </c>
      <c r="O946" s="10">
        <v>1.85</v>
      </c>
      <c r="P946" s="15">
        <v>-1</v>
      </c>
      <c r="Q946" s="13"/>
      <c r="R946" s="13"/>
      <c r="S946" s="13"/>
      <c r="T946" s="13"/>
      <c r="U946" s="13"/>
      <c r="V946" s="13"/>
      <c r="W946" s="9"/>
      <c r="X946" s="9"/>
      <c r="Y946" s="9"/>
      <c r="Z946" s="9"/>
      <c r="AA946" s="9"/>
      <c r="AB946" s="9"/>
      <c r="AC946" s="13"/>
      <c r="AD946" s="13"/>
      <c r="AE946" s="13"/>
      <c r="AF946" s="13"/>
      <c r="AG946" s="13"/>
      <c r="AH946" s="13"/>
      <c r="AI946" s="9"/>
      <c r="AJ946" s="9"/>
      <c r="AK946" s="9"/>
      <c r="AL946" s="9"/>
      <c r="AM946" s="9"/>
      <c r="AN946" s="9"/>
      <c r="AO946" s="8">
        <v>7</v>
      </c>
      <c r="AP946" s="8">
        <v>3</v>
      </c>
      <c r="AQ946" s="8">
        <v>1</v>
      </c>
      <c r="AR946" s="8">
        <v>5</v>
      </c>
      <c r="AS946" s="8">
        <v>5.7299999999999962E-2</v>
      </c>
      <c r="AT946" s="8">
        <v>7.743100000000001</v>
      </c>
      <c r="AU946" s="15">
        <v>9</v>
      </c>
      <c r="AV946" s="15">
        <v>3</v>
      </c>
      <c r="AW946" s="15">
        <v>1</v>
      </c>
      <c r="AX946" s="15">
        <v>6</v>
      </c>
      <c r="AY946" s="15">
        <v>0.12540000000000001</v>
      </c>
      <c r="AZ946" s="15">
        <v>0.12540000000000001</v>
      </c>
      <c r="BA946" s="16">
        <f>Q946*参数!$D$3+W946</f>
        <v>0</v>
      </c>
      <c r="BB946" s="16">
        <f>R946*参数!$D$3+X946</f>
        <v>0</v>
      </c>
      <c r="BC946" s="16">
        <f>S946*参数!$D$3+Y946</f>
        <v>0</v>
      </c>
      <c r="BD946" s="16">
        <f>T946*参数!$D$3+Z946</f>
        <v>0</v>
      </c>
      <c r="BE946" s="16">
        <f>U946*参数!$D$3+AA946</f>
        <v>0</v>
      </c>
      <c r="BF946" s="16">
        <f>V946*参数!$D$3+AB946</f>
        <v>0</v>
      </c>
      <c r="BG946" s="16">
        <f>AC946*参数!$D$3+AI946</f>
        <v>0</v>
      </c>
      <c r="BH946" s="16">
        <f>AD946*参数!$D$3+AJ946</f>
        <v>0</v>
      </c>
      <c r="BI946" s="16">
        <f>AE946*参数!$D$3+AK946</f>
        <v>0</v>
      </c>
      <c r="BJ946" s="16">
        <f>AF946*参数!$D$3+AL946</f>
        <v>0</v>
      </c>
      <c r="BK946" s="16">
        <f>AG946*参数!$D$3+AM946</f>
        <v>0</v>
      </c>
      <c r="BL946" s="16">
        <f>AH946*参数!$D$3+AN946</f>
        <v>0</v>
      </c>
      <c r="BM946" s="10"/>
      <c r="BN946" s="10"/>
      <c r="BO946" s="10">
        <f t="shared" si="324"/>
        <v>40</v>
      </c>
      <c r="BP946" s="10">
        <f t="shared" si="325"/>
        <v>40</v>
      </c>
      <c r="BQ946" s="10">
        <f t="shared" si="326"/>
        <v>3</v>
      </c>
      <c r="BR946" s="10">
        <f t="shared" si="327"/>
        <v>40</v>
      </c>
      <c r="BS946" s="10">
        <f t="shared" si="328"/>
        <v>40</v>
      </c>
      <c r="BT946" s="10" t="str">
        <f t="shared" si="329"/>
        <v/>
      </c>
      <c r="BU946" s="10" t="str">
        <f t="shared" si="330"/>
        <v/>
      </c>
      <c r="BV946" s="10"/>
      <c r="BW946" s="10">
        <v>40</v>
      </c>
      <c r="BX946" s="10"/>
      <c r="BY946" s="10" t="str">
        <f t="shared" si="331"/>
        <v/>
      </c>
      <c r="BZ946" s="10" t="str">
        <f t="shared" si="332"/>
        <v/>
      </c>
      <c r="CA946" s="10">
        <f t="shared" si="333"/>
        <v>40</v>
      </c>
      <c r="CB946" s="10">
        <f t="shared" si="334"/>
        <v>40</v>
      </c>
      <c r="CC946" s="10">
        <f t="shared" si="335"/>
        <v>3</v>
      </c>
      <c r="CD946" s="10" t="str">
        <f t="shared" si="336"/>
        <v/>
      </c>
    </row>
    <row r="947" spans="2:82" x14ac:dyDescent="0.15">
      <c r="B947" s="19">
        <v>42644</v>
      </c>
      <c r="C947" s="3">
        <v>3</v>
      </c>
      <c r="D947" s="3" t="s">
        <v>938</v>
      </c>
      <c r="E947" s="4">
        <v>42644.545138888891</v>
      </c>
      <c r="F947" s="3" t="s">
        <v>407</v>
      </c>
      <c r="G947" s="3" t="s">
        <v>404</v>
      </c>
      <c r="H947" s="3" t="s">
        <v>407</v>
      </c>
      <c r="I947" s="3" t="s">
        <v>405</v>
      </c>
      <c r="J947" s="6">
        <v>1.54</v>
      </c>
      <c r="K947" s="6">
        <v>4.0999999999999996</v>
      </c>
      <c r="L947" s="6">
        <v>4.25</v>
      </c>
      <c r="M947" s="10">
        <v>2.72</v>
      </c>
      <c r="N947" s="10">
        <v>3.5</v>
      </c>
      <c r="O947" s="10">
        <v>2.1</v>
      </c>
      <c r="P947" s="15">
        <v>-1</v>
      </c>
      <c r="Q947" s="13"/>
      <c r="R947" s="13"/>
      <c r="S947" s="13"/>
      <c r="T947" s="13"/>
      <c r="U947" s="13"/>
      <c r="V947" s="13"/>
      <c r="W947" s="9"/>
      <c r="X947" s="9"/>
      <c r="Y947" s="9"/>
      <c r="Z947" s="9"/>
      <c r="AA947" s="9"/>
      <c r="AB947" s="9"/>
      <c r="AC947" s="13"/>
      <c r="AD947" s="13"/>
      <c r="AE947" s="13"/>
      <c r="AF947" s="13"/>
      <c r="AG947" s="13"/>
      <c r="AH947" s="13"/>
      <c r="AI947" s="9"/>
      <c r="AJ947" s="9"/>
      <c r="AK947" s="9"/>
      <c r="AL947" s="9"/>
      <c r="AM947" s="9"/>
      <c r="AN947" s="9"/>
      <c r="AO947" s="8">
        <v>8</v>
      </c>
      <c r="AP947" s="8">
        <v>3</v>
      </c>
      <c r="AQ947" s="8">
        <v>1</v>
      </c>
      <c r="AR947" s="8">
        <v>6</v>
      </c>
      <c r="AS947" s="8">
        <v>9.6899999999999875E-2</v>
      </c>
      <c r="AT947" s="8">
        <v>0.86059999999999981</v>
      </c>
      <c r="AU947" s="15">
        <v>9</v>
      </c>
      <c r="AV947" s="15">
        <v>3</v>
      </c>
      <c r="AW947" s="15">
        <v>1</v>
      </c>
      <c r="AX947" s="15">
        <v>6</v>
      </c>
      <c r="AY947" s="15">
        <v>0.19339999999999966</v>
      </c>
      <c r="AZ947" s="15">
        <v>1.3319999999999999</v>
      </c>
      <c r="BA947" s="16">
        <f>Q947*参数!$D$3+W947</f>
        <v>0</v>
      </c>
      <c r="BB947" s="16">
        <f>R947*参数!$D$3+X947</f>
        <v>0</v>
      </c>
      <c r="BC947" s="16">
        <f>S947*参数!$D$3+Y947</f>
        <v>0</v>
      </c>
      <c r="BD947" s="16">
        <f>T947*参数!$D$3+Z947</f>
        <v>0</v>
      </c>
      <c r="BE947" s="16">
        <f>U947*参数!$D$3+AA947</f>
        <v>0</v>
      </c>
      <c r="BF947" s="16">
        <f>V947*参数!$D$3+AB947</f>
        <v>0</v>
      </c>
      <c r="BG947" s="16">
        <f>AC947*参数!$D$3+AI947</f>
        <v>0</v>
      </c>
      <c r="BH947" s="16">
        <f>AD947*参数!$D$3+AJ947</f>
        <v>0</v>
      </c>
      <c r="BI947" s="16">
        <f>AE947*参数!$D$3+AK947</f>
        <v>0</v>
      </c>
      <c r="BJ947" s="16">
        <f>AF947*参数!$D$3+AL947</f>
        <v>0</v>
      </c>
      <c r="BK947" s="16">
        <f>AG947*参数!$D$3+AM947</f>
        <v>0</v>
      </c>
      <c r="BL947" s="16">
        <f>AH947*参数!$D$3+AN947</f>
        <v>0</v>
      </c>
      <c r="BM947" s="10"/>
      <c r="BN947" s="10"/>
      <c r="BO947" s="10">
        <f t="shared" si="324"/>
        <v>40</v>
      </c>
      <c r="BP947" s="10">
        <f t="shared" si="325"/>
        <v>40</v>
      </c>
      <c r="BQ947" s="10">
        <f t="shared" si="326"/>
        <v>3</v>
      </c>
      <c r="BR947" s="10">
        <f t="shared" si="327"/>
        <v>40</v>
      </c>
      <c r="BS947" s="10">
        <f t="shared" si="328"/>
        <v>40</v>
      </c>
      <c r="BT947" s="10" t="str">
        <f t="shared" si="329"/>
        <v/>
      </c>
      <c r="BU947" s="10" t="str">
        <f t="shared" si="330"/>
        <v/>
      </c>
      <c r="BV947" s="10"/>
      <c r="BW947" s="10">
        <v>3</v>
      </c>
      <c r="BX947" s="10"/>
      <c r="BY947" s="10" t="str">
        <f t="shared" si="331"/>
        <v/>
      </c>
      <c r="BZ947" s="10" t="str">
        <f t="shared" si="332"/>
        <v/>
      </c>
      <c r="CA947" s="10">
        <f t="shared" si="333"/>
        <v>40</v>
      </c>
      <c r="CB947" s="10" t="str">
        <f t="shared" si="334"/>
        <v/>
      </c>
      <c r="CC947" s="10">
        <f t="shared" si="335"/>
        <v>3</v>
      </c>
      <c r="CD947" s="10">
        <f t="shared" si="336"/>
        <v>3</v>
      </c>
    </row>
    <row r="948" spans="2:82" x14ac:dyDescent="0.15">
      <c r="B948" s="19">
        <v>42644</v>
      </c>
      <c r="C948" s="3">
        <v>4</v>
      </c>
      <c r="D948" s="3" t="s">
        <v>938</v>
      </c>
      <c r="E948" s="4">
        <v>42644.583333333336</v>
      </c>
      <c r="F948" s="3" t="s">
        <v>947</v>
      </c>
      <c r="G948" s="3" t="s">
        <v>939</v>
      </c>
      <c r="H948" s="3" t="s">
        <v>948</v>
      </c>
      <c r="I948" s="3" t="s">
        <v>939</v>
      </c>
      <c r="J948" s="6">
        <v>2.75</v>
      </c>
      <c r="K948" s="6">
        <v>3.3</v>
      </c>
      <c r="L948" s="6">
        <v>2.16</v>
      </c>
      <c r="M948" s="10">
        <v>1.5</v>
      </c>
      <c r="N948" s="10">
        <v>3.95</v>
      </c>
      <c r="O948" s="10">
        <v>4.8</v>
      </c>
      <c r="P948" s="15">
        <v>1</v>
      </c>
      <c r="Q948" s="13"/>
      <c r="R948" s="13"/>
      <c r="S948" s="13"/>
      <c r="T948" s="13"/>
      <c r="U948" s="13"/>
      <c r="V948" s="13"/>
      <c r="W948" s="9"/>
      <c r="X948" s="9"/>
      <c r="Y948" s="9"/>
      <c r="Z948" s="9"/>
      <c r="AA948" s="9"/>
      <c r="AB948" s="9"/>
      <c r="AC948" s="13"/>
      <c r="AD948" s="13"/>
      <c r="AE948" s="13"/>
      <c r="AF948" s="13"/>
      <c r="AG948" s="13"/>
      <c r="AH948" s="13"/>
      <c r="AI948" s="9"/>
      <c r="AJ948" s="9"/>
      <c r="AK948" s="9"/>
      <c r="AL948" s="9"/>
      <c r="AM948" s="9"/>
      <c r="AN948" s="9"/>
      <c r="AO948" s="8">
        <v>2</v>
      </c>
      <c r="AP948" s="8">
        <v>3</v>
      </c>
      <c r="AQ948" s="8">
        <v>1</v>
      </c>
      <c r="AR948" s="8">
        <v>6</v>
      </c>
      <c r="AS948" s="8">
        <v>0.81819999999999959</v>
      </c>
      <c r="AT948" s="8">
        <v>0.81819999999999959</v>
      </c>
      <c r="AU948" s="15">
        <v>5</v>
      </c>
      <c r="AV948" s="15">
        <v>3</v>
      </c>
      <c r="AW948" s="15">
        <v>1</v>
      </c>
      <c r="AX948" s="15">
        <v>6</v>
      </c>
      <c r="AY948" s="15">
        <v>1.2863000000000002</v>
      </c>
      <c r="AZ948" s="15">
        <v>1.8054999999999997</v>
      </c>
      <c r="BA948" s="16">
        <f>Q948*参数!$D$3+W948</f>
        <v>0</v>
      </c>
      <c r="BB948" s="16">
        <f>R948*参数!$D$3+X948</f>
        <v>0</v>
      </c>
      <c r="BC948" s="16">
        <f>S948*参数!$D$3+Y948</f>
        <v>0</v>
      </c>
      <c r="BD948" s="16">
        <f>T948*参数!$D$3+Z948</f>
        <v>0</v>
      </c>
      <c r="BE948" s="16">
        <f>U948*参数!$D$3+AA948</f>
        <v>0</v>
      </c>
      <c r="BF948" s="16">
        <f>V948*参数!$D$3+AB948</f>
        <v>0</v>
      </c>
      <c r="BG948" s="16">
        <f>AC948*参数!$D$3+AI948</f>
        <v>0</v>
      </c>
      <c r="BH948" s="16">
        <f>AD948*参数!$D$3+AJ948</f>
        <v>0</v>
      </c>
      <c r="BI948" s="16">
        <f>AE948*参数!$D$3+AK948</f>
        <v>0</v>
      </c>
      <c r="BJ948" s="16">
        <f>AF948*参数!$D$3+AL948</f>
        <v>0</v>
      </c>
      <c r="BK948" s="16">
        <f>AG948*参数!$D$3+AM948</f>
        <v>0</v>
      </c>
      <c r="BL948" s="16">
        <f>AH948*参数!$D$3+AN948</f>
        <v>0</v>
      </c>
      <c r="BM948" s="10"/>
      <c r="BN948" s="10"/>
      <c r="BO948" s="10">
        <f t="shared" si="324"/>
        <v>43</v>
      </c>
      <c r="BP948" s="10">
        <f t="shared" si="325"/>
        <v>43</v>
      </c>
      <c r="BQ948" s="10">
        <f t="shared" si="326"/>
        <v>43</v>
      </c>
      <c r="BR948" s="10">
        <f t="shared" si="327"/>
        <v>0</v>
      </c>
      <c r="BS948" s="10">
        <f t="shared" si="328"/>
        <v>43</v>
      </c>
      <c r="BT948" s="10" t="str">
        <f t="shared" si="329"/>
        <v/>
      </c>
      <c r="BU948" s="10" t="str">
        <f t="shared" si="330"/>
        <v/>
      </c>
      <c r="BV948" s="10"/>
      <c r="BW948" s="10">
        <v>0</v>
      </c>
      <c r="BX948" s="10"/>
      <c r="BY948" s="10" t="str">
        <f t="shared" si="331"/>
        <v/>
      </c>
      <c r="BZ948" s="10" t="str">
        <f t="shared" si="332"/>
        <v/>
      </c>
      <c r="CA948" s="10">
        <f t="shared" si="333"/>
        <v>43</v>
      </c>
      <c r="CB948" s="10" t="str">
        <f t="shared" si="334"/>
        <v/>
      </c>
      <c r="CC948" s="10">
        <f t="shared" si="335"/>
        <v>0</v>
      </c>
      <c r="CD948" s="10">
        <f t="shared" si="336"/>
        <v>0</v>
      </c>
    </row>
    <row r="949" spans="2:82" x14ac:dyDescent="0.15">
      <c r="B949" s="19">
        <v>42644</v>
      </c>
      <c r="C949" s="3">
        <v>5</v>
      </c>
      <c r="D949" s="3" t="s">
        <v>938</v>
      </c>
      <c r="E949" s="4">
        <v>42644.645833333336</v>
      </c>
      <c r="F949" s="3" t="s">
        <v>940</v>
      </c>
      <c r="G949" s="3" t="s">
        <v>402</v>
      </c>
      <c r="H949" s="3" t="s">
        <v>940</v>
      </c>
      <c r="I949" s="3" t="s">
        <v>402</v>
      </c>
      <c r="J949" s="6">
        <v>3.7</v>
      </c>
      <c r="K949" s="6">
        <v>3.3</v>
      </c>
      <c r="L949" s="6">
        <v>1.8</v>
      </c>
      <c r="M949" s="10">
        <v>1.75</v>
      </c>
      <c r="N949" s="10">
        <v>3.45</v>
      </c>
      <c r="O949" s="10">
        <v>3.73</v>
      </c>
      <c r="P949" s="15">
        <v>1</v>
      </c>
      <c r="Q949" s="13"/>
      <c r="R949" s="13"/>
      <c r="S949" s="13"/>
      <c r="T949" s="13"/>
      <c r="U949" s="13"/>
      <c r="V949" s="13"/>
      <c r="W949" s="9"/>
      <c r="X949" s="9"/>
      <c r="Y949" s="9"/>
      <c r="Z949" s="9"/>
      <c r="AA949" s="9"/>
      <c r="AB949" s="9"/>
      <c r="AC949" s="13"/>
      <c r="AD949" s="13"/>
      <c r="AE949" s="13"/>
      <c r="AF949" s="13"/>
      <c r="AG949" s="13"/>
      <c r="AH949" s="13"/>
      <c r="AI949" s="9"/>
      <c r="AJ949" s="9"/>
      <c r="AK949" s="9"/>
      <c r="AL949" s="9"/>
      <c r="AM949" s="9"/>
      <c r="AN949" s="9"/>
      <c r="AO949" s="8">
        <v>2</v>
      </c>
      <c r="AP949" s="8">
        <v>2</v>
      </c>
      <c r="AQ949" s="8">
        <v>0</v>
      </c>
      <c r="AR949" s="8">
        <v>4</v>
      </c>
      <c r="AS949" s="8">
        <v>1.6935999999999996</v>
      </c>
      <c r="AT949" s="8">
        <v>0</v>
      </c>
      <c r="AU949" s="15">
        <v>3</v>
      </c>
      <c r="AV949" s="15">
        <v>3</v>
      </c>
      <c r="AW949" s="15">
        <v>2</v>
      </c>
      <c r="AX949" s="15">
        <v>5</v>
      </c>
      <c r="AY949" s="15">
        <v>0.11720000000000011</v>
      </c>
      <c r="AZ949" s="15">
        <v>2.264699999999999</v>
      </c>
      <c r="BA949" s="16">
        <f>Q949*参数!$D$3+W949</f>
        <v>0</v>
      </c>
      <c r="BB949" s="16">
        <f>R949*参数!$D$3+X949</f>
        <v>0</v>
      </c>
      <c r="BC949" s="16">
        <f>S949*参数!$D$3+Y949</f>
        <v>0</v>
      </c>
      <c r="BD949" s="16">
        <f>T949*参数!$D$3+Z949</f>
        <v>0</v>
      </c>
      <c r="BE949" s="16">
        <f>U949*参数!$D$3+AA949</f>
        <v>0</v>
      </c>
      <c r="BF949" s="16">
        <f>V949*参数!$D$3+AB949</f>
        <v>0</v>
      </c>
      <c r="BG949" s="16">
        <f>AC949*参数!$D$3+AI949</f>
        <v>0</v>
      </c>
      <c r="BH949" s="16">
        <f>AD949*参数!$D$3+AJ949</f>
        <v>0</v>
      </c>
      <c r="BI949" s="16">
        <f>AE949*参数!$D$3+AK949</f>
        <v>0</v>
      </c>
      <c r="BJ949" s="16">
        <f>AF949*参数!$D$3+AL949</f>
        <v>0</v>
      </c>
      <c r="BK949" s="16">
        <f>AG949*参数!$D$3+AM949</f>
        <v>0</v>
      </c>
      <c r="BL949" s="16">
        <f>AH949*参数!$D$3+AN949</f>
        <v>0</v>
      </c>
      <c r="BM949" s="10"/>
      <c r="BN949" s="10"/>
      <c r="BO949" s="10">
        <f t="shared" si="324"/>
        <v>43</v>
      </c>
      <c r="BP949" s="10">
        <f t="shared" si="325"/>
        <v>43</v>
      </c>
      <c r="BQ949" s="10">
        <f t="shared" si="326"/>
        <v>43</v>
      </c>
      <c r="BR949" s="10">
        <f t="shared" si="327"/>
        <v>0</v>
      </c>
      <c r="BS949" s="10">
        <f t="shared" si="328"/>
        <v>43</v>
      </c>
      <c r="BT949" s="10" t="str">
        <f t="shared" si="329"/>
        <v/>
      </c>
      <c r="BU949" s="10" t="str">
        <f t="shared" si="330"/>
        <v/>
      </c>
      <c r="BV949" s="10"/>
      <c r="BW949" s="10">
        <v>43</v>
      </c>
      <c r="BX949" s="10"/>
      <c r="BY949" s="10" t="str">
        <f t="shared" si="331"/>
        <v/>
      </c>
      <c r="BZ949" s="10" t="str">
        <f t="shared" si="332"/>
        <v/>
      </c>
      <c r="CA949" s="10">
        <f t="shared" si="333"/>
        <v>43</v>
      </c>
      <c r="CB949" s="10">
        <f t="shared" si="334"/>
        <v>43</v>
      </c>
      <c r="CC949" s="10" t="str">
        <f t="shared" si="335"/>
        <v/>
      </c>
      <c r="CD949" s="10" t="str">
        <f t="shared" si="336"/>
        <v/>
      </c>
    </row>
    <row r="950" spans="2:82" x14ac:dyDescent="0.15">
      <c r="B950" s="19">
        <v>42644</v>
      </c>
      <c r="C950" s="3">
        <v>6</v>
      </c>
      <c r="D950" s="3" t="s">
        <v>306</v>
      </c>
      <c r="E950" s="4">
        <v>42644.708333333336</v>
      </c>
      <c r="F950" s="3" t="s">
        <v>961</v>
      </c>
      <c r="G950" s="3" t="s">
        <v>312</v>
      </c>
      <c r="H950" s="3" t="s">
        <v>962</v>
      </c>
      <c r="I950" s="3" t="s">
        <v>312</v>
      </c>
      <c r="J950" s="6">
        <v>2.12</v>
      </c>
      <c r="K950" s="6">
        <v>2.75</v>
      </c>
      <c r="L950" s="6">
        <v>3.4</v>
      </c>
      <c r="M950" s="10">
        <v>5</v>
      </c>
      <c r="N950" s="10">
        <v>3.62</v>
      </c>
      <c r="O950" s="10">
        <v>1.53</v>
      </c>
      <c r="P950" s="15">
        <v>-1</v>
      </c>
      <c r="Q950" s="13"/>
      <c r="R950" s="13"/>
      <c r="S950" s="13"/>
      <c r="T950" s="13"/>
      <c r="U950" s="13"/>
      <c r="V950" s="13"/>
      <c r="W950" s="9"/>
      <c r="X950" s="9"/>
      <c r="Y950" s="9"/>
      <c r="Z950" s="9"/>
      <c r="AA950" s="9"/>
      <c r="AB950" s="9"/>
      <c r="AC950" s="13"/>
      <c r="AD950" s="13"/>
      <c r="AE950" s="13"/>
      <c r="AF950" s="13"/>
      <c r="AG950" s="13"/>
      <c r="AH950" s="13"/>
      <c r="AI950" s="9"/>
      <c r="AJ950" s="9"/>
      <c r="AK950" s="9"/>
      <c r="AL950" s="9"/>
      <c r="AM950" s="9"/>
      <c r="AN950" s="9"/>
      <c r="AO950" s="8">
        <v>47</v>
      </c>
      <c r="AP950" s="8">
        <v>3</v>
      </c>
      <c r="AQ950" s="8">
        <v>1</v>
      </c>
      <c r="AR950" s="8">
        <v>6</v>
      </c>
      <c r="AS950" s="8">
        <v>1.8500000000000034E-2</v>
      </c>
      <c r="AT950" s="8">
        <v>0.87669999999999948</v>
      </c>
      <c r="AU950" s="15">
        <v>57</v>
      </c>
      <c r="AV950" s="15">
        <v>3</v>
      </c>
      <c r="AW950" s="15">
        <v>1</v>
      </c>
      <c r="AX950" s="15">
        <v>6</v>
      </c>
      <c r="AY950" s="15">
        <v>3.1300000000000057E-2</v>
      </c>
      <c r="AZ950" s="15">
        <v>1.610200000000001</v>
      </c>
      <c r="BA950" s="16">
        <f>Q950*参数!$D$3+W950</f>
        <v>0</v>
      </c>
      <c r="BB950" s="16">
        <f>R950*参数!$D$3+X950</f>
        <v>0</v>
      </c>
      <c r="BC950" s="16">
        <f>S950*参数!$D$3+Y950</f>
        <v>0</v>
      </c>
      <c r="BD950" s="16">
        <f>T950*参数!$D$3+Z950</f>
        <v>0</v>
      </c>
      <c r="BE950" s="16">
        <f>U950*参数!$D$3+AA950</f>
        <v>0</v>
      </c>
      <c r="BF950" s="16">
        <f>V950*参数!$D$3+AB950</f>
        <v>0</v>
      </c>
      <c r="BG950" s="16">
        <f>AC950*参数!$D$3+AI950</f>
        <v>0</v>
      </c>
      <c r="BH950" s="16">
        <f>AD950*参数!$D$3+AJ950</f>
        <v>0</v>
      </c>
      <c r="BI950" s="16">
        <f>AE950*参数!$D$3+AK950</f>
        <v>0</v>
      </c>
      <c r="BJ950" s="16">
        <f>AF950*参数!$D$3+AL950</f>
        <v>0</v>
      </c>
      <c r="BK950" s="16">
        <f>AG950*参数!$D$3+AM950</f>
        <v>0</v>
      </c>
      <c r="BL950" s="16">
        <f>AH950*参数!$D$3+AN950</f>
        <v>0</v>
      </c>
      <c r="BM950" s="10"/>
      <c r="BN950" s="10"/>
      <c r="BO950" s="10">
        <f t="shared" si="324"/>
        <v>40</v>
      </c>
      <c r="BP950" s="10">
        <f t="shared" si="325"/>
        <v>40</v>
      </c>
      <c r="BQ950" s="10">
        <f t="shared" si="326"/>
        <v>3</v>
      </c>
      <c r="BR950" s="10">
        <f t="shared" si="327"/>
        <v>40</v>
      </c>
      <c r="BS950" s="10">
        <f t="shared" si="328"/>
        <v>40</v>
      </c>
      <c r="BT950" s="10" t="str">
        <f t="shared" si="329"/>
        <v/>
      </c>
      <c r="BU950" s="10" t="str">
        <f t="shared" si="330"/>
        <v/>
      </c>
      <c r="BV950" s="10"/>
      <c r="BW950" s="10">
        <v>3</v>
      </c>
      <c r="BX950" s="10"/>
      <c r="BY950" s="10" t="str">
        <f t="shared" si="331"/>
        <v/>
      </c>
      <c r="BZ950" s="10" t="str">
        <f t="shared" si="332"/>
        <v/>
      </c>
      <c r="CA950" s="10">
        <f t="shared" si="333"/>
        <v>40</v>
      </c>
      <c r="CB950" s="10" t="str">
        <f t="shared" si="334"/>
        <v/>
      </c>
      <c r="CC950" s="10">
        <f t="shared" si="335"/>
        <v>3</v>
      </c>
      <c r="CD950" s="10">
        <f t="shared" si="336"/>
        <v>3</v>
      </c>
    </row>
    <row r="951" spans="2:82" x14ac:dyDescent="0.15">
      <c r="B951" s="19">
        <v>42644</v>
      </c>
      <c r="C951" s="3">
        <v>7</v>
      </c>
      <c r="D951" s="3" t="s">
        <v>938</v>
      </c>
      <c r="E951" s="4">
        <v>42644.729166666664</v>
      </c>
      <c r="F951" s="3" t="s">
        <v>527</v>
      </c>
      <c r="G951" s="3" t="s">
        <v>521</v>
      </c>
      <c r="H951" s="3" t="s">
        <v>527</v>
      </c>
      <c r="I951" s="3" t="s">
        <v>521</v>
      </c>
      <c r="J951" s="6">
        <v>1.59</v>
      </c>
      <c r="K951" s="6">
        <v>3.4</v>
      </c>
      <c r="L951" s="6">
        <v>4.8499999999999996</v>
      </c>
      <c r="M951" s="10">
        <v>3.13</v>
      </c>
      <c r="N951" s="10">
        <v>3.2</v>
      </c>
      <c r="O951" s="10">
        <v>2.0099999999999998</v>
      </c>
      <c r="P951" s="15">
        <v>-1</v>
      </c>
      <c r="Q951" s="13"/>
      <c r="R951" s="13"/>
      <c r="S951" s="13"/>
      <c r="T951" s="13"/>
      <c r="U951" s="13"/>
      <c r="V951" s="13"/>
      <c r="W951" s="9"/>
      <c r="X951" s="9"/>
      <c r="Y951" s="9"/>
      <c r="Z951" s="9"/>
      <c r="AA951" s="9"/>
      <c r="AB951" s="9"/>
      <c r="AC951" s="13"/>
      <c r="AD951" s="13"/>
      <c r="AE951" s="13"/>
      <c r="AF951" s="13"/>
      <c r="AG951" s="13"/>
      <c r="AH951" s="13"/>
      <c r="AI951" s="9"/>
      <c r="AJ951" s="9"/>
      <c r="AK951" s="9"/>
      <c r="AL951" s="9"/>
      <c r="AM951" s="9"/>
      <c r="AN951" s="9"/>
      <c r="AO951" s="8">
        <v>7</v>
      </c>
      <c r="AP951" s="8">
        <v>3</v>
      </c>
      <c r="AQ951" s="8">
        <v>4</v>
      </c>
      <c r="AR951" s="8">
        <v>5</v>
      </c>
      <c r="AS951" s="8">
        <v>0.14029999999999973</v>
      </c>
      <c r="AT951" s="8">
        <v>0.1941999999999999</v>
      </c>
      <c r="AU951" s="15">
        <v>3</v>
      </c>
      <c r="AV951" s="15">
        <v>3</v>
      </c>
      <c r="AW951" s="15">
        <v>3</v>
      </c>
      <c r="AX951" s="15">
        <v>4</v>
      </c>
      <c r="AY951" s="15">
        <v>0.3288000000000007</v>
      </c>
      <c r="AZ951" s="15">
        <v>0.3288000000000007</v>
      </c>
      <c r="BA951" s="16">
        <f>Q951*参数!$D$3+W951</f>
        <v>0</v>
      </c>
      <c r="BB951" s="16">
        <f>R951*参数!$D$3+X951</f>
        <v>0</v>
      </c>
      <c r="BC951" s="16">
        <f>S951*参数!$D$3+Y951</f>
        <v>0</v>
      </c>
      <c r="BD951" s="16">
        <f>T951*参数!$D$3+Z951</f>
        <v>0</v>
      </c>
      <c r="BE951" s="16">
        <f>U951*参数!$D$3+AA951</f>
        <v>0</v>
      </c>
      <c r="BF951" s="16">
        <f>V951*参数!$D$3+AB951</f>
        <v>0</v>
      </c>
      <c r="BG951" s="16">
        <f>AC951*参数!$D$3+AI951</f>
        <v>0</v>
      </c>
      <c r="BH951" s="16">
        <f>AD951*参数!$D$3+AJ951</f>
        <v>0</v>
      </c>
      <c r="BI951" s="16">
        <f>AE951*参数!$D$3+AK951</f>
        <v>0</v>
      </c>
      <c r="BJ951" s="16">
        <f>AF951*参数!$D$3+AL951</f>
        <v>0</v>
      </c>
      <c r="BK951" s="16">
        <f>AG951*参数!$D$3+AM951</f>
        <v>0</v>
      </c>
      <c r="BL951" s="16">
        <f>AH951*参数!$D$3+AN951</f>
        <v>0</v>
      </c>
      <c r="BM951" s="10"/>
      <c r="BN951" s="10"/>
      <c r="BO951" s="10">
        <f t="shared" si="324"/>
        <v>40</v>
      </c>
      <c r="BP951" s="10">
        <f t="shared" si="325"/>
        <v>40</v>
      </c>
      <c r="BQ951" s="10">
        <f t="shared" si="326"/>
        <v>3</v>
      </c>
      <c r="BR951" s="10">
        <f t="shared" si="327"/>
        <v>40</v>
      </c>
      <c r="BS951" s="10">
        <f t="shared" si="328"/>
        <v>40</v>
      </c>
      <c r="BT951" s="10" t="str">
        <f t="shared" si="329"/>
        <v/>
      </c>
      <c r="BU951" s="10" t="str">
        <f t="shared" si="330"/>
        <v/>
      </c>
      <c r="BV951" s="10"/>
      <c r="BW951" s="10">
        <v>3</v>
      </c>
      <c r="BX951" s="10"/>
      <c r="BY951" s="10">
        <f t="shared" si="331"/>
        <v>3</v>
      </c>
      <c r="BZ951" s="10">
        <f t="shared" si="332"/>
        <v>3</v>
      </c>
      <c r="CA951" s="10">
        <f t="shared" si="333"/>
        <v>3</v>
      </c>
      <c r="CB951" s="10">
        <f t="shared" si="334"/>
        <v>3</v>
      </c>
      <c r="CC951" s="10">
        <f t="shared" si="335"/>
        <v>3</v>
      </c>
      <c r="CD951" s="10" t="str">
        <f t="shared" si="336"/>
        <v/>
      </c>
    </row>
    <row r="952" spans="2:82" x14ac:dyDescent="0.15">
      <c r="B952" s="19">
        <v>42644</v>
      </c>
      <c r="C952" s="3">
        <v>8</v>
      </c>
      <c r="D952" s="3" t="s">
        <v>938</v>
      </c>
      <c r="E952" s="4">
        <v>42644.75</v>
      </c>
      <c r="F952" s="3" t="s">
        <v>403</v>
      </c>
      <c r="G952" s="3" t="s">
        <v>408</v>
      </c>
      <c r="H952" s="3" t="s">
        <v>403</v>
      </c>
      <c r="I952" s="3" t="s">
        <v>409</v>
      </c>
      <c r="J952" s="6">
        <v>1.63</v>
      </c>
      <c r="K952" s="6">
        <v>3.75</v>
      </c>
      <c r="L952" s="6">
        <v>4.05</v>
      </c>
      <c r="M952" s="10">
        <v>3.02</v>
      </c>
      <c r="N952" s="10">
        <v>3.5</v>
      </c>
      <c r="O952" s="10">
        <v>1.95</v>
      </c>
      <c r="P952" s="15">
        <v>-1</v>
      </c>
      <c r="Q952" s="13"/>
      <c r="R952" s="13"/>
      <c r="S952" s="13"/>
      <c r="T952" s="13"/>
      <c r="U952" s="13"/>
      <c r="V952" s="13"/>
      <c r="W952" s="9"/>
      <c r="X952" s="9"/>
      <c r="Y952" s="9"/>
      <c r="Z952" s="9"/>
      <c r="AA952" s="9"/>
      <c r="AB952" s="9"/>
      <c r="AC952" s="13"/>
      <c r="AD952" s="13"/>
      <c r="AE952" s="13"/>
      <c r="AF952" s="13"/>
      <c r="AG952" s="13"/>
      <c r="AH952" s="13"/>
      <c r="AI952" s="9"/>
      <c r="AJ952" s="9"/>
      <c r="AK952" s="9"/>
      <c r="AL952" s="9"/>
      <c r="AM952" s="9"/>
      <c r="AN952" s="9"/>
      <c r="AO952" s="8">
        <v>9</v>
      </c>
      <c r="AP952" s="8">
        <v>3</v>
      </c>
      <c r="AQ952" s="8">
        <v>2</v>
      </c>
      <c r="AR952" s="8">
        <v>6</v>
      </c>
      <c r="AS952" s="8">
        <v>0.26989999999999981</v>
      </c>
      <c r="AT952" s="8">
        <v>0.26989999999999981</v>
      </c>
      <c r="AU952" s="15">
        <v>9</v>
      </c>
      <c r="AV952" s="15">
        <v>3</v>
      </c>
      <c r="AW952" s="15">
        <v>1</v>
      </c>
      <c r="AX952" s="15">
        <v>6</v>
      </c>
      <c r="AY952" s="15">
        <v>8.1600000000000006E-2</v>
      </c>
      <c r="AZ952" s="15">
        <v>0.42430000000000012</v>
      </c>
      <c r="BA952" s="16">
        <f>Q952*参数!$D$3+W952</f>
        <v>0</v>
      </c>
      <c r="BB952" s="16">
        <f>R952*参数!$D$3+X952</f>
        <v>0</v>
      </c>
      <c r="BC952" s="16">
        <f>S952*参数!$D$3+Y952</f>
        <v>0</v>
      </c>
      <c r="BD952" s="16">
        <f>T952*参数!$D$3+Z952</f>
        <v>0</v>
      </c>
      <c r="BE952" s="16">
        <f>U952*参数!$D$3+AA952</f>
        <v>0</v>
      </c>
      <c r="BF952" s="16">
        <f>V952*参数!$D$3+AB952</f>
        <v>0</v>
      </c>
      <c r="BG952" s="16">
        <f>AC952*参数!$D$3+AI952</f>
        <v>0</v>
      </c>
      <c r="BH952" s="16">
        <f>AD952*参数!$D$3+AJ952</f>
        <v>0</v>
      </c>
      <c r="BI952" s="16">
        <f>AE952*参数!$D$3+AK952</f>
        <v>0</v>
      </c>
      <c r="BJ952" s="16">
        <f>AF952*参数!$D$3+AL952</f>
        <v>0</v>
      </c>
      <c r="BK952" s="16">
        <f>AG952*参数!$D$3+AM952</f>
        <v>0</v>
      </c>
      <c r="BL952" s="16">
        <f>AH952*参数!$D$3+AN952</f>
        <v>0</v>
      </c>
      <c r="BM952" s="10"/>
      <c r="BN952" s="10"/>
      <c r="BO952" s="10">
        <f t="shared" si="324"/>
        <v>40</v>
      </c>
      <c r="BP952" s="10">
        <f t="shared" si="325"/>
        <v>40</v>
      </c>
      <c r="BQ952" s="10">
        <f t="shared" si="326"/>
        <v>3</v>
      </c>
      <c r="BR952" s="10">
        <f t="shared" si="327"/>
        <v>40</v>
      </c>
      <c r="BS952" s="10">
        <f t="shared" si="328"/>
        <v>40</v>
      </c>
      <c r="BT952" s="10" t="str">
        <f t="shared" si="329"/>
        <v/>
      </c>
      <c r="BU952" s="10" t="str">
        <f t="shared" si="330"/>
        <v/>
      </c>
      <c r="BV952" s="10"/>
      <c r="BW952" s="10">
        <v>3</v>
      </c>
      <c r="BX952" s="10"/>
      <c r="BY952" s="10" t="str">
        <f t="shared" si="331"/>
        <v/>
      </c>
      <c r="BZ952" s="10" t="str">
        <f t="shared" si="332"/>
        <v/>
      </c>
      <c r="CA952" s="10" t="str">
        <f t="shared" si="333"/>
        <v/>
      </c>
      <c r="CB952" s="10">
        <f t="shared" si="334"/>
        <v>3</v>
      </c>
      <c r="CC952" s="10">
        <f t="shared" si="335"/>
        <v>40</v>
      </c>
      <c r="CD952" s="10">
        <f t="shared" si="336"/>
        <v>3</v>
      </c>
    </row>
    <row r="953" spans="2:82" x14ac:dyDescent="0.15">
      <c r="B953" s="19">
        <v>42644</v>
      </c>
      <c r="C953" s="3">
        <v>9</v>
      </c>
      <c r="D953" s="3" t="s">
        <v>938</v>
      </c>
      <c r="E953" s="4">
        <v>42644.75</v>
      </c>
      <c r="F953" s="3" t="s">
        <v>949</v>
      </c>
      <c r="G953" s="3" t="s">
        <v>951</v>
      </c>
      <c r="H953" s="3" t="s">
        <v>950</v>
      </c>
      <c r="I953" s="3" t="s">
        <v>951</v>
      </c>
      <c r="J953" s="6">
        <v>3.65</v>
      </c>
      <c r="K953" s="6">
        <v>3.75</v>
      </c>
      <c r="L953" s="6">
        <v>1.7</v>
      </c>
      <c r="M953" s="10">
        <v>1.86</v>
      </c>
      <c r="N953" s="10">
        <v>3.55</v>
      </c>
      <c r="O953" s="10">
        <v>3.22</v>
      </c>
      <c r="P953" s="15">
        <v>1</v>
      </c>
      <c r="Q953" s="13"/>
      <c r="R953" s="13"/>
      <c r="S953" s="13"/>
      <c r="T953" s="13"/>
      <c r="U953" s="13"/>
      <c r="V953" s="13"/>
      <c r="W953" s="9"/>
      <c r="X953" s="9"/>
      <c r="Y953" s="9"/>
      <c r="Z953" s="9"/>
      <c r="AA953" s="9"/>
      <c r="AB953" s="9"/>
      <c r="AC953" s="13"/>
      <c r="AD953" s="13"/>
      <c r="AE953" s="13"/>
      <c r="AF953" s="13"/>
      <c r="AG953" s="13"/>
      <c r="AH953" s="13"/>
      <c r="AI953" s="9"/>
      <c r="AJ953" s="9"/>
      <c r="AK953" s="9"/>
      <c r="AL953" s="9"/>
      <c r="AM953" s="9"/>
      <c r="AN953" s="9"/>
      <c r="AO953" s="8">
        <v>1</v>
      </c>
      <c r="AP953" s="8">
        <v>3</v>
      </c>
      <c r="AQ953" s="8">
        <v>1</v>
      </c>
      <c r="AR953" s="8">
        <v>4</v>
      </c>
      <c r="AS953" s="8">
        <v>3.9007999999999998</v>
      </c>
      <c r="AT953" s="8">
        <v>3.9007999999999998</v>
      </c>
      <c r="AU953" s="15">
        <v>2</v>
      </c>
      <c r="AV953" s="15">
        <v>3</v>
      </c>
      <c r="AW953" s="15">
        <v>1</v>
      </c>
      <c r="AX953" s="15">
        <v>4</v>
      </c>
      <c r="AY953" s="15">
        <v>0.13299999999999984</v>
      </c>
      <c r="AZ953" s="15">
        <v>0.13299999999999984</v>
      </c>
      <c r="BA953" s="16">
        <f>Q953*参数!$D$3+W953</f>
        <v>0</v>
      </c>
      <c r="BB953" s="16">
        <f>R953*参数!$D$3+X953</f>
        <v>0</v>
      </c>
      <c r="BC953" s="16">
        <f>S953*参数!$D$3+Y953</f>
        <v>0</v>
      </c>
      <c r="BD953" s="16">
        <f>T953*参数!$D$3+Z953</f>
        <v>0</v>
      </c>
      <c r="BE953" s="16">
        <f>U953*参数!$D$3+AA953</f>
        <v>0</v>
      </c>
      <c r="BF953" s="16">
        <f>V953*参数!$D$3+AB953</f>
        <v>0</v>
      </c>
      <c r="BG953" s="16">
        <f>AC953*参数!$D$3+AI953</f>
        <v>0</v>
      </c>
      <c r="BH953" s="16">
        <f>AD953*参数!$D$3+AJ953</f>
        <v>0</v>
      </c>
      <c r="BI953" s="16">
        <f>AE953*参数!$D$3+AK953</f>
        <v>0</v>
      </c>
      <c r="BJ953" s="16">
        <f>AF953*参数!$D$3+AL953</f>
        <v>0</v>
      </c>
      <c r="BK953" s="16">
        <f>AG953*参数!$D$3+AM953</f>
        <v>0</v>
      </c>
      <c r="BL953" s="16">
        <f>AH953*参数!$D$3+AN953</f>
        <v>0</v>
      </c>
      <c r="BM953" s="10"/>
      <c r="BN953" s="10"/>
      <c r="BO953" s="10">
        <f t="shared" si="324"/>
        <v>43</v>
      </c>
      <c r="BP953" s="10">
        <f t="shared" si="325"/>
        <v>43</v>
      </c>
      <c r="BQ953" s="10">
        <f t="shared" si="326"/>
        <v>43</v>
      </c>
      <c r="BR953" s="10">
        <f t="shared" si="327"/>
        <v>0</v>
      </c>
      <c r="BS953" s="10">
        <f t="shared" si="328"/>
        <v>43</v>
      </c>
      <c r="BT953" s="10" t="str">
        <f t="shared" si="329"/>
        <v/>
      </c>
      <c r="BU953" s="10" t="str">
        <f t="shared" si="330"/>
        <v/>
      </c>
      <c r="BV953" s="10"/>
      <c r="BW953" s="10">
        <v>0</v>
      </c>
      <c r="BX953" s="10"/>
      <c r="BY953" s="10">
        <f t="shared" si="331"/>
        <v>43</v>
      </c>
      <c r="BZ953" s="10">
        <f t="shared" si="332"/>
        <v>43</v>
      </c>
      <c r="CA953" s="10">
        <f t="shared" si="333"/>
        <v>43</v>
      </c>
      <c r="CB953" s="10" t="str">
        <f t="shared" si="334"/>
        <v/>
      </c>
      <c r="CC953" s="10">
        <f t="shared" si="335"/>
        <v>43</v>
      </c>
      <c r="CD953" s="10">
        <f t="shared" si="336"/>
        <v>43</v>
      </c>
    </row>
    <row r="954" spans="2:82" x14ac:dyDescent="0.15">
      <c r="B954" s="19">
        <v>42644</v>
      </c>
      <c r="C954" s="3">
        <v>10</v>
      </c>
      <c r="D954" s="3" t="s">
        <v>938</v>
      </c>
      <c r="E954" s="4">
        <v>42644.75</v>
      </c>
      <c r="F954" s="3" t="s">
        <v>406</v>
      </c>
      <c r="G954" s="3" t="s">
        <v>941</v>
      </c>
      <c r="H954" s="3" t="s">
        <v>406</v>
      </c>
      <c r="I954" s="3" t="s">
        <v>941</v>
      </c>
      <c r="J954" s="6">
        <v>2.76</v>
      </c>
      <c r="K954" s="6">
        <v>3.85</v>
      </c>
      <c r="L954" s="6">
        <v>1.97</v>
      </c>
      <c r="M954" s="10">
        <v>1.61</v>
      </c>
      <c r="N954" s="10">
        <v>4.0999999999999996</v>
      </c>
      <c r="O954" s="10">
        <v>3.8</v>
      </c>
      <c r="P954" s="15">
        <v>1</v>
      </c>
      <c r="Q954" s="13"/>
      <c r="R954" s="13"/>
      <c r="S954" s="13"/>
      <c r="T954" s="13"/>
      <c r="U954" s="13"/>
      <c r="V954" s="13"/>
      <c r="W954" s="9"/>
      <c r="X954" s="9"/>
      <c r="Y954" s="9"/>
      <c r="Z954" s="9"/>
      <c r="AA954" s="9"/>
      <c r="AB954" s="9"/>
      <c r="AC954" s="13"/>
      <c r="AD954" s="13"/>
      <c r="AE954" s="13"/>
      <c r="AF954" s="13"/>
      <c r="AG954" s="13"/>
      <c r="AH954" s="13"/>
      <c r="AI954" s="9"/>
      <c r="AJ954" s="9"/>
      <c r="AK954" s="9"/>
      <c r="AL954" s="9"/>
      <c r="AM954" s="9"/>
      <c r="AN954" s="9"/>
      <c r="AO954" s="8">
        <v>24</v>
      </c>
      <c r="AP954" s="8">
        <v>3</v>
      </c>
      <c r="AQ954" s="8">
        <v>2</v>
      </c>
      <c r="AR954" s="8">
        <v>6</v>
      </c>
      <c r="AS954" s="8">
        <v>0.45290000000000008</v>
      </c>
      <c r="AT954" s="8">
        <v>0.68659999999999988</v>
      </c>
      <c r="AU954" s="15">
        <v>22</v>
      </c>
      <c r="AV954" s="15">
        <v>3</v>
      </c>
      <c r="AW954" s="15">
        <v>1</v>
      </c>
      <c r="AX954" s="15">
        <v>6</v>
      </c>
      <c r="AY954" s="15">
        <v>0.24050000000000005</v>
      </c>
      <c r="AZ954" s="15">
        <v>2.2518000000000007</v>
      </c>
      <c r="BA954" s="16">
        <f>Q954*参数!$D$3+W954</f>
        <v>0</v>
      </c>
      <c r="BB954" s="16">
        <f>R954*参数!$D$3+X954</f>
        <v>0</v>
      </c>
      <c r="BC954" s="16">
        <f>S954*参数!$D$3+Y954</f>
        <v>0</v>
      </c>
      <c r="BD954" s="16">
        <f>T954*参数!$D$3+Z954</f>
        <v>0</v>
      </c>
      <c r="BE954" s="16">
        <f>U954*参数!$D$3+AA954</f>
        <v>0</v>
      </c>
      <c r="BF954" s="16">
        <f>V954*参数!$D$3+AB954</f>
        <v>0</v>
      </c>
      <c r="BG954" s="16">
        <f>AC954*参数!$D$3+AI954</f>
        <v>0</v>
      </c>
      <c r="BH954" s="16">
        <f>AD954*参数!$D$3+AJ954</f>
        <v>0</v>
      </c>
      <c r="BI954" s="16">
        <f>AE954*参数!$D$3+AK954</f>
        <v>0</v>
      </c>
      <c r="BJ954" s="16">
        <f>AF954*参数!$D$3+AL954</f>
        <v>0</v>
      </c>
      <c r="BK954" s="16">
        <f>AG954*参数!$D$3+AM954</f>
        <v>0</v>
      </c>
      <c r="BL954" s="16">
        <f>AH954*参数!$D$3+AN954</f>
        <v>0</v>
      </c>
      <c r="BM954" s="10"/>
      <c r="BN954" s="10"/>
      <c r="BO954" s="10">
        <f t="shared" si="324"/>
        <v>43</v>
      </c>
      <c r="BP954" s="10">
        <f t="shared" si="325"/>
        <v>43</v>
      </c>
      <c r="BQ954" s="10">
        <f t="shared" si="326"/>
        <v>43</v>
      </c>
      <c r="BR954" s="10">
        <f t="shared" si="327"/>
        <v>0</v>
      </c>
      <c r="BS954" s="10">
        <f t="shared" si="328"/>
        <v>43</v>
      </c>
      <c r="BT954" s="10" t="str">
        <f t="shared" si="329"/>
        <v/>
      </c>
      <c r="BU954" s="10" t="str">
        <f t="shared" si="330"/>
        <v/>
      </c>
      <c r="BV954" s="10"/>
      <c r="BW954" s="10">
        <v>0</v>
      </c>
      <c r="BX954" s="10"/>
      <c r="BY954" s="10" t="str">
        <f t="shared" si="331"/>
        <v/>
      </c>
      <c r="BZ954" s="10" t="str">
        <f t="shared" si="332"/>
        <v/>
      </c>
      <c r="CA954" s="10">
        <f t="shared" si="333"/>
        <v>0</v>
      </c>
      <c r="CB954" s="10">
        <f t="shared" si="334"/>
        <v>0</v>
      </c>
      <c r="CC954" s="10">
        <f t="shared" si="335"/>
        <v>43</v>
      </c>
      <c r="CD954" s="10">
        <f t="shared" si="336"/>
        <v>0</v>
      </c>
    </row>
    <row r="955" spans="2:82" x14ac:dyDescent="0.15">
      <c r="B955" s="19">
        <v>42644</v>
      </c>
      <c r="C955" s="3">
        <v>11</v>
      </c>
      <c r="D955" s="3" t="s">
        <v>82</v>
      </c>
      <c r="E955" s="4">
        <v>42644.78125</v>
      </c>
      <c r="F955" s="3" t="s">
        <v>168</v>
      </c>
      <c r="G955" s="3" t="s">
        <v>102</v>
      </c>
      <c r="H955" s="3" t="s">
        <v>168</v>
      </c>
      <c r="I955" s="3" t="s">
        <v>103</v>
      </c>
      <c r="J955" s="6">
        <v>1.6</v>
      </c>
      <c r="K955" s="6">
        <v>3.35</v>
      </c>
      <c r="L955" s="6">
        <v>4.8499999999999996</v>
      </c>
      <c r="M955" s="10">
        <v>3.05</v>
      </c>
      <c r="N955" s="10">
        <v>3.35</v>
      </c>
      <c r="O955" s="10">
        <v>1.99</v>
      </c>
      <c r="P955" s="15">
        <v>-1</v>
      </c>
      <c r="Q955" s="13"/>
      <c r="R955" s="13"/>
      <c r="S955" s="13"/>
      <c r="T955" s="13"/>
      <c r="U955" s="13"/>
      <c r="V955" s="13"/>
      <c r="W955" s="9"/>
      <c r="X955" s="9"/>
      <c r="Y955" s="9"/>
      <c r="Z955" s="9"/>
      <c r="AA955" s="9"/>
      <c r="AB955" s="9"/>
      <c r="AC955" s="13"/>
      <c r="AD955" s="13"/>
      <c r="AE955" s="13"/>
      <c r="AF955" s="13"/>
      <c r="AG955" s="13"/>
      <c r="AH955" s="13"/>
      <c r="AI955" s="9"/>
      <c r="AJ955" s="9"/>
      <c r="AK955" s="9"/>
      <c r="AL955" s="9"/>
      <c r="AM955" s="9"/>
      <c r="AN955" s="9"/>
      <c r="AO955" s="8"/>
      <c r="AP955" s="8"/>
      <c r="AQ955" s="8"/>
      <c r="AR955" s="8"/>
      <c r="AS955" s="8"/>
      <c r="AT955" s="8"/>
      <c r="AU955" s="15"/>
      <c r="AV955" s="15"/>
      <c r="AW955" s="15"/>
      <c r="AX955" s="15"/>
      <c r="AY955" s="15"/>
      <c r="AZ955" s="15"/>
      <c r="BA955" s="16">
        <f>Q955*参数!$D$3+W955</f>
        <v>0</v>
      </c>
      <c r="BB955" s="16">
        <f>R955*参数!$D$3+X955</f>
        <v>0</v>
      </c>
      <c r="BC955" s="16">
        <f>S955*参数!$D$3+Y955</f>
        <v>0</v>
      </c>
      <c r="BD955" s="16">
        <f>T955*参数!$D$3+Z955</f>
        <v>0</v>
      </c>
      <c r="BE955" s="16">
        <f>U955*参数!$D$3+AA955</f>
        <v>0</v>
      </c>
      <c r="BF955" s="16">
        <f>V955*参数!$D$3+AB955</f>
        <v>0</v>
      </c>
      <c r="BG955" s="16">
        <f>AC955*参数!$D$3+AI955</f>
        <v>0</v>
      </c>
      <c r="BH955" s="16">
        <f>AD955*参数!$D$3+AJ955</f>
        <v>0</v>
      </c>
      <c r="BI955" s="16">
        <f>AE955*参数!$D$3+AK955</f>
        <v>0</v>
      </c>
      <c r="BJ955" s="16">
        <f>AF955*参数!$D$3+AL955</f>
        <v>0</v>
      </c>
      <c r="BK955" s="16">
        <f>AG955*参数!$D$3+AM955</f>
        <v>0</v>
      </c>
      <c r="BL955" s="16">
        <f>AH955*参数!$D$3+AN955</f>
        <v>0</v>
      </c>
      <c r="BM955" s="10"/>
      <c r="BN955" s="10"/>
      <c r="BO955" s="10">
        <f t="shared" si="324"/>
        <v>40</v>
      </c>
      <c r="BP955" s="10">
        <f t="shared" si="325"/>
        <v>40</v>
      </c>
      <c r="BQ955" s="10">
        <f t="shared" si="326"/>
        <v>3</v>
      </c>
      <c r="BR955" s="10">
        <f t="shared" si="327"/>
        <v>40</v>
      </c>
      <c r="BS955" s="10">
        <f t="shared" si="328"/>
        <v>40</v>
      </c>
      <c r="BT955" s="10" t="str">
        <f t="shared" si="329"/>
        <v/>
      </c>
      <c r="BU955" s="10" t="str">
        <f t="shared" si="330"/>
        <v/>
      </c>
      <c r="BV955" s="10"/>
      <c r="BW955" s="10"/>
      <c r="BX955" s="10"/>
      <c r="BY955" s="10">
        <f t="shared" si="331"/>
        <v>3</v>
      </c>
      <c r="BZ955" s="10">
        <f t="shared" si="332"/>
        <v>3</v>
      </c>
      <c r="CA955" s="10" t="str">
        <f t="shared" si="333"/>
        <v/>
      </c>
      <c r="CB955" s="10" t="str">
        <f t="shared" si="334"/>
        <v/>
      </c>
      <c r="CC955" s="10" t="str">
        <f t="shared" si="335"/>
        <v/>
      </c>
      <c r="CD955" s="10" t="str">
        <f t="shared" si="336"/>
        <v/>
      </c>
    </row>
    <row r="956" spans="2:82" x14ac:dyDescent="0.15">
      <c r="B956" s="19">
        <v>42644</v>
      </c>
      <c r="C956" s="3">
        <v>12</v>
      </c>
      <c r="D956" s="3" t="s">
        <v>261</v>
      </c>
      <c r="E956" s="4">
        <v>42644.791666666664</v>
      </c>
      <c r="F956" s="3" t="s">
        <v>955</v>
      </c>
      <c r="G956" s="3" t="s">
        <v>1099</v>
      </c>
      <c r="H956" s="3" t="s">
        <v>955</v>
      </c>
      <c r="I956" s="3" t="s">
        <v>1099</v>
      </c>
      <c r="J956" s="6">
        <v>1.9</v>
      </c>
      <c r="K956" s="6">
        <v>3.1</v>
      </c>
      <c r="L956" s="6">
        <v>3.58</v>
      </c>
      <c r="M956" s="10">
        <v>3.95</v>
      </c>
      <c r="N956" s="10">
        <v>3.6</v>
      </c>
      <c r="O956" s="10">
        <v>1.67</v>
      </c>
      <c r="P956" s="15">
        <v>-1</v>
      </c>
      <c r="Q956" s="13"/>
      <c r="R956" s="13"/>
      <c r="S956" s="13"/>
      <c r="T956" s="13"/>
      <c r="U956" s="13"/>
      <c r="V956" s="13"/>
      <c r="W956" s="9"/>
      <c r="X956" s="9"/>
      <c r="Y956" s="9"/>
      <c r="Z956" s="9"/>
      <c r="AA956" s="9"/>
      <c r="AB956" s="9"/>
      <c r="AC956" s="13"/>
      <c r="AD956" s="13"/>
      <c r="AE956" s="13"/>
      <c r="AF956" s="13"/>
      <c r="AG956" s="13"/>
      <c r="AH956" s="13"/>
      <c r="AI956" s="9"/>
      <c r="AJ956" s="9"/>
      <c r="AK956" s="9"/>
      <c r="AL956" s="9"/>
      <c r="AM956" s="9"/>
      <c r="AN956" s="9"/>
      <c r="AO956" s="8"/>
      <c r="AP956" s="8"/>
      <c r="AQ956" s="8"/>
      <c r="AR956" s="8"/>
      <c r="AS956" s="8"/>
      <c r="AT956" s="8"/>
      <c r="AU956" s="15"/>
      <c r="AV956" s="15"/>
      <c r="AW956" s="15"/>
      <c r="AX956" s="15"/>
      <c r="AY956" s="15"/>
      <c r="AZ956" s="15"/>
      <c r="BA956" s="16">
        <f>Q956*参数!$D$3+W956</f>
        <v>0</v>
      </c>
      <c r="BB956" s="16">
        <f>R956*参数!$D$3+X956</f>
        <v>0</v>
      </c>
      <c r="BC956" s="16">
        <f>S956*参数!$D$3+Y956</f>
        <v>0</v>
      </c>
      <c r="BD956" s="16">
        <f>T956*参数!$D$3+Z956</f>
        <v>0</v>
      </c>
      <c r="BE956" s="16">
        <f>U956*参数!$D$3+AA956</f>
        <v>0</v>
      </c>
      <c r="BF956" s="16">
        <f>V956*参数!$D$3+AB956</f>
        <v>0</v>
      </c>
      <c r="BG956" s="16">
        <f>AC956*参数!$D$3+AI956</f>
        <v>0</v>
      </c>
      <c r="BH956" s="16">
        <f>AD956*参数!$D$3+AJ956</f>
        <v>0</v>
      </c>
      <c r="BI956" s="16">
        <f>AE956*参数!$D$3+AK956</f>
        <v>0</v>
      </c>
      <c r="BJ956" s="16">
        <f>AF956*参数!$D$3+AL956</f>
        <v>0</v>
      </c>
      <c r="BK956" s="16">
        <f>AG956*参数!$D$3+AM956</f>
        <v>0</v>
      </c>
      <c r="BL956" s="16">
        <f>AH956*参数!$D$3+AN956</f>
        <v>0</v>
      </c>
      <c r="BM956" s="10"/>
      <c r="BN956" s="10"/>
      <c r="BO956" s="10">
        <f t="shared" si="324"/>
        <v>40</v>
      </c>
      <c r="BP956" s="10">
        <f t="shared" si="325"/>
        <v>40</v>
      </c>
      <c r="BQ956" s="10">
        <f t="shared" si="326"/>
        <v>3</v>
      </c>
      <c r="BR956" s="10">
        <f t="shared" si="327"/>
        <v>40</v>
      </c>
      <c r="BS956" s="10">
        <f t="shared" si="328"/>
        <v>40</v>
      </c>
      <c r="BT956" s="10" t="str">
        <f t="shared" si="329"/>
        <v/>
      </c>
      <c r="BU956" s="10" t="str">
        <f t="shared" si="330"/>
        <v/>
      </c>
      <c r="BV956" s="10"/>
      <c r="BW956" s="10"/>
      <c r="BX956" s="10"/>
      <c r="BY956" s="10">
        <f t="shared" si="331"/>
        <v>3</v>
      </c>
      <c r="BZ956" s="10">
        <f t="shared" si="332"/>
        <v>3</v>
      </c>
      <c r="CA956" s="10" t="str">
        <f t="shared" si="333"/>
        <v/>
      </c>
      <c r="CB956" s="10" t="str">
        <f t="shared" si="334"/>
        <v/>
      </c>
      <c r="CC956" s="10" t="str">
        <f t="shared" si="335"/>
        <v/>
      </c>
      <c r="CD956" s="10" t="str">
        <f t="shared" si="336"/>
        <v/>
      </c>
    </row>
    <row r="957" spans="2:82" x14ac:dyDescent="0.15">
      <c r="B957" s="19">
        <v>42644</v>
      </c>
      <c r="C957" s="3">
        <v>13</v>
      </c>
      <c r="D957" s="3" t="s">
        <v>261</v>
      </c>
      <c r="E957" s="4">
        <v>42644.791666666664</v>
      </c>
      <c r="F957" s="3" t="s">
        <v>1097</v>
      </c>
      <c r="G957" s="3" t="s">
        <v>272</v>
      </c>
      <c r="H957" s="3" t="s">
        <v>1097</v>
      </c>
      <c r="I957" s="3" t="s">
        <v>272</v>
      </c>
      <c r="J957" s="6">
        <v>1.65</v>
      </c>
      <c r="K957" s="6">
        <v>3.6</v>
      </c>
      <c r="L957" s="6">
        <v>4.0999999999999996</v>
      </c>
      <c r="M957" s="10">
        <v>3</v>
      </c>
      <c r="N957" s="10">
        <v>3.65</v>
      </c>
      <c r="O957" s="10">
        <v>1.92</v>
      </c>
      <c r="P957" s="15">
        <v>-1</v>
      </c>
      <c r="Q957" s="13"/>
      <c r="R957" s="13"/>
      <c r="S957" s="13"/>
      <c r="T957" s="13"/>
      <c r="U957" s="13"/>
      <c r="V957" s="13"/>
      <c r="W957" s="9"/>
      <c r="X957" s="9"/>
      <c r="Y957" s="9"/>
      <c r="Z957" s="9"/>
      <c r="AA957" s="9"/>
      <c r="AB957" s="9"/>
      <c r="AC957" s="13"/>
      <c r="AD957" s="13"/>
      <c r="AE957" s="13"/>
      <c r="AF957" s="13"/>
      <c r="AG957" s="13"/>
      <c r="AH957" s="13"/>
      <c r="AI957" s="9"/>
      <c r="AJ957" s="9"/>
      <c r="AK957" s="9"/>
      <c r="AL957" s="9"/>
      <c r="AM957" s="9"/>
      <c r="AN957" s="9"/>
      <c r="AO957" s="8"/>
      <c r="AP957" s="8"/>
      <c r="AQ957" s="8"/>
      <c r="AR957" s="8"/>
      <c r="AS957" s="8"/>
      <c r="AT957" s="8"/>
      <c r="AU957" s="15"/>
      <c r="AV957" s="15"/>
      <c r="AW957" s="15"/>
      <c r="AX957" s="15"/>
      <c r="AY957" s="15"/>
      <c r="AZ957" s="15"/>
      <c r="BA957" s="16">
        <f>Q957*参数!$D$3+W957</f>
        <v>0</v>
      </c>
      <c r="BB957" s="16">
        <f>R957*参数!$D$3+X957</f>
        <v>0</v>
      </c>
      <c r="BC957" s="16">
        <f>S957*参数!$D$3+Y957</f>
        <v>0</v>
      </c>
      <c r="BD957" s="16">
        <f>T957*参数!$D$3+Z957</f>
        <v>0</v>
      </c>
      <c r="BE957" s="16">
        <f>U957*参数!$D$3+AA957</f>
        <v>0</v>
      </c>
      <c r="BF957" s="16">
        <f>V957*参数!$D$3+AB957</f>
        <v>0</v>
      </c>
      <c r="BG957" s="16">
        <f>AC957*参数!$D$3+AI957</f>
        <v>0</v>
      </c>
      <c r="BH957" s="16">
        <f>AD957*参数!$D$3+AJ957</f>
        <v>0</v>
      </c>
      <c r="BI957" s="16">
        <f>AE957*参数!$D$3+AK957</f>
        <v>0</v>
      </c>
      <c r="BJ957" s="16">
        <f>AF957*参数!$D$3+AL957</f>
        <v>0</v>
      </c>
      <c r="BK957" s="16">
        <f>AG957*参数!$D$3+AM957</f>
        <v>0</v>
      </c>
      <c r="BL957" s="16">
        <f>AH957*参数!$D$3+AN957</f>
        <v>0</v>
      </c>
      <c r="BM957" s="10"/>
      <c r="BN957" s="10"/>
      <c r="BO957" s="10">
        <f t="shared" si="324"/>
        <v>40</v>
      </c>
      <c r="BP957" s="10">
        <f t="shared" si="325"/>
        <v>40</v>
      </c>
      <c r="BQ957" s="10">
        <f t="shared" si="326"/>
        <v>3</v>
      </c>
      <c r="BR957" s="10">
        <f t="shared" si="327"/>
        <v>40</v>
      </c>
      <c r="BS957" s="10">
        <f t="shared" si="328"/>
        <v>40</v>
      </c>
      <c r="BT957" s="10" t="str">
        <f t="shared" si="329"/>
        <v/>
      </c>
      <c r="BU957" s="10" t="str">
        <f t="shared" si="330"/>
        <v/>
      </c>
      <c r="BV957" s="10"/>
      <c r="BW957" s="10"/>
      <c r="BX957" s="10"/>
      <c r="BY957" s="10">
        <f t="shared" si="331"/>
        <v>3</v>
      </c>
      <c r="BZ957" s="10">
        <f t="shared" si="332"/>
        <v>3</v>
      </c>
      <c r="CA957" s="10" t="str">
        <f t="shared" si="333"/>
        <v/>
      </c>
      <c r="CB957" s="10" t="str">
        <f t="shared" si="334"/>
        <v/>
      </c>
      <c r="CC957" s="10" t="str">
        <f t="shared" si="335"/>
        <v/>
      </c>
      <c r="CD957" s="10" t="str">
        <f t="shared" si="336"/>
        <v/>
      </c>
    </row>
    <row r="958" spans="2:82" x14ac:dyDescent="0.15">
      <c r="B958" s="19">
        <v>42644</v>
      </c>
      <c r="C958" s="3">
        <v>14</v>
      </c>
      <c r="D958" s="3" t="s">
        <v>161</v>
      </c>
      <c r="E958" s="4">
        <v>42644.791666666664</v>
      </c>
      <c r="F958" s="3" t="s">
        <v>165</v>
      </c>
      <c r="G958" s="3" t="s">
        <v>959</v>
      </c>
      <c r="H958" s="3" t="s">
        <v>167</v>
      </c>
      <c r="I958" s="3" t="s">
        <v>960</v>
      </c>
      <c r="J958" s="6">
        <v>2.33</v>
      </c>
      <c r="K958" s="6">
        <v>3.05</v>
      </c>
      <c r="L958" s="6">
        <v>2.69</v>
      </c>
      <c r="M958" s="10">
        <v>5.4</v>
      </c>
      <c r="N958" s="10">
        <v>4.0999999999999996</v>
      </c>
      <c r="O958" s="10">
        <v>1.43</v>
      </c>
      <c r="P958" s="15">
        <v>-1</v>
      </c>
      <c r="Q958" s="13"/>
      <c r="R958" s="13"/>
      <c r="S958" s="13"/>
      <c r="T958" s="13"/>
      <c r="U958" s="13"/>
      <c r="V958" s="13"/>
      <c r="W958" s="9"/>
      <c r="X958" s="9"/>
      <c r="Y958" s="9"/>
      <c r="Z958" s="9"/>
      <c r="AA958" s="9"/>
      <c r="AB958" s="9"/>
      <c r="AC958" s="13"/>
      <c r="AD958" s="13"/>
      <c r="AE958" s="13"/>
      <c r="AF958" s="13"/>
      <c r="AG958" s="13"/>
      <c r="AH958" s="13"/>
      <c r="AI958" s="9"/>
      <c r="AJ958" s="9"/>
      <c r="AK958" s="9"/>
      <c r="AL958" s="9"/>
      <c r="AM958" s="9"/>
      <c r="AN958" s="9"/>
      <c r="AO958" s="8"/>
      <c r="AP958" s="8"/>
      <c r="AQ958" s="8"/>
      <c r="AR958" s="8"/>
      <c r="AS958" s="8"/>
      <c r="AT958" s="8"/>
      <c r="AU958" s="15"/>
      <c r="AV958" s="15"/>
      <c r="AW958" s="15"/>
      <c r="AX958" s="15"/>
      <c r="AY958" s="15"/>
      <c r="AZ958" s="15"/>
      <c r="BA958" s="16">
        <f>Q958*参数!$D$3+W958</f>
        <v>0</v>
      </c>
      <c r="BB958" s="16">
        <f>R958*参数!$D$3+X958</f>
        <v>0</v>
      </c>
      <c r="BC958" s="16">
        <f>S958*参数!$D$3+Y958</f>
        <v>0</v>
      </c>
      <c r="BD958" s="16">
        <f>T958*参数!$D$3+Z958</f>
        <v>0</v>
      </c>
      <c r="BE958" s="16">
        <f>U958*参数!$D$3+AA958</f>
        <v>0</v>
      </c>
      <c r="BF958" s="16">
        <f>V958*参数!$D$3+AB958</f>
        <v>0</v>
      </c>
      <c r="BG958" s="16">
        <f>AC958*参数!$D$3+AI958</f>
        <v>0</v>
      </c>
      <c r="BH958" s="16">
        <f>AD958*参数!$D$3+AJ958</f>
        <v>0</v>
      </c>
      <c r="BI958" s="16">
        <f>AE958*参数!$D$3+AK958</f>
        <v>0</v>
      </c>
      <c r="BJ958" s="16">
        <f>AF958*参数!$D$3+AL958</f>
        <v>0</v>
      </c>
      <c r="BK958" s="16">
        <f>AG958*参数!$D$3+AM958</f>
        <v>0</v>
      </c>
      <c r="BL958" s="16">
        <f>AH958*参数!$D$3+AN958</f>
        <v>0</v>
      </c>
      <c r="BM958" s="10"/>
      <c r="BN958" s="10"/>
      <c r="BO958" s="10">
        <f t="shared" si="324"/>
        <v>40</v>
      </c>
      <c r="BP958" s="10">
        <f t="shared" si="325"/>
        <v>40</v>
      </c>
      <c r="BQ958" s="10">
        <f t="shared" si="326"/>
        <v>3</v>
      </c>
      <c r="BR958" s="10">
        <f t="shared" si="327"/>
        <v>40</v>
      </c>
      <c r="BS958" s="10">
        <f t="shared" si="328"/>
        <v>40</v>
      </c>
      <c r="BT958" s="10" t="str">
        <f t="shared" si="329"/>
        <v/>
      </c>
      <c r="BU958" s="10" t="str">
        <f t="shared" si="330"/>
        <v/>
      </c>
      <c r="BV958" s="10"/>
      <c r="BW958" s="10"/>
      <c r="BX958" s="10"/>
      <c r="BY958" s="10">
        <f t="shared" si="331"/>
        <v>3</v>
      </c>
      <c r="BZ958" s="10">
        <f t="shared" si="332"/>
        <v>3</v>
      </c>
      <c r="CA958" s="10" t="str">
        <f t="shared" si="333"/>
        <v/>
      </c>
      <c r="CB958" s="10" t="str">
        <f t="shared" si="334"/>
        <v/>
      </c>
      <c r="CC958" s="10" t="str">
        <f t="shared" si="335"/>
        <v/>
      </c>
      <c r="CD958" s="10" t="str">
        <f t="shared" si="336"/>
        <v/>
      </c>
    </row>
    <row r="959" spans="2:82" x14ac:dyDescent="0.15">
      <c r="B959" s="19">
        <v>42644</v>
      </c>
      <c r="C959" s="3">
        <v>15</v>
      </c>
      <c r="D959" s="3" t="s">
        <v>2</v>
      </c>
      <c r="E959" s="4">
        <v>42644.802083333336</v>
      </c>
      <c r="F959" s="3" t="s">
        <v>1094</v>
      </c>
      <c r="G959" s="3" t="s">
        <v>72</v>
      </c>
      <c r="H959" s="3" t="s">
        <v>1096</v>
      </c>
      <c r="I959" s="3" t="s">
        <v>72</v>
      </c>
      <c r="J959" s="6">
        <v>14</v>
      </c>
      <c r="K959" s="6">
        <v>6.75</v>
      </c>
      <c r="L959" s="6">
        <v>1.1000000000000001</v>
      </c>
      <c r="M959" s="10">
        <v>4.5999999999999996</v>
      </c>
      <c r="N959" s="10">
        <v>4.0999999999999996</v>
      </c>
      <c r="O959" s="10">
        <v>1.5</v>
      </c>
      <c r="P959" s="15">
        <v>1</v>
      </c>
      <c r="Q959" s="13"/>
      <c r="R959" s="13"/>
      <c r="S959" s="13"/>
      <c r="T959" s="13"/>
      <c r="U959" s="13"/>
      <c r="V959" s="13"/>
      <c r="W959" s="9"/>
      <c r="X959" s="9"/>
      <c r="Y959" s="9"/>
      <c r="Z959" s="9"/>
      <c r="AA959" s="9"/>
      <c r="AB959" s="9"/>
      <c r="AC959" s="13"/>
      <c r="AD959" s="13"/>
      <c r="AE959" s="13"/>
      <c r="AF959" s="13"/>
      <c r="AG959" s="13"/>
      <c r="AH959" s="13"/>
      <c r="AI959" s="9"/>
      <c r="AJ959" s="9"/>
      <c r="AK959" s="9"/>
      <c r="AL959" s="9"/>
      <c r="AM959" s="9"/>
      <c r="AN959" s="9"/>
      <c r="AO959" s="8"/>
      <c r="AP959" s="8"/>
      <c r="AQ959" s="8"/>
      <c r="AR959" s="8"/>
      <c r="AS959" s="8"/>
      <c r="AT959" s="8"/>
      <c r="AU959" s="15"/>
      <c r="AV959" s="15"/>
      <c r="AW959" s="15"/>
      <c r="AX959" s="15"/>
      <c r="AY959" s="15"/>
      <c r="AZ959" s="15"/>
      <c r="BA959" s="16">
        <f>Q959*参数!$D$3+W959</f>
        <v>0</v>
      </c>
      <c r="BB959" s="16">
        <f>R959*参数!$D$3+X959</f>
        <v>0</v>
      </c>
      <c r="BC959" s="16">
        <f>S959*参数!$D$3+Y959</f>
        <v>0</v>
      </c>
      <c r="BD959" s="16">
        <f>T959*参数!$D$3+Z959</f>
        <v>0</v>
      </c>
      <c r="BE959" s="16">
        <f>U959*参数!$D$3+AA959</f>
        <v>0</v>
      </c>
      <c r="BF959" s="16">
        <f>V959*参数!$D$3+AB959</f>
        <v>0</v>
      </c>
      <c r="BG959" s="16">
        <f>AC959*参数!$D$3+AI959</f>
        <v>0</v>
      </c>
      <c r="BH959" s="16">
        <f>AD959*参数!$D$3+AJ959</f>
        <v>0</v>
      </c>
      <c r="BI959" s="16">
        <f>AE959*参数!$D$3+AK959</f>
        <v>0</v>
      </c>
      <c r="BJ959" s="16">
        <f>AF959*参数!$D$3+AL959</f>
        <v>0</v>
      </c>
      <c r="BK959" s="16">
        <f>AG959*参数!$D$3+AM959</f>
        <v>0</v>
      </c>
      <c r="BL959" s="16">
        <f>AH959*参数!$D$3+AN959</f>
        <v>0</v>
      </c>
      <c r="BM959" s="10"/>
      <c r="BN959" s="10"/>
      <c r="BO959" s="10">
        <f t="shared" si="324"/>
        <v>43</v>
      </c>
      <c r="BP959" s="10">
        <f t="shared" si="325"/>
        <v>43</v>
      </c>
      <c r="BQ959" s="10">
        <f t="shared" si="326"/>
        <v>43</v>
      </c>
      <c r="BR959" s="10">
        <f t="shared" si="327"/>
        <v>0</v>
      </c>
      <c r="BS959" s="10">
        <f t="shared" si="328"/>
        <v>43</v>
      </c>
      <c r="BT959" s="10" t="str">
        <f t="shared" si="329"/>
        <v/>
      </c>
      <c r="BU959" s="10" t="str">
        <f t="shared" si="330"/>
        <v/>
      </c>
      <c r="BV959" s="10"/>
      <c r="BW959" s="10"/>
      <c r="BX959" s="10"/>
      <c r="BY959" s="10">
        <f t="shared" si="331"/>
        <v>0</v>
      </c>
      <c r="BZ959" s="10">
        <f t="shared" si="332"/>
        <v>0</v>
      </c>
      <c r="CA959" s="10" t="str">
        <f t="shared" si="333"/>
        <v/>
      </c>
      <c r="CB959" s="10" t="str">
        <f t="shared" si="334"/>
        <v/>
      </c>
      <c r="CC959" s="10" t="str">
        <f t="shared" si="335"/>
        <v/>
      </c>
      <c r="CD959" s="10" t="str">
        <f t="shared" si="336"/>
        <v/>
      </c>
    </row>
    <row r="960" spans="2:82" x14ac:dyDescent="0.15">
      <c r="B960" s="19">
        <v>42644</v>
      </c>
      <c r="C960" s="3">
        <v>16</v>
      </c>
      <c r="D960" s="3" t="s">
        <v>3</v>
      </c>
      <c r="E960" s="4">
        <v>42644.8125</v>
      </c>
      <c r="F960" s="3" t="s">
        <v>1106</v>
      </c>
      <c r="G960" s="3" t="s">
        <v>925</v>
      </c>
      <c r="H960" s="3" t="s">
        <v>1106</v>
      </c>
      <c r="I960" s="3" t="s">
        <v>925</v>
      </c>
      <c r="J960" s="6">
        <v>7.5</v>
      </c>
      <c r="K960" s="6">
        <v>4.6500000000000004</v>
      </c>
      <c r="L960" s="6">
        <v>1.28</v>
      </c>
      <c r="M960" s="10">
        <v>2.9</v>
      </c>
      <c r="N960" s="10">
        <v>3.75</v>
      </c>
      <c r="O960" s="10">
        <v>1.93</v>
      </c>
      <c r="P960" s="15">
        <v>1</v>
      </c>
      <c r="Q960" s="13"/>
      <c r="R960" s="13"/>
      <c r="S960" s="13"/>
      <c r="T960" s="13"/>
      <c r="U960" s="13"/>
      <c r="V960" s="13"/>
      <c r="W960" s="9"/>
      <c r="X960" s="9"/>
      <c r="Y960" s="9"/>
      <c r="Z960" s="9"/>
      <c r="AA960" s="9"/>
      <c r="AB960" s="9"/>
      <c r="AC960" s="13"/>
      <c r="AD960" s="13"/>
      <c r="AE960" s="13"/>
      <c r="AF960" s="13"/>
      <c r="AG960" s="13"/>
      <c r="AH960" s="13"/>
      <c r="AI960" s="9"/>
      <c r="AJ960" s="9"/>
      <c r="AK960" s="9"/>
      <c r="AL960" s="9"/>
      <c r="AM960" s="9"/>
      <c r="AN960" s="9"/>
      <c r="AO960" s="8"/>
      <c r="AP960" s="8"/>
      <c r="AQ960" s="8"/>
      <c r="AR960" s="8"/>
      <c r="AS960" s="8"/>
      <c r="AT960" s="8"/>
      <c r="AU960" s="15"/>
      <c r="AV960" s="15"/>
      <c r="AW960" s="15"/>
      <c r="AX960" s="15"/>
      <c r="AY960" s="15"/>
      <c r="AZ960" s="15"/>
      <c r="BA960" s="16">
        <f>Q960*参数!$D$3+W960</f>
        <v>0</v>
      </c>
      <c r="BB960" s="16">
        <f>R960*参数!$D$3+X960</f>
        <v>0</v>
      </c>
      <c r="BC960" s="16">
        <f>S960*参数!$D$3+Y960</f>
        <v>0</v>
      </c>
      <c r="BD960" s="16">
        <f>T960*参数!$D$3+Z960</f>
        <v>0</v>
      </c>
      <c r="BE960" s="16">
        <f>U960*参数!$D$3+AA960</f>
        <v>0</v>
      </c>
      <c r="BF960" s="16">
        <f>V960*参数!$D$3+AB960</f>
        <v>0</v>
      </c>
      <c r="BG960" s="16">
        <f>AC960*参数!$D$3+AI960</f>
        <v>0</v>
      </c>
      <c r="BH960" s="16">
        <f>AD960*参数!$D$3+AJ960</f>
        <v>0</v>
      </c>
      <c r="BI960" s="16">
        <f>AE960*参数!$D$3+AK960</f>
        <v>0</v>
      </c>
      <c r="BJ960" s="16">
        <f>AF960*参数!$D$3+AL960</f>
        <v>0</v>
      </c>
      <c r="BK960" s="16">
        <f>AG960*参数!$D$3+AM960</f>
        <v>0</v>
      </c>
      <c r="BL960" s="16">
        <f>AH960*参数!$D$3+AN960</f>
        <v>0</v>
      </c>
      <c r="BM960" s="10"/>
      <c r="BN960" s="10"/>
      <c r="BO960" s="10">
        <f t="shared" si="324"/>
        <v>43</v>
      </c>
      <c r="BP960" s="10">
        <f t="shared" si="325"/>
        <v>43</v>
      </c>
      <c r="BQ960" s="10">
        <f t="shared" si="326"/>
        <v>43</v>
      </c>
      <c r="BR960" s="10">
        <f t="shared" si="327"/>
        <v>0</v>
      </c>
      <c r="BS960" s="10">
        <f t="shared" si="328"/>
        <v>43</v>
      </c>
      <c r="BT960" s="10" t="str">
        <f t="shared" si="329"/>
        <v/>
      </c>
      <c r="BU960" s="10" t="str">
        <f t="shared" si="330"/>
        <v/>
      </c>
      <c r="BV960" s="10"/>
      <c r="BW960" s="10"/>
      <c r="BX960" s="10"/>
      <c r="BY960" s="10">
        <f t="shared" si="331"/>
        <v>0</v>
      </c>
      <c r="BZ960" s="10">
        <f t="shared" si="332"/>
        <v>0</v>
      </c>
      <c r="CA960" s="10" t="str">
        <f t="shared" si="333"/>
        <v/>
      </c>
      <c r="CB960" s="10" t="str">
        <f t="shared" si="334"/>
        <v/>
      </c>
      <c r="CC960" s="10" t="str">
        <f t="shared" si="335"/>
        <v/>
      </c>
      <c r="CD960" s="10" t="str">
        <f t="shared" si="336"/>
        <v/>
      </c>
    </row>
    <row r="961" spans="2:82" x14ac:dyDescent="0.15">
      <c r="B961" s="19">
        <v>42644</v>
      </c>
      <c r="C961" s="3">
        <v>17</v>
      </c>
      <c r="D961" s="3" t="s">
        <v>306</v>
      </c>
      <c r="E961" s="4">
        <v>42644.8125</v>
      </c>
      <c r="F961" s="3" t="s">
        <v>1108</v>
      </c>
      <c r="G961" s="3" t="s">
        <v>289</v>
      </c>
      <c r="H961" s="3" t="s">
        <v>1108</v>
      </c>
      <c r="I961" s="3" t="s">
        <v>290</v>
      </c>
      <c r="J961" s="6">
        <v>2.0699999999999998</v>
      </c>
      <c r="K961" s="6">
        <v>2.77</v>
      </c>
      <c r="L961" s="6">
        <v>3.5</v>
      </c>
      <c r="M961" s="10">
        <v>4.9000000000000004</v>
      </c>
      <c r="N961" s="10">
        <v>3.6</v>
      </c>
      <c r="O961" s="10">
        <v>1.55</v>
      </c>
      <c r="P961" s="15">
        <v>-1</v>
      </c>
      <c r="Q961" s="13"/>
      <c r="R961" s="13"/>
      <c r="S961" s="13"/>
      <c r="T961" s="13"/>
      <c r="U961" s="13"/>
      <c r="V961" s="13"/>
      <c r="W961" s="9"/>
      <c r="X961" s="9"/>
      <c r="Y961" s="9"/>
      <c r="Z961" s="9"/>
      <c r="AA961" s="9"/>
      <c r="AB961" s="9"/>
      <c r="AC961" s="13"/>
      <c r="AD961" s="13"/>
      <c r="AE961" s="13"/>
      <c r="AF961" s="13"/>
      <c r="AG961" s="13"/>
      <c r="AH961" s="13"/>
      <c r="AI961" s="9"/>
      <c r="AJ961" s="9"/>
      <c r="AK961" s="9"/>
      <c r="AL961" s="9"/>
      <c r="AM961" s="9"/>
      <c r="AN961" s="9"/>
      <c r="AO961" s="8"/>
      <c r="AP961" s="8"/>
      <c r="AQ961" s="8"/>
      <c r="AR961" s="8"/>
      <c r="AS961" s="8"/>
      <c r="AT961" s="8"/>
      <c r="AU961" s="15"/>
      <c r="AV961" s="15"/>
      <c r="AW961" s="15"/>
      <c r="AX961" s="15"/>
      <c r="AY961" s="15"/>
      <c r="AZ961" s="15"/>
      <c r="BA961" s="16">
        <f>Q961*参数!$D$3+W961</f>
        <v>0</v>
      </c>
      <c r="BB961" s="16">
        <f>R961*参数!$D$3+X961</f>
        <v>0</v>
      </c>
      <c r="BC961" s="16">
        <f>S961*参数!$D$3+Y961</f>
        <v>0</v>
      </c>
      <c r="BD961" s="16">
        <f>T961*参数!$D$3+Z961</f>
        <v>0</v>
      </c>
      <c r="BE961" s="16">
        <f>U961*参数!$D$3+AA961</f>
        <v>0</v>
      </c>
      <c r="BF961" s="16">
        <f>V961*参数!$D$3+AB961</f>
        <v>0</v>
      </c>
      <c r="BG961" s="16">
        <f>AC961*参数!$D$3+AI961</f>
        <v>0</v>
      </c>
      <c r="BH961" s="16">
        <f>AD961*参数!$D$3+AJ961</f>
        <v>0</v>
      </c>
      <c r="BI961" s="16">
        <f>AE961*参数!$D$3+AK961</f>
        <v>0</v>
      </c>
      <c r="BJ961" s="16">
        <f>AF961*参数!$D$3+AL961</f>
        <v>0</v>
      </c>
      <c r="BK961" s="16">
        <f>AG961*参数!$D$3+AM961</f>
        <v>0</v>
      </c>
      <c r="BL961" s="16">
        <f>AH961*参数!$D$3+AN961</f>
        <v>0</v>
      </c>
      <c r="BM961" s="10"/>
      <c r="BN961" s="10"/>
      <c r="BO961" s="10">
        <f t="shared" si="324"/>
        <v>40</v>
      </c>
      <c r="BP961" s="10">
        <f t="shared" si="325"/>
        <v>40</v>
      </c>
      <c r="BQ961" s="10">
        <f t="shared" si="326"/>
        <v>3</v>
      </c>
      <c r="BR961" s="10">
        <f t="shared" si="327"/>
        <v>40</v>
      </c>
      <c r="BS961" s="10">
        <f t="shared" si="328"/>
        <v>40</v>
      </c>
      <c r="BT961" s="10" t="str">
        <f t="shared" si="329"/>
        <v/>
      </c>
      <c r="BU961" s="10" t="str">
        <f t="shared" si="330"/>
        <v/>
      </c>
      <c r="BV961" s="10"/>
      <c r="BW961" s="10"/>
      <c r="BX961" s="10"/>
      <c r="BY961" s="10">
        <f t="shared" si="331"/>
        <v>3</v>
      </c>
      <c r="BZ961" s="10">
        <f t="shared" si="332"/>
        <v>3</v>
      </c>
      <c r="CA961" s="10" t="str">
        <f t="shared" si="333"/>
        <v/>
      </c>
      <c r="CB961" s="10" t="str">
        <f t="shared" si="334"/>
        <v/>
      </c>
      <c r="CC961" s="10" t="str">
        <f t="shared" si="335"/>
        <v/>
      </c>
      <c r="CD961" s="10" t="str">
        <f t="shared" si="336"/>
        <v/>
      </c>
    </row>
    <row r="962" spans="2:82" x14ac:dyDescent="0.15">
      <c r="B962" s="19">
        <v>42644</v>
      </c>
      <c r="C962" s="3">
        <v>18</v>
      </c>
      <c r="D962" s="3" t="s">
        <v>717</v>
      </c>
      <c r="E962" s="4">
        <v>42644.822916666664</v>
      </c>
      <c r="F962" s="3" t="s">
        <v>737</v>
      </c>
      <c r="G962" s="3" t="s">
        <v>729</v>
      </c>
      <c r="H962" s="3" t="s">
        <v>737</v>
      </c>
      <c r="I962" s="3" t="s">
        <v>731</v>
      </c>
      <c r="J962" s="6">
        <v>1.88</v>
      </c>
      <c r="K962" s="6">
        <v>3.25</v>
      </c>
      <c r="L962" s="6">
        <v>3.45</v>
      </c>
      <c r="M962" s="10">
        <v>3.8</v>
      </c>
      <c r="N962" s="10">
        <v>3.7</v>
      </c>
      <c r="O962" s="10">
        <v>1.68</v>
      </c>
      <c r="P962" s="15">
        <v>-1</v>
      </c>
      <c r="Q962" s="13"/>
      <c r="R962" s="13"/>
      <c r="S962" s="13"/>
      <c r="T962" s="13"/>
      <c r="U962" s="13"/>
      <c r="V962" s="13"/>
      <c r="W962" s="9"/>
      <c r="X962" s="9"/>
      <c r="Y962" s="9"/>
      <c r="Z962" s="9"/>
      <c r="AA962" s="9"/>
      <c r="AB962" s="9"/>
      <c r="AC962" s="13"/>
      <c r="AD962" s="13"/>
      <c r="AE962" s="13"/>
      <c r="AF962" s="13"/>
      <c r="AG962" s="13"/>
      <c r="AH962" s="13"/>
      <c r="AI962" s="9"/>
      <c r="AJ962" s="9"/>
      <c r="AK962" s="9"/>
      <c r="AL962" s="9"/>
      <c r="AM962" s="9"/>
      <c r="AN962" s="9"/>
      <c r="AO962" s="8"/>
      <c r="AP962" s="8"/>
      <c r="AQ962" s="8"/>
      <c r="AR962" s="8"/>
      <c r="AS962" s="8"/>
      <c r="AT962" s="8"/>
      <c r="AU962" s="15"/>
      <c r="AV962" s="15"/>
      <c r="AW962" s="15"/>
      <c r="AX962" s="15"/>
      <c r="AY962" s="15"/>
      <c r="AZ962" s="15"/>
      <c r="BA962" s="16">
        <f>Q962*参数!$D$3+W962</f>
        <v>0</v>
      </c>
      <c r="BB962" s="16">
        <f>R962*参数!$D$3+X962</f>
        <v>0</v>
      </c>
      <c r="BC962" s="16">
        <f>S962*参数!$D$3+Y962</f>
        <v>0</v>
      </c>
      <c r="BD962" s="16">
        <f>T962*参数!$D$3+Z962</f>
        <v>0</v>
      </c>
      <c r="BE962" s="16">
        <f>U962*参数!$D$3+AA962</f>
        <v>0</v>
      </c>
      <c r="BF962" s="16">
        <f>V962*参数!$D$3+AB962</f>
        <v>0</v>
      </c>
      <c r="BG962" s="16">
        <f>AC962*参数!$D$3+AI962</f>
        <v>0</v>
      </c>
      <c r="BH962" s="16">
        <f>AD962*参数!$D$3+AJ962</f>
        <v>0</v>
      </c>
      <c r="BI962" s="16">
        <f>AE962*参数!$D$3+AK962</f>
        <v>0</v>
      </c>
      <c r="BJ962" s="16">
        <f>AF962*参数!$D$3+AL962</f>
        <v>0</v>
      </c>
      <c r="BK962" s="16">
        <f>AG962*参数!$D$3+AM962</f>
        <v>0</v>
      </c>
      <c r="BL962" s="16">
        <f>AH962*参数!$D$3+AN962</f>
        <v>0</v>
      </c>
      <c r="BM962" s="10"/>
      <c r="BN962" s="10"/>
      <c r="BO962" s="10">
        <f t="shared" si="324"/>
        <v>40</v>
      </c>
      <c r="BP962" s="10">
        <f t="shared" si="325"/>
        <v>40</v>
      </c>
      <c r="BQ962" s="10">
        <f t="shared" si="326"/>
        <v>3</v>
      </c>
      <c r="BR962" s="10">
        <f t="shared" si="327"/>
        <v>40</v>
      </c>
      <c r="BS962" s="10">
        <f t="shared" si="328"/>
        <v>40</v>
      </c>
      <c r="BT962" s="10" t="str">
        <f t="shared" si="329"/>
        <v/>
      </c>
      <c r="BU962" s="10" t="str">
        <f t="shared" si="330"/>
        <v/>
      </c>
      <c r="BV962" s="10"/>
      <c r="BW962" s="10"/>
      <c r="BX962" s="10"/>
      <c r="BY962" s="10">
        <f t="shared" si="331"/>
        <v>3</v>
      </c>
      <c r="BZ962" s="10">
        <f t="shared" si="332"/>
        <v>3</v>
      </c>
      <c r="CA962" s="10" t="str">
        <f t="shared" si="333"/>
        <v/>
      </c>
      <c r="CB962" s="10" t="str">
        <f t="shared" si="334"/>
        <v/>
      </c>
      <c r="CC962" s="10" t="str">
        <f t="shared" si="335"/>
        <v/>
      </c>
      <c r="CD962" s="10" t="str">
        <f t="shared" si="336"/>
        <v/>
      </c>
    </row>
    <row r="963" spans="2:82" x14ac:dyDescent="0.15">
      <c r="B963" s="19">
        <v>42644</v>
      </c>
      <c r="C963" s="3">
        <v>19</v>
      </c>
      <c r="D963" s="3" t="s">
        <v>331</v>
      </c>
      <c r="E963" s="4">
        <v>42644.833333333336</v>
      </c>
      <c r="F963" s="3" t="s">
        <v>342</v>
      </c>
      <c r="G963" s="3" t="s">
        <v>332</v>
      </c>
      <c r="H963" s="3" t="s">
        <v>343</v>
      </c>
      <c r="I963" s="3" t="s">
        <v>333</v>
      </c>
      <c r="J963" s="6">
        <v>2.25</v>
      </c>
      <c r="K963" s="6">
        <v>3.16</v>
      </c>
      <c r="L963" s="6">
        <v>2.72</v>
      </c>
      <c r="M963" s="10">
        <v>4.8499999999999996</v>
      </c>
      <c r="N963" s="10">
        <v>4.2</v>
      </c>
      <c r="O963" s="10">
        <v>1.46</v>
      </c>
      <c r="P963" s="15">
        <v>-1</v>
      </c>
      <c r="Q963" s="13"/>
      <c r="R963" s="13"/>
      <c r="S963" s="13"/>
      <c r="T963" s="13"/>
      <c r="U963" s="13"/>
      <c r="V963" s="13"/>
      <c r="W963" s="9"/>
      <c r="X963" s="9"/>
      <c r="Y963" s="9"/>
      <c r="Z963" s="9"/>
      <c r="AA963" s="9"/>
      <c r="AB963" s="9"/>
      <c r="AC963" s="13"/>
      <c r="AD963" s="13"/>
      <c r="AE963" s="13"/>
      <c r="AF963" s="13"/>
      <c r="AG963" s="13"/>
      <c r="AH963" s="13"/>
      <c r="AI963" s="9"/>
      <c r="AJ963" s="9"/>
      <c r="AK963" s="9"/>
      <c r="AL963" s="9"/>
      <c r="AM963" s="9"/>
      <c r="AN963" s="9"/>
      <c r="AO963" s="8"/>
      <c r="AP963" s="8"/>
      <c r="AQ963" s="8"/>
      <c r="AR963" s="8"/>
      <c r="AS963" s="8"/>
      <c r="AT963" s="8"/>
      <c r="AU963" s="15"/>
      <c r="AV963" s="15"/>
      <c r="AW963" s="15"/>
      <c r="AX963" s="15"/>
      <c r="AY963" s="15"/>
      <c r="AZ963" s="15"/>
      <c r="BA963" s="16">
        <f>Q963*参数!$D$3+W963</f>
        <v>0</v>
      </c>
      <c r="BB963" s="16">
        <f>R963*参数!$D$3+X963</f>
        <v>0</v>
      </c>
      <c r="BC963" s="16">
        <f>S963*参数!$D$3+Y963</f>
        <v>0</v>
      </c>
      <c r="BD963" s="16">
        <f>T963*参数!$D$3+Z963</f>
        <v>0</v>
      </c>
      <c r="BE963" s="16">
        <f>U963*参数!$D$3+AA963</f>
        <v>0</v>
      </c>
      <c r="BF963" s="16">
        <f>V963*参数!$D$3+AB963</f>
        <v>0</v>
      </c>
      <c r="BG963" s="16">
        <f>AC963*参数!$D$3+AI963</f>
        <v>0</v>
      </c>
      <c r="BH963" s="16">
        <f>AD963*参数!$D$3+AJ963</f>
        <v>0</v>
      </c>
      <c r="BI963" s="16">
        <f>AE963*参数!$D$3+AK963</f>
        <v>0</v>
      </c>
      <c r="BJ963" s="16">
        <f>AF963*参数!$D$3+AL963</f>
        <v>0</v>
      </c>
      <c r="BK963" s="16">
        <f>AG963*参数!$D$3+AM963</f>
        <v>0</v>
      </c>
      <c r="BL963" s="16">
        <f>AH963*参数!$D$3+AN963</f>
        <v>0</v>
      </c>
      <c r="BM963" s="10"/>
      <c r="BN963" s="10"/>
      <c r="BO963" s="10">
        <f t="shared" si="324"/>
        <v>40</v>
      </c>
      <c r="BP963" s="10">
        <f t="shared" si="325"/>
        <v>40</v>
      </c>
      <c r="BQ963" s="10">
        <f t="shared" si="326"/>
        <v>3</v>
      </c>
      <c r="BR963" s="10">
        <f t="shared" si="327"/>
        <v>40</v>
      </c>
      <c r="BS963" s="10">
        <f t="shared" si="328"/>
        <v>40</v>
      </c>
      <c r="BT963" s="10" t="str">
        <f t="shared" si="329"/>
        <v/>
      </c>
      <c r="BU963" s="10" t="str">
        <f t="shared" si="330"/>
        <v/>
      </c>
      <c r="BV963" s="10"/>
      <c r="BW963" s="10"/>
      <c r="BX963" s="10"/>
      <c r="BY963" s="10">
        <f t="shared" si="331"/>
        <v>3</v>
      </c>
      <c r="BZ963" s="10">
        <f t="shared" si="332"/>
        <v>3</v>
      </c>
      <c r="CA963" s="10" t="str">
        <f t="shared" si="333"/>
        <v/>
      </c>
      <c r="CB963" s="10" t="str">
        <f t="shared" si="334"/>
        <v/>
      </c>
      <c r="CC963" s="10" t="str">
        <f t="shared" si="335"/>
        <v/>
      </c>
      <c r="CD963" s="10" t="str">
        <f t="shared" si="336"/>
        <v/>
      </c>
    </row>
    <row r="964" spans="2:82" x14ac:dyDescent="0.15">
      <c r="B964" s="19">
        <v>42644</v>
      </c>
      <c r="C964" s="3">
        <v>20</v>
      </c>
      <c r="D964" s="3" t="s">
        <v>681</v>
      </c>
      <c r="E964" s="4">
        <v>42644.875</v>
      </c>
      <c r="F964" s="3" t="s">
        <v>682</v>
      </c>
      <c r="G964" s="3" t="s">
        <v>896</v>
      </c>
      <c r="H964" s="3" t="s">
        <v>682</v>
      </c>
      <c r="I964" s="3" t="s">
        <v>896</v>
      </c>
      <c r="J964" s="6">
        <v>1.72</v>
      </c>
      <c r="K964" s="6">
        <v>2.85</v>
      </c>
      <c r="L964" s="6">
        <v>5.0999999999999996</v>
      </c>
      <c r="M964" s="10">
        <v>3.7</v>
      </c>
      <c r="N964" s="10">
        <v>3.2</v>
      </c>
      <c r="O964" s="10">
        <v>1.83</v>
      </c>
      <c r="P964" s="15">
        <v>-1</v>
      </c>
      <c r="Q964" s="13"/>
      <c r="R964" s="13"/>
      <c r="S964" s="13"/>
      <c r="T964" s="13"/>
      <c r="U964" s="13"/>
      <c r="V964" s="13"/>
      <c r="W964" s="9"/>
      <c r="X964" s="9"/>
      <c r="Y964" s="9"/>
      <c r="Z964" s="9"/>
      <c r="AA964" s="9"/>
      <c r="AB964" s="9"/>
      <c r="AC964" s="13"/>
      <c r="AD964" s="13"/>
      <c r="AE964" s="13"/>
      <c r="AF964" s="13"/>
      <c r="AG964" s="13"/>
      <c r="AH964" s="13"/>
      <c r="AI964" s="9"/>
      <c r="AJ964" s="9"/>
      <c r="AK964" s="9"/>
      <c r="AL964" s="9"/>
      <c r="AM964" s="9"/>
      <c r="AN964" s="9"/>
      <c r="AO964" s="8"/>
      <c r="AP964" s="8"/>
      <c r="AQ964" s="8"/>
      <c r="AR964" s="8"/>
      <c r="AS964" s="8"/>
      <c r="AT964" s="8"/>
      <c r="AU964" s="15"/>
      <c r="AV964" s="15"/>
      <c r="AW964" s="15"/>
      <c r="AX964" s="15"/>
      <c r="AY964" s="15"/>
      <c r="AZ964" s="15"/>
      <c r="BA964" s="16">
        <f>Q964*参数!$D$3+W964</f>
        <v>0</v>
      </c>
      <c r="BB964" s="16">
        <f>R964*参数!$D$3+X964</f>
        <v>0</v>
      </c>
      <c r="BC964" s="16">
        <f>S964*参数!$D$3+Y964</f>
        <v>0</v>
      </c>
      <c r="BD964" s="16">
        <f>T964*参数!$D$3+Z964</f>
        <v>0</v>
      </c>
      <c r="BE964" s="16">
        <f>U964*参数!$D$3+AA964</f>
        <v>0</v>
      </c>
      <c r="BF964" s="16">
        <f>V964*参数!$D$3+AB964</f>
        <v>0</v>
      </c>
      <c r="BG964" s="16">
        <f>AC964*参数!$D$3+AI964</f>
        <v>0</v>
      </c>
      <c r="BH964" s="16">
        <f>AD964*参数!$D$3+AJ964</f>
        <v>0</v>
      </c>
      <c r="BI964" s="16">
        <f>AE964*参数!$D$3+AK964</f>
        <v>0</v>
      </c>
      <c r="BJ964" s="16">
        <f>AF964*参数!$D$3+AL964</f>
        <v>0</v>
      </c>
      <c r="BK964" s="16">
        <f>AG964*参数!$D$3+AM964</f>
        <v>0</v>
      </c>
      <c r="BL964" s="16">
        <f>AH964*参数!$D$3+AN964</f>
        <v>0</v>
      </c>
      <c r="BM964" s="10"/>
      <c r="BN964" s="10"/>
      <c r="BO964" s="10">
        <f t="shared" si="324"/>
        <v>40</v>
      </c>
      <c r="BP964" s="10">
        <f t="shared" si="325"/>
        <v>40</v>
      </c>
      <c r="BQ964" s="10">
        <f t="shared" si="326"/>
        <v>3</v>
      </c>
      <c r="BR964" s="10">
        <f t="shared" si="327"/>
        <v>40</v>
      </c>
      <c r="BS964" s="10">
        <f t="shared" si="328"/>
        <v>40</v>
      </c>
      <c r="BT964" s="10" t="str">
        <f t="shared" si="329"/>
        <v/>
      </c>
      <c r="BU964" s="10" t="str">
        <f t="shared" si="330"/>
        <v/>
      </c>
      <c r="BV964" s="10"/>
      <c r="BW964" s="10"/>
      <c r="BX964" s="10"/>
      <c r="BY964" s="10">
        <f t="shared" si="331"/>
        <v>3</v>
      </c>
      <c r="BZ964" s="10">
        <f t="shared" si="332"/>
        <v>3</v>
      </c>
      <c r="CA964" s="10" t="str">
        <f t="shared" si="333"/>
        <v/>
      </c>
      <c r="CB964" s="10" t="str">
        <f t="shared" si="334"/>
        <v/>
      </c>
      <c r="CC964" s="10" t="str">
        <f t="shared" si="335"/>
        <v/>
      </c>
      <c r="CD964" s="10" t="str">
        <f t="shared" si="336"/>
        <v/>
      </c>
    </row>
    <row r="965" spans="2:82" x14ac:dyDescent="0.15">
      <c r="B965" s="19">
        <v>42644</v>
      </c>
      <c r="C965" s="3">
        <v>21</v>
      </c>
      <c r="D965" s="3" t="s">
        <v>246</v>
      </c>
      <c r="E965" s="4">
        <v>42644.895833333336</v>
      </c>
      <c r="F965" s="3" t="s">
        <v>1183</v>
      </c>
      <c r="G965" s="3" t="s">
        <v>919</v>
      </c>
      <c r="H965" s="3" t="s">
        <v>1184</v>
      </c>
      <c r="I965" s="3" t="s">
        <v>919</v>
      </c>
      <c r="J965" s="6">
        <v>0</v>
      </c>
      <c r="K965" s="6">
        <v>0</v>
      </c>
      <c r="L965" s="6">
        <v>0</v>
      </c>
      <c r="M965" s="10">
        <v>2.5499999999999998</v>
      </c>
      <c r="N965" s="10">
        <v>3.75</v>
      </c>
      <c r="O965" s="10">
        <v>2.13</v>
      </c>
      <c r="P965" s="15">
        <v>-2</v>
      </c>
      <c r="Q965" s="13"/>
      <c r="R965" s="13"/>
      <c r="S965" s="13"/>
      <c r="T965" s="13"/>
      <c r="U965" s="13"/>
      <c r="V965" s="13"/>
      <c r="W965" s="9"/>
      <c r="X965" s="9"/>
      <c r="Y965" s="9"/>
      <c r="Z965" s="9"/>
      <c r="AA965" s="9"/>
      <c r="AB965" s="9"/>
      <c r="AC965" s="13"/>
      <c r="AD965" s="13"/>
      <c r="AE965" s="13"/>
      <c r="AF965" s="13"/>
      <c r="AG965" s="13"/>
      <c r="AH965" s="13"/>
      <c r="AI965" s="9"/>
      <c r="AJ965" s="9"/>
      <c r="AK965" s="9"/>
      <c r="AL965" s="9"/>
      <c r="AM965" s="9"/>
      <c r="AN965" s="9"/>
      <c r="AO965" s="8"/>
      <c r="AP965" s="8"/>
      <c r="AQ965" s="8"/>
      <c r="AR965" s="8"/>
      <c r="AS965" s="8"/>
      <c r="AT965" s="8"/>
      <c r="AU965" s="15"/>
      <c r="AV965" s="15"/>
      <c r="AW965" s="15"/>
      <c r="AX965" s="15"/>
      <c r="AY965" s="15"/>
      <c r="AZ965" s="15"/>
      <c r="BA965" s="16">
        <f>Q965*参数!$D$3+W965</f>
        <v>0</v>
      </c>
      <c r="BB965" s="16">
        <f>R965*参数!$D$3+X965</f>
        <v>0</v>
      </c>
      <c r="BC965" s="16">
        <f>S965*参数!$D$3+Y965</f>
        <v>0</v>
      </c>
      <c r="BD965" s="16">
        <f>T965*参数!$D$3+Z965</f>
        <v>0</v>
      </c>
      <c r="BE965" s="16">
        <f>U965*参数!$D$3+AA965</f>
        <v>0</v>
      </c>
      <c r="BF965" s="16">
        <f>V965*参数!$D$3+AB965</f>
        <v>0</v>
      </c>
      <c r="BG965" s="16">
        <f>AC965*参数!$D$3+AI965</f>
        <v>0</v>
      </c>
      <c r="BH965" s="16">
        <f>AD965*参数!$D$3+AJ965</f>
        <v>0</v>
      </c>
      <c r="BI965" s="16">
        <f>AE965*参数!$D$3+AK965</f>
        <v>0</v>
      </c>
      <c r="BJ965" s="16">
        <f>AF965*参数!$D$3+AL965</f>
        <v>0</v>
      </c>
      <c r="BK965" s="16">
        <f>AG965*参数!$D$3+AM965</f>
        <v>0</v>
      </c>
      <c r="BL965" s="16">
        <f>AH965*参数!$D$3+AN965</f>
        <v>0</v>
      </c>
      <c r="BM965" s="10"/>
      <c r="BN965" s="10"/>
      <c r="BO965" s="10">
        <f t="shared" si="324"/>
        <v>40</v>
      </c>
      <c r="BP965" s="10">
        <f t="shared" si="325"/>
        <v>40</v>
      </c>
      <c r="BQ965" s="10">
        <f t="shared" si="326"/>
        <v>3</v>
      </c>
      <c r="BR965" s="10">
        <f t="shared" si="327"/>
        <v>40</v>
      </c>
      <c r="BS965" s="10">
        <f t="shared" si="328"/>
        <v>40</v>
      </c>
      <c r="BT965" s="10" t="str">
        <f t="shared" si="329"/>
        <v/>
      </c>
      <c r="BU965" s="10" t="str">
        <f t="shared" si="330"/>
        <v/>
      </c>
      <c r="BV965" s="10"/>
      <c r="BW965" s="10"/>
      <c r="BX965" s="10"/>
      <c r="BY965" s="10">
        <f t="shared" si="331"/>
        <v>0</v>
      </c>
      <c r="BZ965" s="10">
        <f t="shared" si="332"/>
        <v>0</v>
      </c>
      <c r="CA965" s="10" t="str">
        <f t="shared" si="333"/>
        <v/>
      </c>
      <c r="CB965" s="10" t="str">
        <f t="shared" si="334"/>
        <v/>
      </c>
      <c r="CC965" s="10" t="str">
        <f t="shared" si="335"/>
        <v/>
      </c>
      <c r="CD965" s="10" t="str">
        <f t="shared" si="336"/>
        <v/>
      </c>
    </row>
    <row r="966" spans="2:82" x14ac:dyDescent="0.15">
      <c r="B966" s="19">
        <v>42644</v>
      </c>
      <c r="C966" s="3">
        <v>22</v>
      </c>
      <c r="D966" s="3" t="s">
        <v>246</v>
      </c>
      <c r="E966" s="4">
        <v>42644.895833333336</v>
      </c>
      <c r="F966" s="3" t="s">
        <v>1131</v>
      </c>
      <c r="G966" s="3" t="s">
        <v>247</v>
      </c>
      <c r="H966" s="3" t="s">
        <v>1131</v>
      </c>
      <c r="I966" s="3" t="s">
        <v>247</v>
      </c>
      <c r="J966" s="6">
        <v>1.98</v>
      </c>
      <c r="K966" s="6">
        <v>3.18</v>
      </c>
      <c r="L966" s="6">
        <v>3.25</v>
      </c>
      <c r="M966" s="10">
        <v>4.08</v>
      </c>
      <c r="N966" s="10">
        <v>3.8</v>
      </c>
      <c r="O966" s="10">
        <v>1.61</v>
      </c>
      <c r="P966" s="15">
        <v>-1</v>
      </c>
      <c r="Q966" s="13"/>
      <c r="R966" s="13"/>
      <c r="S966" s="13"/>
      <c r="T966" s="13"/>
      <c r="U966" s="13"/>
      <c r="V966" s="13"/>
      <c r="W966" s="9"/>
      <c r="X966" s="9"/>
      <c r="Y966" s="9"/>
      <c r="Z966" s="9"/>
      <c r="AA966" s="9"/>
      <c r="AB966" s="9"/>
      <c r="AC966" s="13"/>
      <c r="AD966" s="13"/>
      <c r="AE966" s="13"/>
      <c r="AF966" s="13"/>
      <c r="AG966" s="13"/>
      <c r="AH966" s="13"/>
      <c r="AI966" s="9"/>
      <c r="AJ966" s="9"/>
      <c r="AK966" s="9"/>
      <c r="AL966" s="9"/>
      <c r="AM966" s="9"/>
      <c r="AN966" s="9"/>
      <c r="AO966" s="8"/>
      <c r="AP966" s="8"/>
      <c r="AQ966" s="8"/>
      <c r="AR966" s="8"/>
      <c r="AS966" s="8"/>
      <c r="AT966" s="8"/>
      <c r="AU966" s="15"/>
      <c r="AV966" s="15"/>
      <c r="AW966" s="15"/>
      <c r="AX966" s="15"/>
      <c r="AY966" s="15"/>
      <c r="AZ966" s="15"/>
      <c r="BA966" s="16">
        <f>Q966*参数!$D$3+W966</f>
        <v>0</v>
      </c>
      <c r="BB966" s="16">
        <f>R966*参数!$D$3+X966</f>
        <v>0</v>
      </c>
      <c r="BC966" s="16">
        <f>S966*参数!$D$3+Y966</f>
        <v>0</v>
      </c>
      <c r="BD966" s="16">
        <f>T966*参数!$D$3+Z966</f>
        <v>0</v>
      </c>
      <c r="BE966" s="16">
        <f>U966*参数!$D$3+AA966</f>
        <v>0</v>
      </c>
      <c r="BF966" s="16">
        <f>V966*参数!$D$3+AB966</f>
        <v>0</v>
      </c>
      <c r="BG966" s="16">
        <f>AC966*参数!$D$3+AI966</f>
        <v>0</v>
      </c>
      <c r="BH966" s="16">
        <f>AD966*参数!$D$3+AJ966</f>
        <v>0</v>
      </c>
      <c r="BI966" s="16">
        <f>AE966*参数!$D$3+AK966</f>
        <v>0</v>
      </c>
      <c r="BJ966" s="16">
        <f>AF966*参数!$D$3+AL966</f>
        <v>0</v>
      </c>
      <c r="BK966" s="16">
        <f>AG966*参数!$D$3+AM966</f>
        <v>0</v>
      </c>
      <c r="BL966" s="16">
        <f>AH966*参数!$D$3+AN966</f>
        <v>0</v>
      </c>
      <c r="BM966" s="10"/>
      <c r="BN966" s="10"/>
      <c r="BO966" s="10">
        <f t="shared" si="324"/>
        <v>40</v>
      </c>
      <c r="BP966" s="10">
        <f t="shared" si="325"/>
        <v>40</v>
      </c>
      <c r="BQ966" s="10">
        <f t="shared" si="326"/>
        <v>3</v>
      </c>
      <c r="BR966" s="10">
        <f t="shared" si="327"/>
        <v>40</v>
      </c>
      <c r="BS966" s="10">
        <f t="shared" si="328"/>
        <v>40</v>
      </c>
      <c r="BT966" s="10" t="str">
        <f t="shared" si="329"/>
        <v/>
      </c>
      <c r="BU966" s="10" t="str">
        <f t="shared" si="330"/>
        <v/>
      </c>
      <c r="BV966" s="10"/>
      <c r="BW966" s="10"/>
      <c r="BX966" s="10"/>
      <c r="BY966" s="10">
        <f t="shared" si="331"/>
        <v>3</v>
      </c>
      <c r="BZ966" s="10">
        <f t="shared" si="332"/>
        <v>3</v>
      </c>
      <c r="CA966" s="10" t="str">
        <f t="shared" si="333"/>
        <v/>
      </c>
      <c r="CB966" s="10" t="str">
        <f t="shared" si="334"/>
        <v/>
      </c>
      <c r="CC966" s="10" t="str">
        <f t="shared" si="335"/>
        <v/>
      </c>
      <c r="CD966" s="10" t="str">
        <f t="shared" si="336"/>
        <v/>
      </c>
    </row>
    <row r="967" spans="2:82" x14ac:dyDescent="0.15">
      <c r="B967" s="19">
        <v>42644</v>
      </c>
      <c r="C967" s="3">
        <v>23</v>
      </c>
      <c r="D967" s="3" t="s">
        <v>246</v>
      </c>
      <c r="E967" s="4">
        <v>42644.895833333336</v>
      </c>
      <c r="F967" s="3" t="s">
        <v>205</v>
      </c>
      <c r="G967" s="3" t="s">
        <v>964</v>
      </c>
      <c r="H967" s="3" t="s">
        <v>205</v>
      </c>
      <c r="I967" s="3" t="s">
        <v>964</v>
      </c>
      <c r="J967" s="6">
        <v>1.8</v>
      </c>
      <c r="K967" s="6">
        <v>3.15</v>
      </c>
      <c r="L967" s="6">
        <v>3.9</v>
      </c>
      <c r="M967" s="10">
        <v>3.68</v>
      </c>
      <c r="N967" s="10">
        <v>3.5</v>
      </c>
      <c r="O967" s="10">
        <v>1.75</v>
      </c>
      <c r="P967" s="15">
        <v>-1</v>
      </c>
      <c r="Q967" s="13"/>
      <c r="R967" s="13"/>
      <c r="S967" s="13"/>
      <c r="T967" s="13"/>
      <c r="U967" s="13"/>
      <c r="V967" s="13"/>
      <c r="W967" s="9"/>
      <c r="X967" s="9"/>
      <c r="Y967" s="9"/>
      <c r="Z967" s="9"/>
      <c r="AA967" s="9"/>
      <c r="AB967" s="9"/>
      <c r="AC967" s="13"/>
      <c r="AD967" s="13"/>
      <c r="AE967" s="13"/>
      <c r="AF967" s="13"/>
      <c r="AG967" s="13"/>
      <c r="AH967" s="13"/>
      <c r="AI967" s="9"/>
      <c r="AJ967" s="9"/>
      <c r="AK967" s="9"/>
      <c r="AL967" s="9"/>
      <c r="AM967" s="9"/>
      <c r="AN967" s="9"/>
      <c r="AO967" s="8"/>
      <c r="AP967" s="8"/>
      <c r="AQ967" s="8"/>
      <c r="AR967" s="8"/>
      <c r="AS967" s="8"/>
      <c r="AT967" s="8"/>
      <c r="AU967" s="15"/>
      <c r="AV967" s="15"/>
      <c r="AW967" s="15"/>
      <c r="AX967" s="15"/>
      <c r="AY967" s="15"/>
      <c r="AZ967" s="15"/>
      <c r="BA967" s="16">
        <f>Q967*参数!$D$3+W967</f>
        <v>0</v>
      </c>
      <c r="BB967" s="16">
        <f>R967*参数!$D$3+X967</f>
        <v>0</v>
      </c>
      <c r="BC967" s="16">
        <f>S967*参数!$D$3+Y967</f>
        <v>0</v>
      </c>
      <c r="BD967" s="16">
        <f>T967*参数!$D$3+Z967</f>
        <v>0</v>
      </c>
      <c r="BE967" s="16">
        <f>U967*参数!$D$3+AA967</f>
        <v>0</v>
      </c>
      <c r="BF967" s="16">
        <f>V967*参数!$D$3+AB967</f>
        <v>0</v>
      </c>
      <c r="BG967" s="16">
        <f>AC967*参数!$D$3+AI967</f>
        <v>0</v>
      </c>
      <c r="BH967" s="16">
        <f>AD967*参数!$D$3+AJ967</f>
        <v>0</v>
      </c>
      <c r="BI967" s="16">
        <f>AE967*参数!$D$3+AK967</f>
        <v>0</v>
      </c>
      <c r="BJ967" s="16">
        <f>AF967*参数!$D$3+AL967</f>
        <v>0</v>
      </c>
      <c r="BK967" s="16">
        <f>AG967*参数!$D$3+AM967</f>
        <v>0</v>
      </c>
      <c r="BL967" s="16">
        <f>AH967*参数!$D$3+AN967</f>
        <v>0</v>
      </c>
      <c r="BM967" s="10"/>
      <c r="BN967" s="10"/>
      <c r="BO967" s="10">
        <f t="shared" si="324"/>
        <v>40</v>
      </c>
      <c r="BP967" s="10">
        <f t="shared" si="325"/>
        <v>40</v>
      </c>
      <c r="BQ967" s="10">
        <f t="shared" si="326"/>
        <v>3</v>
      </c>
      <c r="BR967" s="10">
        <f t="shared" si="327"/>
        <v>40</v>
      </c>
      <c r="BS967" s="10">
        <f t="shared" si="328"/>
        <v>40</v>
      </c>
      <c r="BT967" s="10" t="str">
        <f t="shared" si="329"/>
        <v/>
      </c>
      <c r="BU967" s="10" t="str">
        <f t="shared" si="330"/>
        <v/>
      </c>
      <c r="BV967" s="10"/>
      <c r="BW967" s="10"/>
      <c r="BX967" s="10"/>
      <c r="BY967" s="10">
        <f t="shared" si="331"/>
        <v>3</v>
      </c>
      <c r="BZ967" s="10">
        <f t="shared" si="332"/>
        <v>3</v>
      </c>
      <c r="CA967" s="10" t="str">
        <f t="shared" si="333"/>
        <v/>
      </c>
      <c r="CB967" s="10" t="str">
        <f t="shared" si="334"/>
        <v/>
      </c>
      <c r="CC967" s="10" t="str">
        <f t="shared" si="335"/>
        <v/>
      </c>
      <c r="CD967" s="10" t="str">
        <f t="shared" si="336"/>
        <v/>
      </c>
    </row>
    <row r="968" spans="2:82" x14ac:dyDescent="0.15">
      <c r="B968" s="19">
        <v>42644</v>
      </c>
      <c r="C968" s="3">
        <v>24</v>
      </c>
      <c r="D968" s="3" t="s">
        <v>246</v>
      </c>
      <c r="E968" s="4">
        <v>42644.895833333336</v>
      </c>
      <c r="F968" s="3" t="s">
        <v>264</v>
      </c>
      <c r="G968" s="3" t="s">
        <v>963</v>
      </c>
      <c r="H968" s="3" t="s">
        <v>264</v>
      </c>
      <c r="I968" s="3" t="s">
        <v>963</v>
      </c>
      <c r="J968" s="6">
        <v>2.13</v>
      </c>
      <c r="K968" s="6">
        <v>3.2</v>
      </c>
      <c r="L968" s="6">
        <v>2.88</v>
      </c>
      <c r="M968" s="10">
        <v>4.55</v>
      </c>
      <c r="N968" s="10">
        <v>3.98</v>
      </c>
      <c r="O968" s="10">
        <v>1.52</v>
      </c>
      <c r="P968" s="15">
        <v>-1</v>
      </c>
      <c r="Q968" s="13"/>
      <c r="R968" s="13"/>
      <c r="S968" s="13"/>
      <c r="T968" s="13"/>
      <c r="U968" s="13"/>
      <c r="V968" s="13"/>
      <c r="W968" s="9"/>
      <c r="X968" s="9"/>
      <c r="Y968" s="9"/>
      <c r="Z968" s="9"/>
      <c r="AA968" s="9"/>
      <c r="AB968" s="9"/>
      <c r="AC968" s="13"/>
      <c r="AD968" s="13"/>
      <c r="AE968" s="13"/>
      <c r="AF968" s="13"/>
      <c r="AG968" s="13"/>
      <c r="AH968" s="13"/>
      <c r="AI968" s="9"/>
      <c r="AJ968" s="9"/>
      <c r="AK968" s="9"/>
      <c r="AL968" s="9"/>
      <c r="AM968" s="9"/>
      <c r="AN968" s="9"/>
      <c r="AO968" s="8"/>
      <c r="AP968" s="8"/>
      <c r="AQ968" s="8"/>
      <c r="AR968" s="8"/>
      <c r="AS968" s="8"/>
      <c r="AT968" s="8"/>
      <c r="AU968" s="15"/>
      <c r="AV968" s="15"/>
      <c r="AW968" s="15"/>
      <c r="AX968" s="15"/>
      <c r="AY968" s="15"/>
      <c r="AZ968" s="15"/>
      <c r="BA968" s="16">
        <f>Q968*参数!$D$3+W968</f>
        <v>0</v>
      </c>
      <c r="BB968" s="16">
        <f>R968*参数!$D$3+X968</f>
        <v>0</v>
      </c>
      <c r="BC968" s="16">
        <f>S968*参数!$D$3+Y968</f>
        <v>0</v>
      </c>
      <c r="BD968" s="16">
        <f>T968*参数!$D$3+Z968</f>
        <v>0</v>
      </c>
      <c r="BE968" s="16">
        <f>U968*参数!$D$3+AA968</f>
        <v>0</v>
      </c>
      <c r="BF968" s="16">
        <f>V968*参数!$D$3+AB968</f>
        <v>0</v>
      </c>
      <c r="BG968" s="16">
        <f>AC968*参数!$D$3+AI968</f>
        <v>0</v>
      </c>
      <c r="BH968" s="16">
        <f>AD968*参数!$D$3+AJ968</f>
        <v>0</v>
      </c>
      <c r="BI968" s="16">
        <f>AE968*参数!$D$3+AK968</f>
        <v>0</v>
      </c>
      <c r="BJ968" s="16">
        <f>AF968*参数!$D$3+AL968</f>
        <v>0</v>
      </c>
      <c r="BK968" s="16">
        <f>AG968*参数!$D$3+AM968</f>
        <v>0</v>
      </c>
      <c r="BL968" s="16">
        <f>AH968*参数!$D$3+AN968</f>
        <v>0</v>
      </c>
      <c r="BM968" s="10"/>
      <c r="BN968" s="10"/>
      <c r="BO968" s="10">
        <f t="shared" si="324"/>
        <v>40</v>
      </c>
      <c r="BP968" s="10">
        <f t="shared" si="325"/>
        <v>40</v>
      </c>
      <c r="BQ968" s="10">
        <f t="shared" si="326"/>
        <v>3</v>
      </c>
      <c r="BR968" s="10">
        <f t="shared" si="327"/>
        <v>40</v>
      </c>
      <c r="BS968" s="10">
        <f t="shared" si="328"/>
        <v>40</v>
      </c>
      <c r="BT968" s="10" t="str">
        <f t="shared" si="329"/>
        <v/>
      </c>
      <c r="BU968" s="10" t="str">
        <f t="shared" si="330"/>
        <v/>
      </c>
      <c r="BV968" s="10"/>
      <c r="BW968" s="10"/>
      <c r="BX968" s="10"/>
      <c r="BY968" s="10">
        <f t="shared" si="331"/>
        <v>3</v>
      </c>
      <c r="BZ968" s="10">
        <f t="shared" si="332"/>
        <v>3</v>
      </c>
      <c r="CA968" s="10" t="str">
        <f t="shared" si="333"/>
        <v/>
      </c>
      <c r="CB968" s="10" t="str">
        <f t="shared" si="334"/>
        <v/>
      </c>
      <c r="CC968" s="10" t="str">
        <f t="shared" si="335"/>
        <v/>
      </c>
      <c r="CD968" s="10" t="str">
        <f t="shared" si="336"/>
        <v/>
      </c>
    </row>
    <row r="969" spans="2:82" x14ac:dyDescent="0.15">
      <c r="B969" s="19">
        <v>42644</v>
      </c>
      <c r="C969" s="3">
        <v>25</v>
      </c>
      <c r="D969" s="3" t="s">
        <v>246</v>
      </c>
      <c r="E969" s="4">
        <v>42644.895833333336</v>
      </c>
      <c r="F969" s="3" t="s">
        <v>1132</v>
      </c>
      <c r="G969" s="3" t="s">
        <v>663</v>
      </c>
      <c r="H969" s="3" t="s">
        <v>1133</v>
      </c>
      <c r="I969" s="3" t="s">
        <v>665</v>
      </c>
      <c r="J969" s="6">
        <v>2.7</v>
      </c>
      <c r="K969" s="6">
        <v>3.25</v>
      </c>
      <c r="L969" s="6">
        <v>2.2200000000000002</v>
      </c>
      <c r="M969" s="10">
        <v>1.48</v>
      </c>
      <c r="N969" s="10">
        <v>4.1500000000000004</v>
      </c>
      <c r="O969" s="10">
        <v>4.7</v>
      </c>
      <c r="P969" s="15">
        <v>1</v>
      </c>
      <c r="Q969" s="13"/>
      <c r="R969" s="13"/>
      <c r="S969" s="13"/>
      <c r="T969" s="13"/>
      <c r="U969" s="13"/>
      <c r="V969" s="13"/>
      <c r="W969" s="9"/>
      <c r="X969" s="9"/>
      <c r="Y969" s="9"/>
      <c r="Z969" s="9"/>
      <c r="AA969" s="9"/>
      <c r="AB969" s="9"/>
      <c r="AC969" s="13"/>
      <c r="AD969" s="13"/>
      <c r="AE969" s="13"/>
      <c r="AF969" s="13"/>
      <c r="AG969" s="13"/>
      <c r="AH969" s="13"/>
      <c r="AI969" s="9"/>
      <c r="AJ969" s="9"/>
      <c r="AK969" s="9"/>
      <c r="AL969" s="9"/>
      <c r="AM969" s="9"/>
      <c r="AN969" s="9"/>
      <c r="AO969" s="8"/>
      <c r="AP969" s="8"/>
      <c r="AQ969" s="8"/>
      <c r="AR969" s="8"/>
      <c r="AS969" s="8"/>
      <c r="AT969" s="8"/>
      <c r="AU969" s="15"/>
      <c r="AV969" s="15"/>
      <c r="AW969" s="15"/>
      <c r="AX969" s="15"/>
      <c r="AY969" s="15"/>
      <c r="AZ969" s="15"/>
      <c r="BA969" s="16">
        <f>Q969*参数!$D$3+W969</f>
        <v>0</v>
      </c>
      <c r="BB969" s="16">
        <f>R969*参数!$D$3+X969</f>
        <v>0</v>
      </c>
      <c r="BC969" s="16">
        <f>S969*参数!$D$3+Y969</f>
        <v>0</v>
      </c>
      <c r="BD969" s="16">
        <f>T969*参数!$D$3+Z969</f>
        <v>0</v>
      </c>
      <c r="BE969" s="16">
        <f>U969*参数!$D$3+AA969</f>
        <v>0</v>
      </c>
      <c r="BF969" s="16">
        <f>V969*参数!$D$3+AB969</f>
        <v>0</v>
      </c>
      <c r="BG969" s="16">
        <f>AC969*参数!$D$3+AI969</f>
        <v>0</v>
      </c>
      <c r="BH969" s="16">
        <f>AD969*参数!$D$3+AJ969</f>
        <v>0</v>
      </c>
      <c r="BI969" s="16">
        <f>AE969*参数!$D$3+AK969</f>
        <v>0</v>
      </c>
      <c r="BJ969" s="16">
        <f>AF969*参数!$D$3+AL969</f>
        <v>0</v>
      </c>
      <c r="BK969" s="16">
        <f>AG969*参数!$D$3+AM969</f>
        <v>0</v>
      </c>
      <c r="BL969" s="16">
        <f>AH969*参数!$D$3+AN969</f>
        <v>0</v>
      </c>
      <c r="BM969" s="10"/>
      <c r="BN969" s="10"/>
      <c r="BO969" s="10">
        <f t="shared" si="324"/>
        <v>43</v>
      </c>
      <c r="BP969" s="10">
        <f t="shared" si="325"/>
        <v>43</v>
      </c>
      <c r="BQ969" s="10">
        <f t="shared" si="326"/>
        <v>43</v>
      </c>
      <c r="BR969" s="10">
        <f t="shared" si="327"/>
        <v>0</v>
      </c>
      <c r="BS969" s="10">
        <f t="shared" si="328"/>
        <v>43</v>
      </c>
      <c r="BT969" s="10" t="str">
        <f t="shared" si="329"/>
        <v/>
      </c>
      <c r="BU969" s="10" t="str">
        <f t="shared" si="330"/>
        <v/>
      </c>
      <c r="BV969" s="10"/>
      <c r="BW969" s="10"/>
      <c r="BX969" s="10"/>
      <c r="BY969" s="10">
        <f t="shared" si="331"/>
        <v>0</v>
      </c>
      <c r="BZ969" s="10">
        <f t="shared" si="332"/>
        <v>0</v>
      </c>
      <c r="CA969" s="10" t="str">
        <f t="shared" si="333"/>
        <v/>
      </c>
      <c r="CB969" s="10" t="str">
        <f t="shared" si="334"/>
        <v/>
      </c>
      <c r="CC969" s="10" t="str">
        <f t="shared" si="335"/>
        <v/>
      </c>
      <c r="CD969" s="10" t="str">
        <f t="shared" si="336"/>
        <v/>
      </c>
    </row>
    <row r="970" spans="2:82" x14ac:dyDescent="0.15">
      <c r="B970" s="19">
        <v>42644</v>
      </c>
      <c r="C970" s="3">
        <v>26</v>
      </c>
      <c r="D970" s="3" t="s">
        <v>313</v>
      </c>
      <c r="E970" s="4">
        <v>42644.895833333336</v>
      </c>
      <c r="F970" s="3" t="s">
        <v>260</v>
      </c>
      <c r="G970" s="3" t="s">
        <v>248</v>
      </c>
      <c r="H970" s="3" t="s">
        <v>260</v>
      </c>
      <c r="I970" s="3" t="s">
        <v>248</v>
      </c>
      <c r="J970" s="6">
        <v>2.04</v>
      </c>
      <c r="K970" s="6">
        <v>3.35</v>
      </c>
      <c r="L970" s="6">
        <v>2.95</v>
      </c>
      <c r="M970" s="10">
        <v>4.0999999999999996</v>
      </c>
      <c r="N970" s="10">
        <v>4.05</v>
      </c>
      <c r="O970" s="10">
        <v>1.57</v>
      </c>
      <c r="P970" s="15">
        <v>-1</v>
      </c>
      <c r="Q970" s="13"/>
      <c r="R970" s="13"/>
      <c r="S970" s="13"/>
      <c r="T970" s="13"/>
      <c r="U970" s="13"/>
      <c r="V970" s="13"/>
      <c r="W970" s="9"/>
      <c r="X970" s="9"/>
      <c r="Y970" s="9"/>
      <c r="Z970" s="9"/>
      <c r="AA970" s="9"/>
      <c r="AB970" s="9"/>
      <c r="AC970" s="13"/>
      <c r="AD970" s="13"/>
      <c r="AE970" s="13"/>
      <c r="AF970" s="13"/>
      <c r="AG970" s="13"/>
      <c r="AH970" s="13"/>
      <c r="AI970" s="9"/>
      <c r="AJ970" s="9"/>
      <c r="AK970" s="9"/>
      <c r="AL970" s="9"/>
      <c r="AM970" s="9"/>
      <c r="AN970" s="9"/>
      <c r="AO970" s="8"/>
      <c r="AP970" s="8"/>
      <c r="AQ970" s="8"/>
      <c r="AR970" s="8"/>
      <c r="AS970" s="8"/>
      <c r="AT970" s="8"/>
      <c r="AU970" s="15"/>
      <c r="AV970" s="15"/>
      <c r="AW970" s="15"/>
      <c r="AX970" s="15"/>
      <c r="AY970" s="15"/>
      <c r="AZ970" s="15"/>
      <c r="BA970" s="16">
        <f>Q970*参数!$D$3+W970</f>
        <v>0</v>
      </c>
      <c r="BB970" s="16">
        <f>R970*参数!$D$3+X970</f>
        <v>0</v>
      </c>
      <c r="BC970" s="16">
        <f>S970*参数!$D$3+Y970</f>
        <v>0</v>
      </c>
      <c r="BD970" s="16">
        <f>T970*参数!$D$3+Z970</f>
        <v>0</v>
      </c>
      <c r="BE970" s="16">
        <f>U970*参数!$D$3+AA970</f>
        <v>0</v>
      </c>
      <c r="BF970" s="16">
        <f>V970*参数!$D$3+AB970</f>
        <v>0</v>
      </c>
      <c r="BG970" s="16">
        <f>AC970*参数!$D$3+AI970</f>
        <v>0</v>
      </c>
      <c r="BH970" s="16">
        <f>AD970*参数!$D$3+AJ970</f>
        <v>0</v>
      </c>
      <c r="BI970" s="16">
        <f>AE970*参数!$D$3+AK970</f>
        <v>0</v>
      </c>
      <c r="BJ970" s="16">
        <f>AF970*参数!$D$3+AL970</f>
        <v>0</v>
      </c>
      <c r="BK970" s="16">
        <f>AG970*参数!$D$3+AM970</f>
        <v>0</v>
      </c>
      <c r="BL970" s="16">
        <f>AH970*参数!$D$3+AN970</f>
        <v>0</v>
      </c>
      <c r="BM970" s="10"/>
      <c r="BN970" s="10"/>
      <c r="BO970" s="10">
        <f t="shared" si="324"/>
        <v>40</v>
      </c>
      <c r="BP970" s="10">
        <f t="shared" si="325"/>
        <v>40</v>
      </c>
      <c r="BQ970" s="10">
        <f t="shared" si="326"/>
        <v>3</v>
      </c>
      <c r="BR970" s="10">
        <f t="shared" si="327"/>
        <v>40</v>
      </c>
      <c r="BS970" s="10">
        <f t="shared" si="328"/>
        <v>40</v>
      </c>
      <c r="BT970" s="10" t="str">
        <f t="shared" si="329"/>
        <v/>
      </c>
      <c r="BU970" s="10" t="str">
        <f t="shared" si="330"/>
        <v/>
      </c>
      <c r="BV970" s="10"/>
      <c r="BW970" s="10"/>
      <c r="BX970" s="10"/>
      <c r="BY970" s="10">
        <f t="shared" si="331"/>
        <v>3</v>
      </c>
      <c r="BZ970" s="10">
        <f t="shared" si="332"/>
        <v>3</v>
      </c>
      <c r="CA970" s="10" t="str">
        <f t="shared" si="333"/>
        <v/>
      </c>
      <c r="CB970" s="10" t="str">
        <f t="shared" si="334"/>
        <v/>
      </c>
      <c r="CC970" s="10" t="str">
        <f t="shared" si="335"/>
        <v/>
      </c>
      <c r="CD970" s="10" t="str">
        <f t="shared" si="336"/>
        <v/>
      </c>
    </row>
    <row r="971" spans="2:82" x14ac:dyDescent="0.15">
      <c r="B971" s="19">
        <v>42644</v>
      </c>
      <c r="C971" s="3">
        <v>27</v>
      </c>
      <c r="D971" s="3" t="s">
        <v>3</v>
      </c>
      <c r="E971" s="4">
        <v>42644.916666666664</v>
      </c>
      <c r="F971" s="3" t="s">
        <v>966</v>
      </c>
      <c r="G971" s="3" t="s">
        <v>924</v>
      </c>
      <c r="H971" s="3" t="s">
        <v>966</v>
      </c>
      <c r="I971" s="3" t="s">
        <v>924</v>
      </c>
      <c r="J971" s="6">
        <v>8</v>
      </c>
      <c r="K971" s="6">
        <v>4.5999999999999996</v>
      </c>
      <c r="L971" s="6">
        <v>1.27</v>
      </c>
      <c r="M971" s="10">
        <v>2.95</v>
      </c>
      <c r="N971" s="10">
        <v>3.55</v>
      </c>
      <c r="O971" s="10">
        <v>1.97</v>
      </c>
      <c r="P971" s="15">
        <v>1</v>
      </c>
      <c r="Q971" s="13"/>
      <c r="R971" s="13"/>
      <c r="S971" s="13"/>
      <c r="T971" s="13"/>
      <c r="U971" s="13"/>
      <c r="V971" s="13"/>
      <c r="W971" s="9"/>
      <c r="X971" s="9"/>
      <c r="Y971" s="9"/>
      <c r="Z971" s="9"/>
      <c r="AA971" s="9"/>
      <c r="AB971" s="9"/>
      <c r="AC971" s="13"/>
      <c r="AD971" s="13"/>
      <c r="AE971" s="13"/>
      <c r="AF971" s="13"/>
      <c r="AG971" s="13"/>
      <c r="AH971" s="13"/>
      <c r="AI971" s="9"/>
      <c r="AJ971" s="9"/>
      <c r="AK971" s="9"/>
      <c r="AL971" s="9"/>
      <c r="AM971" s="9"/>
      <c r="AN971" s="9"/>
      <c r="AO971" s="8"/>
      <c r="AP971" s="8"/>
      <c r="AQ971" s="8"/>
      <c r="AR971" s="8"/>
      <c r="AS971" s="8"/>
      <c r="AT971" s="8"/>
      <c r="AU971" s="15"/>
      <c r="AV971" s="15"/>
      <c r="AW971" s="15"/>
      <c r="AX971" s="15"/>
      <c r="AY971" s="15"/>
      <c r="AZ971" s="15"/>
      <c r="BA971" s="16">
        <f>Q971*参数!$D$3+W971</f>
        <v>0</v>
      </c>
      <c r="BB971" s="16">
        <f>R971*参数!$D$3+X971</f>
        <v>0</v>
      </c>
      <c r="BC971" s="16">
        <f>S971*参数!$D$3+Y971</f>
        <v>0</v>
      </c>
      <c r="BD971" s="16">
        <f>T971*参数!$D$3+Z971</f>
        <v>0</v>
      </c>
      <c r="BE971" s="16">
        <f>U971*参数!$D$3+AA971</f>
        <v>0</v>
      </c>
      <c r="BF971" s="16">
        <f>V971*参数!$D$3+AB971</f>
        <v>0</v>
      </c>
      <c r="BG971" s="16">
        <f>AC971*参数!$D$3+AI971</f>
        <v>0</v>
      </c>
      <c r="BH971" s="16">
        <f>AD971*参数!$D$3+AJ971</f>
        <v>0</v>
      </c>
      <c r="BI971" s="16">
        <f>AE971*参数!$D$3+AK971</f>
        <v>0</v>
      </c>
      <c r="BJ971" s="16">
        <f>AF971*参数!$D$3+AL971</f>
        <v>0</v>
      </c>
      <c r="BK971" s="16">
        <f>AG971*参数!$D$3+AM971</f>
        <v>0</v>
      </c>
      <c r="BL971" s="16">
        <f>AH971*参数!$D$3+AN971</f>
        <v>0</v>
      </c>
      <c r="BM971" s="10"/>
      <c r="BN971" s="10"/>
      <c r="BO971" s="10">
        <f t="shared" si="324"/>
        <v>43</v>
      </c>
      <c r="BP971" s="10">
        <f t="shared" si="325"/>
        <v>43</v>
      </c>
      <c r="BQ971" s="10">
        <f t="shared" si="326"/>
        <v>43</v>
      </c>
      <c r="BR971" s="10">
        <f t="shared" si="327"/>
        <v>0</v>
      </c>
      <c r="BS971" s="10">
        <f t="shared" si="328"/>
        <v>43</v>
      </c>
      <c r="BT971" s="10" t="str">
        <f t="shared" si="329"/>
        <v/>
      </c>
      <c r="BU971" s="10" t="str">
        <f t="shared" si="330"/>
        <v/>
      </c>
      <c r="BV971" s="10"/>
      <c r="BW971" s="10"/>
      <c r="BX971" s="10"/>
      <c r="BY971" s="10">
        <f t="shared" si="331"/>
        <v>0</v>
      </c>
      <c r="BZ971" s="10">
        <f t="shared" si="332"/>
        <v>0</v>
      </c>
      <c r="CA971" s="10" t="str">
        <f t="shared" si="333"/>
        <v/>
      </c>
      <c r="CB971" s="10" t="str">
        <f t="shared" si="334"/>
        <v/>
      </c>
      <c r="CC971" s="10" t="str">
        <f t="shared" si="335"/>
        <v/>
      </c>
      <c r="CD971" s="10" t="str">
        <f t="shared" si="336"/>
        <v/>
      </c>
    </row>
    <row r="972" spans="2:82" x14ac:dyDescent="0.15">
      <c r="B972" s="19">
        <v>42644</v>
      </c>
      <c r="C972" s="3">
        <v>28</v>
      </c>
      <c r="D972" s="3" t="s">
        <v>3</v>
      </c>
      <c r="E972" s="4">
        <v>42644.916666666664</v>
      </c>
      <c r="F972" s="3" t="s">
        <v>684</v>
      </c>
      <c r="G972" s="3" t="s">
        <v>5</v>
      </c>
      <c r="H972" s="3" t="s">
        <v>684</v>
      </c>
      <c r="I972" s="3" t="s">
        <v>6</v>
      </c>
      <c r="J972" s="6">
        <v>2.2799999999999998</v>
      </c>
      <c r="K972" s="6">
        <v>3</v>
      </c>
      <c r="L972" s="6">
        <v>2.8</v>
      </c>
      <c r="M972" s="10">
        <v>5.2</v>
      </c>
      <c r="N972" s="10">
        <v>4.05</v>
      </c>
      <c r="O972" s="10">
        <v>1.45</v>
      </c>
      <c r="P972" s="15">
        <v>-1</v>
      </c>
      <c r="Q972" s="13"/>
      <c r="R972" s="13"/>
      <c r="S972" s="13"/>
      <c r="T972" s="13"/>
      <c r="U972" s="13"/>
      <c r="V972" s="13"/>
      <c r="W972" s="9"/>
      <c r="X972" s="9"/>
      <c r="Y972" s="9"/>
      <c r="Z972" s="9"/>
      <c r="AA972" s="9"/>
      <c r="AB972" s="9"/>
      <c r="AC972" s="13"/>
      <c r="AD972" s="13"/>
      <c r="AE972" s="13"/>
      <c r="AF972" s="13"/>
      <c r="AG972" s="13"/>
      <c r="AH972" s="13"/>
      <c r="AI972" s="9"/>
      <c r="AJ972" s="9"/>
      <c r="AK972" s="9"/>
      <c r="AL972" s="9"/>
      <c r="AM972" s="9"/>
      <c r="AN972" s="9"/>
      <c r="AO972" s="8"/>
      <c r="AP972" s="8"/>
      <c r="AQ972" s="8"/>
      <c r="AR972" s="8"/>
      <c r="AS972" s="8"/>
      <c r="AT972" s="8"/>
      <c r="AU972" s="15"/>
      <c r="AV972" s="15"/>
      <c r="AW972" s="15"/>
      <c r="AX972" s="15"/>
      <c r="AY972" s="15"/>
      <c r="AZ972" s="15"/>
      <c r="BA972" s="16">
        <f>Q972*参数!$D$3+W972</f>
        <v>0</v>
      </c>
      <c r="BB972" s="16">
        <f>R972*参数!$D$3+X972</f>
        <v>0</v>
      </c>
      <c r="BC972" s="16">
        <f>S972*参数!$D$3+Y972</f>
        <v>0</v>
      </c>
      <c r="BD972" s="16">
        <f>T972*参数!$D$3+Z972</f>
        <v>0</v>
      </c>
      <c r="BE972" s="16">
        <f>U972*参数!$D$3+AA972</f>
        <v>0</v>
      </c>
      <c r="BF972" s="16">
        <f>V972*参数!$D$3+AB972</f>
        <v>0</v>
      </c>
      <c r="BG972" s="16">
        <f>AC972*参数!$D$3+AI972</f>
        <v>0</v>
      </c>
      <c r="BH972" s="16">
        <f>AD972*参数!$D$3+AJ972</f>
        <v>0</v>
      </c>
      <c r="BI972" s="16">
        <f>AE972*参数!$D$3+AK972</f>
        <v>0</v>
      </c>
      <c r="BJ972" s="16">
        <f>AF972*参数!$D$3+AL972</f>
        <v>0</v>
      </c>
      <c r="BK972" s="16">
        <f>AG972*参数!$D$3+AM972</f>
        <v>0</v>
      </c>
      <c r="BL972" s="16">
        <f>AH972*参数!$D$3+AN972</f>
        <v>0</v>
      </c>
      <c r="BM972" s="10"/>
      <c r="BN972" s="10"/>
      <c r="BO972" s="10">
        <f t="shared" si="324"/>
        <v>40</v>
      </c>
      <c r="BP972" s="10">
        <f t="shared" si="325"/>
        <v>40</v>
      </c>
      <c r="BQ972" s="10">
        <f t="shared" si="326"/>
        <v>3</v>
      </c>
      <c r="BR972" s="10">
        <f t="shared" si="327"/>
        <v>40</v>
      </c>
      <c r="BS972" s="10">
        <f t="shared" si="328"/>
        <v>40</v>
      </c>
      <c r="BT972" s="10" t="str">
        <f t="shared" si="329"/>
        <v/>
      </c>
      <c r="BU972" s="10" t="str">
        <f t="shared" si="330"/>
        <v/>
      </c>
      <c r="BV972" s="10"/>
      <c r="BW972" s="10"/>
      <c r="BX972" s="10"/>
      <c r="BY972" s="10">
        <f t="shared" si="331"/>
        <v>3</v>
      </c>
      <c r="BZ972" s="10">
        <f t="shared" si="332"/>
        <v>3</v>
      </c>
      <c r="CA972" s="10" t="str">
        <f t="shared" si="333"/>
        <v/>
      </c>
      <c r="CB972" s="10" t="str">
        <f t="shared" si="334"/>
        <v/>
      </c>
      <c r="CC972" s="10" t="str">
        <f t="shared" si="335"/>
        <v/>
      </c>
      <c r="CD972" s="10" t="str">
        <f t="shared" si="336"/>
        <v/>
      </c>
    </row>
    <row r="973" spans="2:82" x14ac:dyDescent="0.15">
      <c r="B973" s="19">
        <v>42644</v>
      </c>
      <c r="C973" s="3">
        <v>29</v>
      </c>
      <c r="D973" s="3" t="s">
        <v>3</v>
      </c>
      <c r="E973" s="4">
        <v>42644.916666666664</v>
      </c>
      <c r="F973" s="3" t="s">
        <v>1093</v>
      </c>
      <c r="G973" s="3" t="s">
        <v>968</v>
      </c>
      <c r="H973" s="3" t="s">
        <v>1093</v>
      </c>
      <c r="I973" s="3" t="s">
        <v>968</v>
      </c>
      <c r="J973" s="6">
        <v>2.25</v>
      </c>
      <c r="K973" s="6">
        <v>3</v>
      </c>
      <c r="L973" s="6">
        <v>2.85</v>
      </c>
      <c r="M973" s="10">
        <v>4.9800000000000004</v>
      </c>
      <c r="N973" s="10">
        <v>4.0999999999999996</v>
      </c>
      <c r="O973" s="10">
        <v>1.46</v>
      </c>
      <c r="P973" s="15">
        <v>-1</v>
      </c>
      <c r="Q973" s="13"/>
      <c r="R973" s="13"/>
      <c r="S973" s="13"/>
      <c r="T973" s="13"/>
      <c r="U973" s="13"/>
      <c r="V973" s="13"/>
      <c r="W973" s="9"/>
      <c r="X973" s="9"/>
      <c r="Y973" s="9"/>
      <c r="Z973" s="9"/>
      <c r="AA973" s="9"/>
      <c r="AB973" s="9"/>
      <c r="AC973" s="13"/>
      <c r="AD973" s="13"/>
      <c r="AE973" s="13"/>
      <c r="AF973" s="13"/>
      <c r="AG973" s="13"/>
      <c r="AH973" s="13"/>
      <c r="AI973" s="9"/>
      <c r="AJ973" s="9"/>
      <c r="AK973" s="9"/>
      <c r="AL973" s="9"/>
      <c r="AM973" s="9"/>
      <c r="AN973" s="9"/>
      <c r="AO973" s="8"/>
      <c r="AP973" s="8"/>
      <c r="AQ973" s="8"/>
      <c r="AR973" s="8"/>
      <c r="AS973" s="8"/>
      <c r="AT973" s="8"/>
      <c r="AU973" s="15"/>
      <c r="AV973" s="15"/>
      <c r="AW973" s="15"/>
      <c r="AX973" s="15"/>
      <c r="AY973" s="15"/>
      <c r="AZ973" s="15"/>
      <c r="BA973" s="16">
        <f>Q973*参数!$D$3+W973</f>
        <v>0</v>
      </c>
      <c r="BB973" s="16">
        <f>R973*参数!$D$3+X973</f>
        <v>0</v>
      </c>
      <c r="BC973" s="16">
        <f>S973*参数!$D$3+Y973</f>
        <v>0</v>
      </c>
      <c r="BD973" s="16">
        <f>T973*参数!$D$3+Z973</f>
        <v>0</v>
      </c>
      <c r="BE973" s="16">
        <f>U973*参数!$D$3+AA973</f>
        <v>0</v>
      </c>
      <c r="BF973" s="16">
        <f>V973*参数!$D$3+AB973</f>
        <v>0</v>
      </c>
      <c r="BG973" s="16">
        <f>AC973*参数!$D$3+AI973</f>
        <v>0</v>
      </c>
      <c r="BH973" s="16">
        <f>AD973*参数!$D$3+AJ973</f>
        <v>0</v>
      </c>
      <c r="BI973" s="16">
        <f>AE973*参数!$D$3+AK973</f>
        <v>0</v>
      </c>
      <c r="BJ973" s="16">
        <f>AF973*参数!$D$3+AL973</f>
        <v>0</v>
      </c>
      <c r="BK973" s="16">
        <f>AG973*参数!$D$3+AM973</f>
        <v>0</v>
      </c>
      <c r="BL973" s="16">
        <f>AH973*参数!$D$3+AN973</f>
        <v>0</v>
      </c>
      <c r="BM973" s="10"/>
      <c r="BN973" s="10"/>
      <c r="BO973" s="10">
        <f t="shared" si="324"/>
        <v>40</v>
      </c>
      <c r="BP973" s="10">
        <f t="shared" si="325"/>
        <v>40</v>
      </c>
      <c r="BQ973" s="10">
        <f t="shared" si="326"/>
        <v>3</v>
      </c>
      <c r="BR973" s="10">
        <f t="shared" si="327"/>
        <v>40</v>
      </c>
      <c r="BS973" s="10">
        <f t="shared" si="328"/>
        <v>40</v>
      </c>
      <c r="BT973" s="10" t="str">
        <f t="shared" si="329"/>
        <v/>
      </c>
      <c r="BU973" s="10" t="str">
        <f t="shared" si="330"/>
        <v/>
      </c>
      <c r="BV973" s="10"/>
      <c r="BW973" s="10"/>
      <c r="BX973" s="10"/>
      <c r="BY973" s="10">
        <f t="shared" si="331"/>
        <v>3</v>
      </c>
      <c r="BZ973" s="10">
        <f t="shared" si="332"/>
        <v>3</v>
      </c>
      <c r="CA973" s="10" t="str">
        <f t="shared" si="333"/>
        <v/>
      </c>
      <c r="CB973" s="10" t="str">
        <f t="shared" si="334"/>
        <v/>
      </c>
      <c r="CC973" s="10" t="str">
        <f t="shared" si="335"/>
        <v/>
      </c>
      <c r="CD973" s="10" t="str">
        <f t="shared" si="336"/>
        <v/>
      </c>
    </row>
    <row r="974" spans="2:82" x14ac:dyDescent="0.15">
      <c r="B974" s="19">
        <v>42644</v>
      </c>
      <c r="C974" s="3">
        <v>30</v>
      </c>
      <c r="D974" s="3" t="s">
        <v>3</v>
      </c>
      <c r="E974" s="4">
        <v>42644.916666666664</v>
      </c>
      <c r="F974" s="3" t="s">
        <v>4</v>
      </c>
      <c r="G974" s="3" t="s">
        <v>12</v>
      </c>
      <c r="H974" s="3" t="s">
        <v>4</v>
      </c>
      <c r="I974" s="3" t="s">
        <v>12</v>
      </c>
      <c r="J974" s="6">
        <v>1.88</v>
      </c>
      <c r="K974" s="6">
        <v>3.2</v>
      </c>
      <c r="L974" s="6">
        <v>3.55</v>
      </c>
      <c r="M974" s="10">
        <v>3.8</v>
      </c>
      <c r="N974" s="10">
        <v>3.7</v>
      </c>
      <c r="O974" s="10">
        <v>1.68</v>
      </c>
      <c r="P974" s="15">
        <v>-1</v>
      </c>
      <c r="Q974" s="13"/>
      <c r="R974" s="13"/>
      <c r="S974" s="13"/>
      <c r="T974" s="13"/>
      <c r="U974" s="13"/>
      <c r="V974" s="13"/>
      <c r="W974" s="9"/>
      <c r="X974" s="9"/>
      <c r="Y974" s="9"/>
      <c r="Z974" s="9"/>
      <c r="AA974" s="9"/>
      <c r="AB974" s="9"/>
      <c r="AC974" s="13"/>
      <c r="AD974" s="13"/>
      <c r="AE974" s="13"/>
      <c r="AF974" s="13"/>
      <c r="AG974" s="13"/>
      <c r="AH974" s="13"/>
      <c r="AI974" s="9"/>
      <c r="AJ974" s="9"/>
      <c r="AK974" s="9"/>
      <c r="AL974" s="9"/>
      <c r="AM974" s="9"/>
      <c r="AN974" s="9"/>
      <c r="AO974" s="8"/>
      <c r="AP974" s="8"/>
      <c r="AQ974" s="8"/>
      <c r="AR974" s="8"/>
      <c r="AS974" s="8"/>
      <c r="AT974" s="8"/>
      <c r="AU974" s="15"/>
      <c r="AV974" s="15"/>
      <c r="AW974" s="15"/>
      <c r="AX974" s="15"/>
      <c r="AY974" s="15"/>
      <c r="AZ974" s="15"/>
      <c r="BA974" s="16">
        <f>Q974*参数!$D$3+W974</f>
        <v>0</v>
      </c>
      <c r="BB974" s="16">
        <f>R974*参数!$D$3+X974</f>
        <v>0</v>
      </c>
      <c r="BC974" s="16">
        <f>S974*参数!$D$3+Y974</f>
        <v>0</v>
      </c>
      <c r="BD974" s="16">
        <f>T974*参数!$D$3+Z974</f>
        <v>0</v>
      </c>
      <c r="BE974" s="16">
        <f>U974*参数!$D$3+AA974</f>
        <v>0</v>
      </c>
      <c r="BF974" s="16">
        <f>V974*参数!$D$3+AB974</f>
        <v>0</v>
      </c>
      <c r="BG974" s="16">
        <f>AC974*参数!$D$3+AI974</f>
        <v>0</v>
      </c>
      <c r="BH974" s="16">
        <f>AD974*参数!$D$3+AJ974</f>
        <v>0</v>
      </c>
      <c r="BI974" s="16">
        <f>AE974*参数!$D$3+AK974</f>
        <v>0</v>
      </c>
      <c r="BJ974" s="16">
        <f>AF974*参数!$D$3+AL974</f>
        <v>0</v>
      </c>
      <c r="BK974" s="16">
        <f>AG974*参数!$D$3+AM974</f>
        <v>0</v>
      </c>
      <c r="BL974" s="16">
        <f>AH974*参数!$D$3+AN974</f>
        <v>0</v>
      </c>
      <c r="BM974" s="10"/>
      <c r="BN974" s="10"/>
      <c r="BO974" s="10">
        <f t="shared" si="324"/>
        <v>40</v>
      </c>
      <c r="BP974" s="10">
        <f t="shared" si="325"/>
        <v>40</v>
      </c>
      <c r="BQ974" s="10">
        <f t="shared" si="326"/>
        <v>3</v>
      </c>
      <c r="BR974" s="10">
        <f t="shared" si="327"/>
        <v>40</v>
      </c>
      <c r="BS974" s="10">
        <f t="shared" si="328"/>
        <v>40</v>
      </c>
      <c r="BT974" s="10" t="str">
        <f t="shared" si="329"/>
        <v/>
      </c>
      <c r="BU974" s="10" t="str">
        <f t="shared" si="330"/>
        <v/>
      </c>
      <c r="BV974" s="10"/>
      <c r="BW974" s="10"/>
      <c r="BX974" s="10"/>
      <c r="BY974" s="10">
        <f t="shared" si="331"/>
        <v>3</v>
      </c>
      <c r="BZ974" s="10">
        <f t="shared" si="332"/>
        <v>3</v>
      </c>
      <c r="CA974" s="10" t="str">
        <f t="shared" si="333"/>
        <v/>
      </c>
      <c r="CB974" s="10" t="str">
        <f t="shared" si="334"/>
        <v/>
      </c>
      <c r="CC974" s="10" t="str">
        <f t="shared" si="335"/>
        <v/>
      </c>
      <c r="CD974" s="10" t="str">
        <f t="shared" si="336"/>
        <v/>
      </c>
    </row>
    <row r="975" spans="2:82" x14ac:dyDescent="0.15">
      <c r="B975" s="19">
        <v>42644</v>
      </c>
      <c r="C975" s="3">
        <v>31</v>
      </c>
      <c r="D975" s="3" t="s">
        <v>717</v>
      </c>
      <c r="E975" s="4">
        <v>42644.916666666664</v>
      </c>
      <c r="F975" s="3" t="s">
        <v>743</v>
      </c>
      <c r="G975" s="3" t="s">
        <v>724</v>
      </c>
      <c r="H975" s="3" t="s">
        <v>743</v>
      </c>
      <c r="I975" s="3" t="s">
        <v>724</v>
      </c>
      <c r="J975" s="6">
        <v>1.92</v>
      </c>
      <c r="K975" s="6">
        <v>3.15</v>
      </c>
      <c r="L975" s="6">
        <v>3.45</v>
      </c>
      <c r="M975" s="10">
        <v>3.95</v>
      </c>
      <c r="N975" s="10">
        <v>3.7</v>
      </c>
      <c r="O975" s="10">
        <v>1.65</v>
      </c>
      <c r="P975" s="15">
        <v>-1</v>
      </c>
      <c r="Q975" s="13"/>
      <c r="R975" s="13"/>
      <c r="S975" s="13"/>
      <c r="T975" s="13"/>
      <c r="U975" s="13"/>
      <c r="V975" s="13"/>
      <c r="W975" s="9"/>
      <c r="X975" s="9"/>
      <c r="Y975" s="9"/>
      <c r="Z975" s="9"/>
      <c r="AA975" s="9"/>
      <c r="AB975" s="9"/>
      <c r="AC975" s="13"/>
      <c r="AD975" s="13"/>
      <c r="AE975" s="13"/>
      <c r="AF975" s="13"/>
      <c r="AG975" s="13"/>
      <c r="AH975" s="13"/>
      <c r="AI975" s="9"/>
      <c r="AJ975" s="9"/>
      <c r="AK975" s="9"/>
      <c r="AL975" s="9"/>
      <c r="AM975" s="9"/>
      <c r="AN975" s="9"/>
      <c r="AO975" s="8"/>
      <c r="AP975" s="8"/>
      <c r="AQ975" s="8"/>
      <c r="AR975" s="8"/>
      <c r="AS975" s="8"/>
      <c r="AT975" s="8"/>
      <c r="AU975" s="15"/>
      <c r="AV975" s="15"/>
      <c r="AW975" s="15"/>
      <c r="AX975" s="15"/>
      <c r="AY975" s="15"/>
      <c r="AZ975" s="15"/>
      <c r="BA975" s="16">
        <f>Q975*参数!$D$3+W975</f>
        <v>0</v>
      </c>
      <c r="BB975" s="16">
        <f>R975*参数!$D$3+X975</f>
        <v>0</v>
      </c>
      <c r="BC975" s="16">
        <f>S975*参数!$D$3+Y975</f>
        <v>0</v>
      </c>
      <c r="BD975" s="16">
        <f>T975*参数!$D$3+Z975</f>
        <v>0</v>
      </c>
      <c r="BE975" s="16">
        <f>U975*参数!$D$3+AA975</f>
        <v>0</v>
      </c>
      <c r="BF975" s="16">
        <f>V975*参数!$D$3+AB975</f>
        <v>0</v>
      </c>
      <c r="BG975" s="16">
        <f>AC975*参数!$D$3+AI975</f>
        <v>0</v>
      </c>
      <c r="BH975" s="16">
        <f>AD975*参数!$D$3+AJ975</f>
        <v>0</v>
      </c>
      <c r="BI975" s="16">
        <f>AE975*参数!$D$3+AK975</f>
        <v>0</v>
      </c>
      <c r="BJ975" s="16">
        <f>AF975*参数!$D$3+AL975</f>
        <v>0</v>
      </c>
      <c r="BK975" s="16">
        <f>AG975*参数!$D$3+AM975</f>
        <v>0</v>
      </c>
      <c r="BL975" s="16">
        <f>AH975*参数!$D$3+AN975</f>
        <v>0</v>
      </c>
      <c r="BM975" s="10"/>
      <c r="BN975" s="10"/>
      <c r="BO975" s="10">
        <f t="shared" si="324"/>
        <v>40</v>
      </c>
      <c r="BP975" s="10">
        <f t="shared" si="325"/>
        <v>40</v>
      </c>
      <c r="BQ975" s="10">
        <f t="shared" si="326"/>
        <v>3</v>
      </c>
      <c r="BR975" s="10">
        <f t="shared" si="327"/>
        <v>40</v>
      </c>
      <c r="BS975" s="10">
        <f t="shared" si="328"/>
        <v>40</v>
      </c>
      <c r="BT975" s="10" t="str">
        <f t="shared" si="329"/>
        <v/>
      </c>
      <c r="BU975" s="10" t="str">
        <f t="shared" si="330"/>
        <v/>
      </c>
      <c r="BV975" s="10"/>
      <c r="BW975" s="10"/>
      <c r="BX975" s="10"/>
      <c r="BY975" s="10">
        <f t="shared" si="331"/>
        <v>3</v>
      </c>
      <c r="BZ975" s="10">
        <f t="shared" si="332"/>
        <v>3</v>
      </c>
      <c r="CA975" s="10" t="str">
        <f t="shared" si="333"/>
        <v/>
      </c>
      <c r="CB975" s="10" t="str">
        <f t="shared" si="334"/>
        <v/>
      </c>
      <c r="CC975" s="10" t="str">
        <f t="shared" si="335"/>
        <v/>
      </c>
      <c r="CD975" s="10" t="str">
        <f t="shared" si="336"/>
        <v/>
      </c>
    </row>
    <row r="976" spans="2:82" x14ac:dyDescent="0.15">
      <c r="B976" s="19">
        <v>42644</v>
      </c>
      <c r="C976" s="3">
        <v>32</v>
      </c>
      <c r="D976" s="3" t="s">
        <v>717</v>
      </c>
      <c r="E976" s="4">
        <v>42644.916666666664</v>
      </c>
      <c r="F976" s="3" t="s">
        <v>781</v>
      </c>
      <c r="G976" s="3" t="s">
        <v>726</v>
      </c>
      <c r="H976" s="3" t="s">
        <v>781</v>
      </c>
      <c r="I976" s="3" t="s">
        <v>726</v>
      </c>
      <c r="J976" s="6">
        <v>1.76</v>
      </c>
      <c r="K976" s="6">
        <v>3.45</v>
      </c>
      <c r="L976" s="6">
        <v>3.7</v>
      </c>
      <c r="M976" s="10">
        <v>3.38</v>
      </c>
      <c r="N976" s="10">
        <v>3.65</v>
      </c>
      <c r="O976" s="10">
        <v>1.79</v>
      </c>
      <c r="P976" s="15">
        <v>-1</v>
      </c>
      <c r="Q976" s="13"/>
      <c r="R976" s="13"/>
      <c r="S976" s="13"/>
      <c r="T976" s="13"/>
      <c r="U976" s="13"/>
      <c r="V976" s="13"/>
      <c r="W976" s="9"/>
      <c r="X976" s="9"/>
      <c r="Y976" s="9"/>
      <c r="Z976" s="9"/>
      <c r="AA976" s="9"/>
      <c r="AB976" s="9"/>
      <c r="AC976" s="13"/>
      <c r="AD976" s="13"/>
      <c r="AE976" s="13"/>
      <c r="AF976" s="13"/>
      <c r="AG976" s="13"/>
      <c r="AH976" s="13"/>
      <c r="AI976" s="9"/>
      <c r="AJ976" s="9"/>
      <c r="AK976" s="9"/>
      <c r="AL976" s="9"/>
      <c r="AM976" s="9"/>
      <c r="AN976" s="9"/>
      <c r="AO976" s="8"/>
      <c r="AP976" s="8"/>
      <c r="AQ976" s="8"/>
      <c r="AR976" s="8"/>
      <c r="AS976" s="8"/>
      <c r="AT976" s="8"/>
      <c r="AU976" s="15"/>
      <c r="AV976" s="15"/>
      <c r="AW976" s="15"/>
      <c r="AX976" s="15"/>
      <c r="AY976" s="15"/>
      <c r="AZ976" s="15"/>
      <c r="BA976" s="16">
        <f>Q976*参数!$D$3+W976</f>
        <v>0</v>
      </c>
      <c r="BB976" s="16">
        <f>R976*参数!$D$3+X976</f>
        <v>0</v>
      </c>
      <c r="BC976" s="16">
        <f>S976*参数!$D$3+Y976</f>
        <v>0</v>
      </c>
      <c r="BD976" s="16">
        <f>T976*参数!$D$3+Z976</f>
        <v>0</v>
      </c>
      <c r="BE976" s="16">
        <f>U976*参数!$D$3+AA976</f>
        <v>0</v>
      </c>
      <c r="BF976" s="16">
        <f>V976*参数!$D$3+AB976</f>
        <v>0</v>
      </c>
      <c r="BG976" s="16">
        <f>AC976*参数!$D$3+AI976</f>
        <v>0</v>
      </c>
      <c r="BH976" s="16">
        <f>AD976*参数!$D$3+AJ976</f>
        <v>0</v>
      </c>
      <c r="BI976" s="16">
        <f>AE976*参数!$D$3+AK976</f>
        <v>0</v>
      </c>
      <c r="BJ976" s="16">
        <f>AF976*参数!$D$3+AL976</f>
        <v>0</v>
      </c>
      <c r="BK976" s="16">
        <f>AG976*参数!$D$3+AM976</f>
        <v>0</v>
      </c>
      <c r="BL976" s="16">
        <f>AH976*参数!$D$3+AN976</f>
        <v>0</v>
      </c>
      <c r="BM976" s="10"/>
      <c r="BN976" s="10"/>
      <c r="BO976" s="10">
        <f t="shared" si="324"/>
        <v>40</v>
      </c>
      <c r="BP976" s="10">
        <f t="shared" si="325"/>
        <v>40</v>
      </c>
      <c r="BQ976" s="10">
        <f t="shared" si="326"/>
        <v>3</v>
      </c>
      <c r="BR976" s="10">
        <f t="shared" si="327"/>
        <v>40</v>
      </c>
      <c r="BS976" s="10">
        <f t="shared" si="328"/>
        <v>40</v>
      </c>
      <c r="BT976" s="10" t="str">
        <f t="shared" si="329"/>
        <v/>
      </c>
      <c r="BU976" s="10" t="str">
        <f t="shared" si="330"/>
        <v/>
      </c>
      <c r="BV976" s="10"/>
      <c r="BW976" s="10"/>
      <c r="BX976" s="10"/>
      <c r="BY976" s="10">
        <f t="shared" si="331"/>
        <v>3</v>
      </c>
      <c r="BZ976" s="10">
        <f t="shared" si="332"/>
        <v>3</v>
      </c>
      <c r="CA976" s="10" t="str">
        <f t="shared" si="333"/>
        <v/>
      </c>
      <c r="CB976" s="10" t="str">
        <f t="shared" si="334"/>
        <v/>
      </c>
      <c r="CC976" s="10" t="str">
        <f t="shared" si="335"/>
        <v/>
      </c>
      <c r="CD976" s="10" t="str">
        <f t="shared" si="336"/>
        <v/>
      </c>
    </row>
    <row r="977" spans="2:82" x14ac:dyDescent="0.15">
      <c r="B977" s="19">
        <v>42644</v>
      </c>
      <c r="C977" s="3">
        <v>33</v>
      </c>
      <c r="D977" s="3" t="s">
        <v>717</v>
      </c>
      <c r="E977" s="4">
        <v>42644.916666666664</v>
      </c>
      <c r="F977" s="3" t="s">
        <v>733</v>
      </c>
      <c r="G977" s="3" t="s">
        <v>779</v>
      </c>
      <c r="H977" s="3" t="s">
        <v>733</v>
      </c>
      <c r="I977" s="3" t="s">
        <v>779</v>
      </c>
      <c r="J977" s="6">
        <v>1.77</v>
      </c>
      <c r="K977" s="6">
        <v>3.55</v>
      </c>
      <c r="L977" s="6">
        <v>3.55</v>
      </c>
      <c r="M977" s="10">
        <v>3.35</v>
      </c>
      <c r="N977" s="10">
        <v>3.75</v>
      </c>
      <c r="O977" s="10">
        <v>1.78</v>
      </c>
      <c r="P977" s="15">
        <v>-1</v>
      </c>
      <c r="Q977" s="13"/>
      <c r="R977" s="13"/>
      <c r="S977" s="13"/>
      <c r="T977" s="13"/>
      <c r="U977" s="13"/>
      <c r="V977" s="13"/>
      <c r="W977" s="9"/>
      <c r="X977" s="9"/>
      <c r="Y977" s="9"/>
      <c r="Z977" s="9"/>
      <c r="AA977" s="9"/>
      <c r="AB977" s="9"/>
      <c r="AC977" s="13"/>
      <c r="AD977" s="13"/>
      <c r="AE977" s="13"/>
      <c r="AF977" s="13"/>
      <c r="AG977" s="13"/>
      <c r="AH977" s="13"/>
      <c r="AI977" s="9"/>
      <c r="AJ977" s="9"/>
      <c r="AK977" s="9"/>
      <c r="AL977" s="9"/>
      <c r="AM977" s="9"/>
      <c r="AN977" s="9"/>
      <c r="AO977" s="8"/>
      <c r="AP977" s="8"/>
      <c r="AQ977" s="8"/>
      <c r="AR977" s="8"/>
      <c r="AS977" s="8"/>
      <c r="AT977" s="8"/>
      <c r="AU977" s="15"/>
      <c r="AV977" s="15"/>
      <c r="AW977" s="15"/>
      <c r="AX977" s="15"/>
      <c r="AY977" s="15"/>
      <c r="AZ977" s="15"/>
      <c r="BA977" s="16">
        <f>Q977*参数!$D$3+W977</f>
        <v>0</v>
      </c>
      <c r="BB977" s="16">
        <f>R977*参数!$D$3+X977</f>
        <v>0</v>
      </c>
      <c r="BC977" s="16">
        <f>S977*参数!$D$3+Y977</f>
        <v>0</v>
      </c>
      <c r="BD977" s="16">
        <f>T977*参数!$D$3+Z977</f>
        <v>0</v>
      </c>
      <c r="BE977" s="16">
        <f>U977*参数!$D$3+AA977</f>
        <v>0</v>
      </c>
      <c r="BF977" s="16">
        <f>V977*参数!$D$3+AB977</f>
        <v>0</v>
      </c>
      <c r="BG977" s="16">
        <f>AC977*参数!$D$3+AI977</f>
        <v>0</v>
      </c>
      <c r="BH977" s="16">
        <f>AD977*参数!$D$3+AJ977</f>
        <v>0</v>
      </c>
      <c r="BI977" s="16">
        <f>AE977*参数!$D$3+AK977</f>
        <v>0</v>
      </c>
      <c r="BJ977" s="16">
        <f>AF977*参数!$D$3+AL977</f>
        <v>0</v>
      </c>
      <c r="BK977" s="16">
        <f>AG977*参数!$D$3+AM977</f>
        <v>0</v>
      </c>
      <c r="BL977" s="16">
        <f>AH977*参数!$D$3+AN977</f>
        <v>0</v>
      </c>
      <c r="BM977" s="10"/>
      <c r="BN977" s="10"/>
      <c r="BO977" s="10">
        <f t="shared" si="324"/>
        <v>40</v>
      </c>
      <c r="BP977" s="10">
        <f t="shared" si="325"/>
        <v>40</v>
      </c>
      <c r="BQ977" s="10">
        <f t="shared" si="326"/>
        <v>3</v>
      </c>
      <c r="BR977" s="10">
        <f t="shared" si="327"/>
        <v>40</v>
      </c>
      <c r="BS977" s="10">
        <f t="shared" si="328"/>
        <v>40</v>
      </c>
      <c r="BT977" s="10" t="str">
        <f t="shared" si="329"/>
        <v/>
      </c>
      <c r="BU977" s="10" t="str">
        <f t="shared" si="330"/>
        <v/>
      </c>
      <c r="BV977" s="10"/>
      <c r="BW977" s="10"/>
      <c r="BX977" s="10"/>
      <c r="BY977" s="10">
        <f t="shared" si="331"/>
        <v>3</v>
      </c>
      <c r="BZ977" s="10">
        <f t="shared" si="332"/>
        <v>3</v>
      </c>
      <c r="CA977" s="10" t="str">
        <f t="shared" si="333"/>
        <v/>
      </c>
      <c r="CB977" s="10" t="str">
        <f t="shared" si="334"/>
        <v/>
      </c>
      <c r="CC977" s="10" t="str">
        <f t="shared" si="335"/>
        <v/>
      </c>
      <c r="CD977" s="10" t="str">
        <f t="shared" si="336"/>
        <v/>
      </c>
    </row>
    <row r="978" spans="2:82" x14ac:dyDescent="0.15">
      <c r="B978" s="19">
        <v>42644</v>
      </c>
      <c r="C978" s="3">
        <v>34</v>
      </c>
      <c r="D978" s="3" t="s">
        <v>717</v>
      </c>
      <c r="E978" s="4">
        <v>42644.916666666664</v>
      </c>
      <c r="F978" s="3" t="s">
        <v>722</v>
      </c>
      <c r="G978" s="3" t="s">
        <v>719</v>
      </c>
      <c r="H978" s="3" t="s">
        <v>722</v>
      </c>
      <c r="I978" s="3" t="s">
        <v>719</v>
      </c>
      <c r="J978" s="6">
        <v>2.58</v>
      </c>
      <c r="K978" s="6">
        <v>2.9</v>
      </c>
      <c r="L978" s="6">
        <v>2.5299999999999998</v>
      </c>
      <c r="M978" s="10">
        <v>6.3</v>
      </c>
      <c r="N978" s="10">
        <v>4.3499999999999996</v>
      </c>
      <c r="O978" s="10">
        <v>1.35</v>
      </c>
      <c r="P978" s="15">
        <v>-1</v>
      </c>
      <c r="Q978" s="13"/>
      <c r="R978" s="13"/>
      <c r="S978" s="13"/>
      <c r="T978" s="13"/>
      <c r="U978" s="13"/>
      <c r="V978" s="13"/>
      <c r="W978" s="9"/>
      <c r="X978" s="9"/>
      <c r="Y978" s="9"/>
      <c r="Z978" s="9"/>
      <c r="AA978" s="9"/>
      <c r="AB978" s="9"/>
      <c r="AC978" s="13"/>
      <c r="AD978" s="13"/>
      <c r="AE978" s="13"/>
      <c r="AF978" s="13"/>
      <c r="AG978" s="13"/>
      <c r="AH978" s="13"/>
      <c r="AI978" s="9"/>
      <c r="AJ978" s="9"/>
      <c r="AK978" s="9"/>
      <c r="AL978" s="9"/>
      <c r="AM978" s="9"/>
      <c r="AN978" s="9"/>
      <c r="AO978" s="8"/>
      <c r="AP978" s="8"/>
      <c r="AQ978" s="8"/>
      <c r="AR978" s="8"/>
      <c r="AS978" s="8"/>
      <c r="AT978" s="8"/>
      <c r="AU978" s="15"/>
      <c r="AV978" s="15"/>
      <c r="AW978" s="15"/>
      <c r="AX978" s="15"/>
      <c r="AY978" s="15"/>
      <c r="AZ978" s="15"/>
      <c r="BA978" s="16">
        <f>Q978*参数!$D$3+W978</f>
        <v>0</v>
      </c>
      <c r="BB978" s="16">
        <f>R978*参数!$D$3+X978</f>
        <v>0</v>
      </c>
      <c r="BC978" s="16">
        <f>S978*参数!$D$3+Y978</f>
        <v>0</v>
      </c>
      <c r="BD978" s="16">
        <f>T978*参数!$D$3+Z978</f>
        <v>0</v>
      </c>
      <c r="BE978" s="16">
        <f>U978*参数!$D$3+AA978</f>
        <v>0</v>
      </c>
      <c r="BF978" s="16">
        <f>V978*参数!$D$3+AB978</f>
        <v>0</v>
      </c>
      <c r="BG978" s="16">
        <f>AC978*参数!$D$3+AI978</f>
        <v>0</v>
      </c>
      <c r="BH978" s="16">
        <f>AD978*参数!$D$3+AJ978</f>
        <v>0</v>
      </c>
      <c r="BI978" s="16">
        <f>AE978*参数!$D$3+AK978</f>
        <v>0</v>
      </c>
      <c r="BJ978" s="16">
        <f>AF978*参数!$D$3+AL978</f>
        <v>0</v>
      </c>
      <c r="BK978" s="16">
        <f>AG978*参数!$D$3+AM978</f>
        <v>0</v>
      </c>
      <c r="BL978" s="16">
        <f>AH978*参数!$D$3+AN978</f>
        <v>0</v>
      </c>
      <c r="BM978" s="10"/>
      <c r="BN978" s="10"/>
      <c r="BO978" s="10">
        <f t="shared" si="324"/>
        <v>40</v>
      </c>
      <c r="BP978" s="10">
        <f t="shared" si="325"/>
        <v>40</v>
      </c>
      <c r="BQ978" s="10">
        <f t="shared" si="326"/>
        <v>3</v>
      </c>
      <c r="BR978" s="10">
        <f t="shared" si="327"/>
        <v>40</v>
      </c>
      <c r="BS978" s="10">
        <f t="shared" si="328"/>
        <v>40</v>
      </c>
      <c r="BT978" s="10" t="str">
        <f t="shared" si="329"/>
        <v/>
      </c>
      <c r="BU978" s="10" t="str">
        <f t="shared" si="330"/>
        <v/>
      </c>
      <c r="BV978" s="10"/>
      <c r="BW978" s="10"/>
      <c r="BX978" s="10"/>
      <c r="BY978" s="10">
        <f t="shared" si="331"/>
        <v>3</v>
      </c>
      <c r="BZ978" s="10">
        <f t="shared" si="332"/>
        <v>3</v>
      </c>
      <c r="CA978" s="10" t="str">
        <f t="shared" si="333"/>
        <v/>
      </c>
      <c r="CB978" s="10" t="str">
        <f t="shared" si="334"/>
        <v/>
      </c>
      <c r="CC978" s="10" t="str">
        <f t="shared" si="335"/>
        <v/>
      </c>
      <c r="CD978" s="10" t="str">
        <f t="shared" si="336"/>
        <v/>
      </c>
    </row>
    <row r="979" spans="2:82" x14ac:dyDescent="0.15">
      <c r="B979" s="19">
        <v>42644</v>
      </c>
      <c r="C979" s="3">
        <v>35</v>
      </c>
      <c r="D979" s="3" t="s">
        <v>717</v>
      </c>
      <c r="E979" s="4">
        <v>42644.916666666664</v>
      </c>
      <c r="F979" s="3" t="s">
        <v>723</v>
      </c>
      <c r="G979" s="3" t="s">
        <v>736</v>
      </c>
      <c r="H979" s="3" t="s">
        <v>723</v>
      </c>
      <c r="I979" s="3" t="s">
        <v>736</v>
      </c>
      <c r="J979" s="6">
        <v>1.95</v>
      </c>
      <c r="K979" s="6">
        <v>3.3</v>
      </c>
      <c r="L979" s="6">
        <v>3.2</v>
      </c>
      <c r="M979" s="10">
        <v>4</v>
      </c>
      <c r="N979" s="10">
        <v>3.8</v>
      </c>
      <c r="O979" s="10">
        <v>1.63</v>
      </c>
      <c r="P979" s="15">
        <v>-1</v>
      </c>
      <c r="Q979" s="13"/>
      <c r="R979" s="13"/>
      <c r="S979" s="13"/>
      <c r="T979" s="13"/>
      <c r="U979" s="13"/>
      <c r="V979" s="13"/>
      <c r="W979" s="9"/>
      <c r="X979" s="9"/>
      <c r="Y979" s="9"/>
      <c r="Z979" s="9"/>
      <c r="AA979" s="9"/>
      <c r="AB979" s="9"/>
      <c r="AC979" s="13"/>
      <c r="AD979" s="13"/>
      <c r="AE979" s="13"/>
      <c r="AF979" s="13"/>
      <c r="AG979" s="13"/>
      <c r="AH979" s="13"/>
      <c r="AI979" s="9"/>
      <c r="AJ979" s="9"/>
      <c r="AK979" s="9"/>
      <c r="AL979" s="9"/>
      <c r="AM979" s="9"/>
      <c r="AN979" s="9"/>
      <c r="AO979" s="8"/>
      <c r="AP979" s="8"/>
      <c r="AQ979" s="8"/>
      <c r="AR979" s="8"/>
      <c r="AS979" s="8"/>
      <c r="AT979" s="8"/>
      <c r="AU979" s="15"/>
      <c r="AV979" s="15"/>
      <c r="AW979" s="15"/>
      <c r="AX979" s="15"/>
      <c r="AY979" s="15"/>
      <c r="AZ979" s="15"/>
      <c r="BA979" s="16">
        <f>Q979*参数!$D$3+W979</f>
        <v>0</v>
      </c>
      <c r="BB979" s="16">
        <f>R979*参数!$D$3+X979</f>
        <v>0</v>
      </c>
      <c r="BC979" s="16">
        <f>S979*参数!$D$3+Y979</f>
        <v>0</v>
      </c>
      <c r="BD979" s="16">
        <f>T979*参数!$D$3+Z979</f>
        <v>0</v>
      </c>
      <c r="BE979" s="16">
        <f>U979*参数!$D$3+AA979</f>
        <v>0</v>
      </c>
      <c r="BF979" s="16">
        <f>V979*参数!$D$3+AB979</f>
        <v>0</v>
      </c>
      <c r="BG979" s="16">
        <f>AC979*参数!$D$3+AI979</f>
        <v>0</v>
      </c>
      <c r="BH979" s="16">
        <f>AD979*参数!$D$3+AJ979</f>
        <v>0</v>
      </c>
      <c r="BI979" s="16">
        <f>AE979*参数!$D$3+AK979</f>
        <v>0</v>
      </c>
      <c r="BJ979" s="16">
        <f>AF979*参数!$D$3+AL979</f>
        <v>0</v>
      </c>
      <c r="BK979" s="16">
        <f>AG979*参数!$D$3+AM979</f>
        <v>0</v>
      </c>
      <c r="BL979" s="16">
        <f>AH979*参数!$D$3+AN979</f>
        <v>0</v>
      </c>
      <c r="BM979" s="10"/>
      <c r="BN979" s="10"/>
      <c r="BO979" s="10">
        <f t="shared" si="324"/>
        <v>40</v>
      </c>
      <c r="BP979" s="10">
        <f t="shared" si="325"/>
        <v>40</v>
      </c>
      <c r="BQ979" s="10">
        <f t="shared" si="326"/>
        <v>3</v>
      </c>
      <c r="BR979" s="10">
        <f t="shared" si="327"/>
        <v>40</v>
      </c>
      <c r="BS979" s="10">
        <f t="shared" si="328"/>
        <v>40</v>
      </c>
      <c r="BT979" s="10" t="str">
        <f t="shared" si="329"/>
        <v/>
      </c>
      <c r="BU979" s="10" t="str">
        <f t="shared" si="330"/>
        <v/>
      </c>
      <c r="BV979" s="10"/>
      <c r="BW979" s="10"/>
      <c r="BX979" s="10"/>
      <c r="BY979" s="10">
        <f t="shared" si="331"/>
        <v>3</v>
      </c>
      <c r="BZ979" s="10">
        <f t="shared" si="332"/>
        <v>3</v>
      </c>
      <c r="CA979" s="10" t="str">
        <f t="shared" si="333"/>
        <v/>
      </c>
      <c r="CB979" s="10" t="str">
        <f t="shared" si="334"/>
        <v/>
      </c>
      <c r="CC979" s="10" t="str">
        <f t="shared" si="335"/>
        <v/>
      </c>
      <c r="CD979" s="10" t="str">
        <f t="shared" si="336"/>
        <v/>
      </c>
    </row>
    <row r="980" spans="2:82" x14ac:dyDescent="0.15">
      <c r="B980" s="19">
        <v>42644</v>
      </c>
      <c r="C980" s="3">
        <v>36</v>
      </c>
      <c r="D980" s="3" t="s">
        <v>717</v>
      </c>
      <c r="E980" s="4">
        <v>42644.916666666664</v>
      </c>
      <c r="F980" s="3" t="s">
        <v>742</v>
      </c>
      <c r="G980" s="3" t="s">
        <v>721</v>
      </c>
      <c r="H980" s="3" t="s">
        <v>742</v>
      </c>
      <c r="I980" s="3" t="s">
        <v>721</v>
      </c>
      <c r="J980" s="6">
        <v>2.5299999999999998</v>
      </c>
      <c r="K980" s="6">
        <v>2.95</v>
      </c>
      <c r="L980" s="6">
        <v>2.5299999999999998</v>
      </c>
      <c r="M980" s="10">
        <v>6.1</v>
      </c>
      <c r="N980" s="10">
        <v>4.25</v>
      </c>
      <c r="O980" s="10">
        <v>1.37</v>
      </c>
      <c r="P980" s="15">
        <v>-1</v>
      </c>
      <c r="Q980" s="13"/>
      <c r="R980" s="13"/>
      <c r="S980" s="13"/>
      <c r="T980" s="13"/>
      <c r="U980" s="13"/>
      <c r="V980" s="13"/>
      <c r="W980" s="9"/>
      <c r="X980" s="9"/>
      <c r="Y980" s="9"/>
      <c r="Z980" s="9"/>
      <c r="AA980" s="9"/>
      <c r="AB980" s="9"/>
      <c r="AC980" s="13"/>
      <c r="AD980" s="13"/>
      <c r="AE980" s="13"/>
      <c r="AF980" s="13"/>
      <c r="AG980" s="13"/>
      <c r="AH980" s="13"/>
      <c r="AI980" s="9"/>
      <c r="AJ980" s="9"/>
      <c r="AK980" s="9"/>
      <c r="AL980" s="9"/>
      <c r="AM980" s="9"/>
      <c r="AN980" s="9"/>
      <c r="AO980" s="8"/>
      <c r="AP980" s="8"/>
      <c r="AQ980" s="8"/>
      <c r="AR980" s="8"/>
      <c r="AS980" s="8"/>
      <c r="AT980" s="8"/>
      <c r="AU980" s="15"/>
      <c r="AV980" s="15"/>
      <c r="AW980" s="15"/>
      <c r="AX980" s="15"/>
      <c r="AY980" s="15"/>
      <c r="AZ980" s="15"/>
      <c r="BA980" s="16">
        <f>Q980*参数!$D$3+W980</f>
        <v>0</v>
      </c>
      <c r="BB980" s="16">
        <f>R980*参数!$D$3+X980</f>
        <v>0</v>
      </c>
      <c r="BC980" s="16">
        <f>S980*参数!$D$3+Y980</f>
        <v>0</v>
      </c>
      <c r="BD980" s="16">
        <f>T980*参数!$D$3+Z980</f>
        <v>0</v>
      </c>
      <c r="BE980" s="16">
        <f>U980*参数!$D$3+AA980</f>
        <v>0</v>
      </c>
      <c r="BF980" s="16">
        <f>V980*参数!$D$3+AB980</f>
        <v>0</v>
      </c>
      <c r="BG980" s="16">
        <f>AC980*参数!$D$3+AI980</f>
        <v>0</v>
      </c>
      <c r="BH980" s="16">
        <f>AD980*参数!$D$3+AJ980</f>
        <v>0</v>
      </c>
      <c r="BI980" s="16">
        <f>AE980*参数!$D$3+AK980</f>
        <v>0</v>
      </c>
      <c r="BJ980" s="16">
        <f>AF980*参数!$D$3+AL980</f>
        <v>0</v>
      </c>
      <c r="BK980" s="16">
        <f>AG980*参数!$D$3+AM980</f>
        <v>0</v>
      </c>
      <c r="BL980" s="16">
        <f>AH980*参数!$D$3+AN980</f>
        <v>0</v>
      </c>
      <c r="BM980" s="10"/>
      <c r="BN980" s="10"/>
      <c r="BO980" s="10">
        <f t="shared" si="324"/>
        <v>40</v>
      </c>
      <c r="BP980" s="10">
        <f t="shared" si="325"/>
        <v>40</v>
      </c>
      <c r="BQ980" s="10">
        <f t="shared" si="326"/>
        <v>3</v>
      </c>
      <c r="BR980" s="10">
        <f t="shared" si="327"/>
        <v>40</v>
      </c>
      <c r="BS980" s="10">
        <f t="shared" si="328"/>
        <v>40</v>
      </c>
      <c r="BT980" s="10" t="str">
        <f t="shared" si="329"/>
        <v/>
      </c>
      <c r="BU980" s="10" t="str">
        <f t="shared" si="330"/>
        <v/>
      </c>
      <c r="BV980" s="10"/>
      <c r="BW980" s="10"/>
      <c r="BX980" s="10"/>
      <c r="BY980" s="10">
        <f t="shared" si="331"/>
        <v>3</v>
      </c>
      <c r="BZ980" s="10">
        <f t="shared" si="332"/>
        <v>3</v>
      </c>
      <c r="CA980" s="10" t="str">
        <f t="shared" si="333"/>
        <v/>
      </c>
      <c r="CB980" s="10" t="str">
        <f t="shared" si="334"/>
        <v/>
      </c>
      <c r="CC980" s="10" t="str">
        <f t="shared" si="335"/>
        <v/>
      </c>
      <c r="CD980" s="10" t="str">
        <f t="shared" si="336"/>
        <v/>
      </c>
    </row>
    <row r="981" spans="2:82" x14ac:dyDescent="0.15">
      <c r="B981" s="19">
        <v>42644</v>
      </c>
      <c r="C981" s="3">
        <v>37</v>
      </c>
      <c r="D981" s="3" t="s">
        <v>717</v>
      </c>
      <c r="E981" s="4">
        <v>42644.916666666664</v>
      </c>
      <c r="F981" s="3" t="s">
        <v>778</v>
      </c>
      <c r="G981" s="3" t="s">
        <v>730</v>
      </c>
      <c r="H981" s="3" t="s">
        <v>778</v>
      </c>
      <c r="I981" s="3" t="s">
        <v>730</v>
      </c>
      <c r="J981" s="6">
        <v>6.55</v>
      </c>
      <c r="K981" s="6">
        <v>4.1500000000000004</v>
      </c>
      <c r="L981" s="6">
        <v>1.36</v>
      </c>
      <c r="M981" s="10">
        <v>2.56</v>
      </c>
      <c r="N981" s="10">
        <v>3.45</v>
      </c>
      <c r="O981" s="10">
        <v>2.23</v>
      </c>
      <c r="P981" s="15">
        <v>1</v>
      </c>
      <c r="Q981" s="13"/>
      <c r="R981" s="13"/>
      <c r="S981" s="13"/>
      <c r="T981" s="13"/>
      <c r="U981" s="13"/>
      <c r="V981" s="13"/>
      <c r="W981" s="9"/>
      <c r="X981" s="9"/>
      <c r="Y981" s="9"/>
      <c r="Z981" s="9"/>
      <c r="AA981" s="9"/>
      <c r="AB981" s="9"/>
      <c r="AC981" s="13"/>
      <c r="AD981" s="13"/>
      <c r="AE981" s="13"/>
      <c r="AF981" s="13"/>
      <c r="AG981" s="13"/>
      <c r="AH981" s="13"/>
      <c r="AI981" s="9"/>
      <c r="AJ981" s="9"/>
      <c r="AK981" s="9"/>
      <c r="AL981" s="9"/>
      <c r="AM981" s="9"/>
      <c r="AN981" s="9"/>
      <c r="AO981" s="8"/>
      <c r="AP981" s="8"/>
      <c r="AQ981" s="8"/>
      <c r="AR981" s="8"/>
      <c r="AS981" s="8"/>
      <c r="AT981" s="8"/>
      <c r="AU981" s="15"/>
      <c r="AV981" s="15"/>
      <c r="AW981" s="15"/>
      <c r="AX981" s="15"/>
      <c r="AY981" s="15"/>
      <c r="AZ981" s="15"/>
      <c r="BA981" s="16">
        <f>Q981*参数!$D$3+W981</f>
        <v>0</v>
      </c>
      <c r="BB981" s="16">
        <f>R981*参数!$D$3+X981</f>
        <v>0</v>
      </c>
      <c r="BC981" s="16">
        <f>S981*参数!$D$3+Y981</f>
        <v>0</v>
      </c>
      <c r="BD981" s="16">
        <f>T981*参数!$D$3+Z981</f>
        <v>0</v>
      </c>
      <c r="BE981" s="16">
        <f>U981*参数!$D$3+AA981</f>
        <v>0</v>
      </c>
      <c r="BF981" s="16">
        <f>V981*参数!$D$3+AB981</f>
        <v>0</v>
      </c>
      <c r="BG981" s="16">
        <f>AC981*参数!$D$3+AI981</f>
        <v>0</v>
      </c>
      <c r="BH981" s="16">
        <f>AD981*参数!$D$3+AJ981</f>
        <v>0</v>
      </c>
      <c r="BI981" s="16">
        <f>AE981*参数!$D$3+AK981</f>
        <v>0</v>
      </c>
      <c r="BJ981" s="16">
        <f>AF981*参数!$D$3+AL981</f>
        <v>0</v>
      </c>
      <c r="BK981" s="16">
        <f>AG981*参数!$D$3+AM981</f>
        <v>0</v>
      </c>
      <c r="BL981" s="16">
        <f>AH981*参数!$D$3+AN981</f>
        <v>0</v>
      </c>
      <c r="BM981" s="10"/>
      <c r="BN981" s="10"/>
      <c r="BO981" s="10">
        <f t="shared" si="324"/>
        <v>43</v>
      </c>
      <c r="BP981" s="10">
        <f t="shared" si="325"/>
        <v>43</v>
      </c>
      <c r="BQ981" s="10">
        <f t="shared" si="326"/>
        <v>43</v>
      </c>
      <c r="BR981" s="10">
        <f t="shared" si="327"/>
        <v>0</v>
      </c>
      <c r="BS981" s="10">
        <f t="shared" si="328"/>
        <v>43</v>
      </c>
      <c r="BT981" s="10" t="str">
        <f t="shared" si="329"/>
        <v/>
      </c>
      <c r="BU981" s="10" t="str">
        <f t="shared" si="330"/>
        <v/>
      </c>
      <c r="BV981" s="10"/>
      <c r="BW981" s="10"/>
      <c r="BX981" s="10"/>
      <c r="BY981" s="10">
        <f t="shared" si="331"/>
        <v>0</v>
      </c>
      <c r="BZ981" s="10">
        <f t="shared" si="332"/>
        <v>0</v>
      </c>
      <c r="CA981" s="10" t="str">
        <f t="shared" si="333"/>
        <v/>
      </c>
      <c r="CB981" s="10" t="str">
        <f t="shared" si="334"/>
        <v/>
      </c>
      <c r="CC981" s="10" t="str">
        <f t="shared" si="335"/>
        <v/>
      </c>
      <c r="CD981" s="10" t="str">
        <f t="shared" si="336"/>
        <v/>
      </c>
    </row>
    <row r="982" spans="2:82" x14ac:dyDescent="0.15">
      <c r="B982" s="19">
        <v>42644</v>
      </c>
      <c r="C982" s="3">
        <v>38</v>
      </c>
      <c r="D982" s="3" t="s">
        <v>717</v>
      </c>
      <c r="E982" s="4">
        <v>42644.916666666664</v>
      </c>
      <c r="F982" s="3" t="s">
        <v>732</v>
      </c>
      <c r="G982" s="3" t="s">
        <v>718</v>
      </c>
      <c r="H982" s="3" t="s">
        <v>734</v>
      </c>
      <c r="I982" s="3" t="s">
        <v>720</v>
      </c>
      <c r="J982" s="6">
        <v>2.12</v>
      </c>
      <c r="K982" s="6">
        <v>3.05</v>
      </c>
      <c r="L982" s="6">
        <v>3.03</v>
      </c>
      <c r="M982" s="10">
        <v>4.6500000000000004</v>
      </c>
      <c r="N982" s="10">
        <v>3.85</v>
      </c>
      <c r="O982" s="10">
        <v>1.53</v>
      </c>
      <c r="P982" s="15">
        <v>-1</v>
      </c>
      <c r="Q982" s="13"/>
      <c r="R982" s="13"/>
      <c r="S982" s="13"/>
      <c r="T982" s="13"/>
      <c r="U982" s="13"/>
      <c r="V982" s="13"/>
      <c r="W982" s="9"/>
      <c r="X982" s="9"/>
      <c r="Y982" s="9"/>
      <c r="Z982" s="9"/>
      <c r="AA982" s="9"/>
      <c r="AB982" s="9"/>
      <c r="AC982" s="13"/>
      <c r="AD982" s="13"/>
      <c r="AE982" s="13"/>
      <c r="AF982" s="13"/>
      <c r="AG982" s="13"/>
      <c r="AH982" s="13"/>
      <c r="AI982" s="9"/>
      <c r="AJ982" s="9"/>
      <c r="AK982" s="9"/>
      <c r="AL982" s="9"/>
      <c r="AM982" s="9"/>
      <c r="AN982" s="9"/>
      <c r="AO982" s="8"/>
      <c r="AP982" s="8"/>
      <c r="AQ982" s="8"/>
      <c r="AR982" s="8"/>
      <c r="AS982" s="8"/>
      <c r="AT982" s="8"/>
      <c r="AU982" s="15"/>
      <c r="AV982" s="15"/>
      <c r="AW982" s="15"/>
      <c r="AX982" s="15"/>
      <c r="AY982" s="15"/>
      <c r="AZ982" s="15"/>
      <c r="BA982" s="16">
        <f>Q982*参数!$D$3+W982</f>
        <v>0</v>
      </c>
      <c r="BB982" s="16">
        <f>R982*参数!$D$3+X982</f>
        <v>0</v>
      </c>
      <c r="BC982" s="16">
        <f>S982*参数!$D$3+Y982</f>
        <v>0</v>
      </c>
      <c r="BD982" s="16">
        <f>T982*参数!$D$3+Z982</f>
        <v>0</v>
      </c>
      <c r="BE982" s="16">
        <f>U982*参数!$D$3+AA982</f>
        <v>0</v>
      </c>
      <c r="BF982" s="16">
        <f>V982*参数!$D$3+AB982</f>
        <v>0</v>
      </c>
      <c r="BG982" s="16">
        <f>AC982*参数!$D$3+AI982</f>
        <v>0</v>
      </c>
      <c r="BH982" s="16">
        <f>AD982*参数!$D$3+AJ982</f>
        <v>0</v>
      </c>
      <c r="BI982" s="16">
        <f>AE982*参数!$D$3+AK982</f>
        <v>0</v>
      </c>
      <c r="BJ982" s="16">
        <f>AF982*参数!$D$3+AL982</f>
        <v>0</v>
      </c>
      <c r="BK982" s="16">
        <f>AG982*参数!$D$3+AM982</f>
        <v>0</v>
      </c>
      <c r="BL982" s="16">
        <f>AH982*参数!$D$3+AN982</f>
        <v>0</v>
      </c>
      <c r="BM982" s="10"/>
      <c r="BN982" s="10"/>
      <c r="BO982" s="10">
        <f t="shared" si="324"/>
        <v>40</v>
      </c>
      <c r="BP982" s="10">
        <f t="shared" si="325"/>
        <v>40</v>
      </c>
      <c r="BQ982" s="10">
        <f t="shared" si="326"/>
        <v>3</v>
      </c>
      <c r="BR982" s="10">
        <f t="shared" si="327"/>
        <v>40</v>
      </c>
      <c r="BS982" s="10">
        <f t="shared" si="328"/>
        <v>40</v>
      </c>
      <c r="BT982" s="10" t="str">
        <f t="shared" si="329"/>
        <v/>
      </c>
      <c r="BU982" s="10" t="str">
        <f t="shared" si="330"/>
        <v/>
      </c>
      <c r="BV982" s="10"/>
      <c r="BW982" s="10"/>
      <c r="BX982" s="10"/>
      <c r="BY982" s="10">
        <f t="shared" si="331"/>
        <v>3</v>
      </c>
      <c r="BZ982" s="10">
        <f t="shared" si="332"/>
        <v>3</v>
      </c>
      <c r="CA982" s="10" t="str">
        <f t="shared" si="333"/>
        <v/>
      </c>
      <c r="CB982" s="10" t="str">
        <f t="shared" si="334"/>
        <v/>
      </c>
      <c r="CC982" s="10" t="str">
        <f t="shared" si="335"/>
        <v/>
      </c>
      <c r="CD982" s="10" t="str">
        <f t="shared" si="336"/>
        <v/>
      </c>
    </row>
    <row r="983" spans="2:82" x14ac:dyDescent="0.15">
      <c r="B983" s="19">
        <v>42644</v>
      </c>
      <c r="C983" s="3">
        <v>39</v>
      </c>
      <c r="D983" s="3" t="s">
        <v>717</v>
      </c>
      <c r="E983" s="4">
        <v>42644.916666666664</v>
      </c>
      <c r="F983" s="3" t="s">
        <v>738</v>
      </c>
      <c r="G983" s="3" t="s">
        <v>728</v>
      </c>
      <c r="H983" s="3" t="s">
        <v>739</v>
      </c>
      <c r="I983" s="3" t="s">
        <v>728</v>
      </c>
      <c r="J983" s="6">
        <v>2.0699999999999998</v>
      </c>
      <c r="K983" s="6">
        <v>3.1</v>
      </c>
      <c r="L983" s="6">
        <v>3.1</v>
      </c>
      <c r="M983" s="10">
        <v>4.5</v>
      </c>
      <c r="N983" s="10">
        <v>3.85</v>
      </c>
      <c r="O983" s="10">
        <v>1.55</v>
      </c>
      <c r="P983" s="15">
        <v>-1</v>
      </c>
      <c r="Q983" s="13"/>
      <c r="R983" s="13"/>
      <c r="S983" s="13"/>
      <c r="T983" s="13"/>
      <c r="U983" s="13"/>
      <c r="V983" s="13"/>
      <c r="W983" s="9"/>
      <c r="X983" s="9"/>
      <c r="Y983" s="9"/>
      <c r="Z983" s="9"/>
      <c r="AA983" s="9"/>
      <c r="AB983" s="9"/>
      <c r="AC983" s="13"/>
      <c r="AD983" s="13"/>
      <c r="AE983" s="13"/>
      <c r="AF983" s="13"/>
      <c r="AG983" s="13"/>
      <c r="AH983" s="13"/>
      <c r="AI983" s="9"/>
      <c r="AJ983" s="9"/>
      <c r="AK983" s="9"/>
      <c r="AL983" s="9"/>
      <c r="AM983" s="9"/>
      <c r="AN983" s="9"/>
      <c r="AO983" s="8"/>
      <c r="AP983" s="8"/>
      <c r="AQ983" s="8"/>
      <c r="AR983" s="8"/>
      <c r="AS983" s="8"/>
      <c r="AT983" s="8"/>
      <c r="AU983" s="15"/>
      <c r="AV983" s="15"/>
      <c r="AW983" s="15"/>
      <c r="AX983" s="15"/>
      <c r="AY983" s="15"/>
      <c r="AZ983" s="15"/>
      <c r="BA983" s="16">
        <f>Q983*参数!$D$3+W983</f>
        <v>0</v>
      </c>
      <c r="BB983" s="16">
        <f>R983*参数!$D$3+X983</f>
        <v>0</v>
      </c>
      <c r="BC983" s="16">
        <f>S983*参数!$D$3+Y983</f>
        <v>0</v>
      </c>
      <c r="BD983" s="16">
        <f>T983*参数!$D$3+Z983</f>
        <v>0</v>
      </c>
      <c r="BE983" s="16">
        <f>U983*参数!$D$3+AA983</f>
        <v>0</v>
      </c>
      <c r="BF983" s="16">
        <f>V983*参数!$D$3+AB983</f>
        <v>0</v>
      </c>
      <c r="BG983" s="16">
        <f>AC983*参数!$D$3+AI983</f>
        <v>0</v>
      </c>
      <c r="BH983" s="16">
        <f>AD983*参数!$D$3+AJ983</f>
        <v>0</v>
      </c>
      <c r="BI983" s="16">
        <f>AE983*参数!$D$3+AK983</f>
        <v>0</v>
      </c>
      <c r="BJ983" s="16">
        <f>AF983*参数!$D$3+AL983</f>
        <v>0</v>
      </c>
      <c r="BK983" s="16">
        <f>AG983*参数!$D$3+AM983</f>
        <v>0</v>
      </c>
      <c r="BL983" s="16">
        <f>AH983*参数!$D$3+AN983</f>
        <v>0</v>
      </c>
      <c r="BM983" s="10"/>
      <c r="BN983" s="10"/>
      <c r="BO983" s="10">
        <f t="shared" si="324"/>
        <v>40</v>
      </c>
      <c r="BP983" s="10">
        <f t="shared" si="325"/>
        <v>40</v>
      </c>
      <c r="BQ983" s="10">
        <f t="shared" si="326"/>
        <v>3</v>
      </c>
      <c r="BR983" s="10">
        <f t="shared" si="327"/>
        <v>40</v>
      </c>
      <c r="BS983" s="10">
        <f t="shared" si="328"/>
        <v>40</v>
      </c>
      <c r="BT983" s="10" t="str">
        <f t="shared" si="329"/>
        <v/>
      </c>
      <c r="BU983" s="10" t="str">
        <f t="shared" si="330"/>
        <v/>
      </c>
      <c r="BV983" s="10"/>
      <c r="BW983" s="10"/>
      <c r="BX983" s="10"/>
      <c r="BY983" s="10">
        <f t="shared" si="331"/>
        <v>3</v>
      </c>
      <c r="BZ983" s="10">
        <f t="shared" si="332"/>
        <v>3</v>
      </c>
      <c r="CA983" s="10" t="str">
        <f t="shared" si="333"/>
        <v/>
      </c>
      <c r="CB983" s="10" t="str">
        <f t="shared" si="334"/>
        <v/>
      </c>
      <c r="CC983" s="10" t="str">
        <f t="shared" si="335"/>
        <v/>
      </c>
      <c r="CD983" s="10" t="str">
        <f t="shared" si="336"/>
        <v/>
      </c>
    </row>
    <row r="984" spans="2:82" x14ac:dyDescent="0.15">
      <c r="B984" s="19">
        <v>42644</v>
      </c>
      <c r="C984" s="3">
        <v>40</v>
      </c>
      <c r="D984" s="3" t="s">
        <v>717</v>
      </c>
      <c r="E984" s="4">
        <v>42644.916666666664</v>
      </c>
      <c r="F984" s="3" t="s">
        <v>727</v>
      </c>
      <c r="G984" s="3" t="s">
        <v>780</v>
      </c>
      <c r="H984" s="3" t="s">
        <v>727</v>
      </c>
      <c r="I984" s="3" t="s">
        <v>780</v>
      </c>
      <c r="J984" s="6">
        <v>3.05</v>
      </c>
      <c r="K984" s="6">
        <v>3.05</v>
      </c>
      <c r="L984" s="6">
        <v>2.11</v>
      </c>
      <c r="M984" s="10">
        <v>1.53</v>
      </c>
      <c r="N984" s="10">
        <v>3.85</v>
      </c>
      <c r="O984" s="10">
        <v>4.7</v>
      </c>
      <c r="P984" s="15">
        <v>1</v>
      </c>
      <c r="Q984" s="13"/>
      <c r="R984" s="13"/>
      <c r="S984" s="13"/>
      <c r="T984" s="13"/>
      <c r="U984" s="13"/>
      <c r="V984" s="13"/>
      <c r="W984" s="9"/>
      <c r="X984" s="9"/>
      <c r="Y984" s="9"/>
      <c r="Z984" s="9"/>
      <c r="AA984" s="9"/>
      <c r="AB984" s="9"/>
      <c r="AC984" s="13"/>
      <c r="AD984" s="13"/>
      <c r="AE984" s="13"/>
      <c r="AF984" s="13"/>
      <c r="AG984" s="13"/>
      <c r="AH984" s="13"/>
      <c r="AI984" s="9"/>
      <c r="AJ984" s="9"/>
      <c r="AK984" s="9"/>
      <c r="AL984" s="9"/>
      <c r="AM984" s="9"/>
      <c r="AN984" s="9"/>
      <c r="AO984" s="8"/>
      <c r="AP984" s="8"/>
      <c r="AQ984" s="8"/>
      <c r="AR984" s="8"/>
      <c r="AS984" s="8"/>
      <c r="AT984" s="8"/>
      <c r="AU984" s="15"/>
      <c r="AV984" s="15"/>
      <c r="AW984" s="15"/>
      <c r="AX984" s="15"/>
      <c r="AY984" s="15"/>
      <c r="AZ984" s="15"/>
      <c r="BA984" s="16">
        <f>Q984*参数!$D$3+W984</f>
        <v>0</v>
      </c>
      <c r="BB984" s="16">
        <f>R984*参数!$D$3+X984</f>
        <v>0</v>
      </c>
      <c r="BC984" s="16">
        <f>S984*参数!$D$3+Y984</f>
        <v>0</v>
      </c>
      <c r="BD984" s="16">
        <f>T984*参数!$D$3+Z984</f>
        <v>0</v>
      </c>
      <c r="BE984" s="16">
        <f>U984*参数!$D$3+AA984</f>
        <v>0</v>
      </c>
      <c r="BF984" s="16">
        <f>V984*参数!$D$3+AB984</f>
        <v>0</v>
      </c>
      <c r="BG984" s="16">
        <f>AC984*参数!$D$3+AI984</f>
        <v>0</v>
      </c>
      <c r="BH984" s="16">
        <f>AD984*参数!$D$3+AJ984</f>
        <v>0</v>
      </c>
      <c r="BI984" s="16">
        <f>AE984*参数!$D$3+AK984</f>
        <v>0</v>
      </c>
      <c r="BJ984" s="16">
        <f>AF984*参数!$D$3+AL984</f>
        <v>0</v>
      </c>
      <c r="BK984" s="16">
        <f>AG984*参数!$D$3+AM984</f>
        <v>0</v>
      </c>
      <c r="BL984" s="16">
        <f>AH984*参数!$D$3+AN984</f>
        <v>0</v>
      </c>
      <c r="BM984" s="10"/>
      <c r="BN984" s="10"/>
      <c r="BO984" s="10">
        <f t="shared" si="324"/>
        <v>43</v>
      </c>
      <c r="BP984" s="10">
        <f t="shared" si="325"/>
        <v>43</v>
      </c>
      <c r="BQ984" s="10">
        <f t="shared" si="326"/>
        <v>43</v>
      </c>
      <c r="BR984" s="10">
        <f t="shared" si="327"/>
        <v>0</v>
      </c>
      <c r="BS984" s="10">
        <f t="shared" si="328"/>
        <v>43</v>
      </c>
      <c r="BT984" s="10" t="str">
        <f t="shared" si="329"/>
        <v/>
      </c>
      <c r="BU984" s="10" t="str">
        <f t="shared" si="330"/>
        <v/>
      </c>
      <c r="BV984" s="10"/>
      <c r="BW984" s="10"/>
      <c r="BX984" s="10"/>
      <c r="BY984" s="10">
        <f t="shared" si="331"/>
        <v>0</v>
      </c>
      <c r="BZ984" s="10">
        <f t="shared" si="332"/>
        <v>0</v>
      </c>
      <c r="CA984" s="10" t="str">
        <f t="shared" si="333"/>
        <v/>
      </c>
      <c r="CB984" s="10" t="str">
        <f t="shared" si="334"/>
        <v/>
      </c>
      <c r="CC984" s="10" t="str">
        <f t="shared" si="335"/>
        <v/>
      </c>
      <c r="CD984" s="10" t="str">
        <f t="shared" si="336"/>
        <v/>
      </c>
    </row>
    <row r="985" spans="2:82" x14ac:dyDescent="0.15">
      <c r="B985" s="19">
        <v>42644</v>
      </c>
      <c r="C985" s="3">
        <v>41</v>
      </c>
      <c r="D985" s="3" t="s">
        <v>14</v>
      </c>
      <c r="E985" s="4">
        <v>42644.916666666664</v>
      </c>
      <c r="F985" s="3" t="s">
        <v>972</v>
      </c>
      <c r="G985" s="3" t="s">
        <v>22</v>
      </c>
      <c r="H985" s="3" t="s">
        <v>972</v>
      </c>
      <c r="I985" s="3" t="s">
        <v>22</v>
      </c>
      <c r="J985" s="6">
        <v>2.2000000000000002</v>
      </c>
      <c r="K985" s="6">
        <v>3.3</v>
      </c>
      <c r="L985" s="6">
        <v>2.7</v>
      </c>
      <c r="M985" s="10">
        <v>4.55</v>
      </c>
      <c r="N985" s="10">
        <v>4.2</v>
      </c>
      <c r="O985" s="10">
        <v>1.49</v>
      </c>
      <c r="P985" s="15">
        <v>-1</v>
      </c>
      <c r="Q985" s="13"/>
      <c r="R985" s="13"/>
      <c r="S985" s="13"/>
      <c r="T985" s="13"/>
      <c r="U985" s="13"/>
      <c r="V985" s="13"/>
      <c r="W985" s="9"/>
      <c r="X985" s="9"/>
      <c r="Y985" s="9"/>
      <c r="Z985" s="9"/>
      <c r="AA985" s="9"/>
      <c r="AB985" s="9"/>
      <c r="AC985" s="13"/>
      <c r="AD985" s="13"/>
      <c r="AE985" s="13"/>
      <c r="AF985" s="13"/>
      <c r="AG985" s="13"/>
      <c r="AH985" s="13"/>
      <c r="AI985" s="9"/>
      <c r="AJ985" s="9"/>
      <c r="AK985" s="9"/>
      <c r="AL985" s="9"/>
      <c r="AM985" s="9"/>
      <c r="AN985" s="9"/>
      <c r="AO985" s="8"/>
      <c r="AP985" s="8"/>
      <c r="AQ985" s="8"/>
      <c r="AR985" s="8"/>
      <c r="AS985" s="8"/>
      <c r="AT985" s="8"/>
      <c r="AU985" s="15"/>
      <c r="AV985" s="15"/>
      <c r="AW985" s="15"/>
      <c r="AX985" s="15"/>
      <c r="AY985" s="15"/>
      <c r="AZ985" s="15"/>
      <c r="BA985" s="16">
        <f>Q985*参数!$D$3+W985</f>
        <v>0</v>
      </c>
      <c r="BB985" s="16">
        <f>R985*参数!$D$3+X985</f>
        <v>0</v>
      </c>
      <c r="BC985" s="16">
        <f>S985*参数!$D$3+Y985</f>
        <v>0</v>
      </c>
      <c r="BD985" s="16">
        <f>T985*参数!$D$3+Z985</f>
        <v>0</v>
      </c>
      <c r="BE985" s="16">
        <f>U985*参数!$D$3+AA985</f>
        <v>0</v>
      </c>
      <c r="BF985" s="16">
        <f>V985*参数!$D$3+AB985</f>
        <v>0</v>
      </c>
      <c r="BG985" s="16">
        <f>AC985*参数!$D$3+AI985</f>
        <v>0</v>
      </c>
      <c r="BH985" s="16">
        <f>AD985*参数!$D$3+AJ985</f>
        <v>0</v>
      </c>
      <c r="BI985" s="16">
        <f>AE985*参数!$D$3+AK985</f>
        <v>0</v>
      </c>
      <c r="BJ985" s="16">
        <f>AF985*参数!$D$3+AL985</f>
        <v>0</v>
      </c>
      <c r="BK985" s="16">
        <f>AG985*参数!$D$3+AM985</f>
        <v>0</v>
      </c>
      <c r="BL985" s="16">
        <f>AH985*参数!$D$3+AN985</f>
        <v>0</v>
      </c>
      <c r="BM985" s="10"/>
      <c r="BN985" s="10"/>
      <c r="BO985" s="10">
        <f t="shared" si="324"/>
        <v>40</v>
      </c>
      <c r="BP985" s="10">
        <f t="shared" si="325"/>
        <v>40</v>
      </c>
      <c r="BQ985" s="10">
        <f t="shared" si="326"/>
        <v>3</v>
      </c>
      <c r="BR985" s="10">
        <f t="shared" si="327"/>
        <v>40</v>
      </c>
      <c r="BS985" s="10">
        <f t="shared" si="328"/>
        <v>40</v>
      </c>
      <c r="BT985" s="10" t="str">
        <f t="shared" si="329"/>
        <v/>
      </c>
      <c r="BU985" s="10" t="str">
        <f t="shared" si="330"/>
        <v/>
      </c>
      <c r="BV985" s="10"/>
      <c r="BW985" s="10"/>
      <c r="BX985" s="10"/>
      <c r="BY985" s="10">
        <f t="shared" si="331"/>
        <v>3</v>
      </c>
      <c r="BZ985" s="10">
        <f t="shared" si="332"/>
        <v>3</v>
      </c>
      <c r="CA985" s="10" t="str">
        <f t="shared" si="333"/>
        <v/>
      </c>
      <c r="CB985" s="10" t="str">
        <f t="shared" si="334"/>
        <v/>
      </c>
      <c r="CC985" s="10" t="str">
        <f t="shared" si="335"/>
        <v/>
      </c>
      <c r="CD985" s="10" t="str">
        <f t="shared" si="336"/>
        <v/>
      </c>
    </row>
    <row r="986" spans="2:82" x14ac:dyDescent="0.15">
      <c r="B986" s="19">
        <v>42644</v>
      </c>
      <c r="C986" s="3">
        <v>42</v>
      </c>
      <c r="D986" s="3" t="s">
        <v>14</v>
      </c>
      <c r="E986" s="4">
        <v>42644.916666666664</v>
      </c>
      <c r="F986" s="3" t="s">
        <v>980</v>
      </c>
      <c r="G986" s="3" t="s">
        <v>498</v>
      </c>
      <c r="H986" s="3" t="s">
        <v>980</v>
      </c>
      <c r="I986" s="3" t="s">
        <v>498</v>
      </c>
      <c r="J986" s="6">
        <v>1.88</v>
      </c>
      <c r="K986" s="6">
        <v>3.25</v>
      </c>
      <c r="L986" s="6">
        <v>3.45</v>
      </c>
      <c r="M986" s="10">
        <v>3.8</v>
      </c>
      <c r="N986" s="10">
        <v>3.7</v>
      </c>
      <c r="O986" s="10">
        <v>1.68</v>
      </c>
      <c r="P986" s="15">
        <v>-1</v>
      </c>
      <c r="Q986" s="13"/>
      <c r="R986" s="13"/>
      <c r="S986" s="13"/>
      <c r="T986" s="13"/>
      <c r="U986" s="13"/>
      <c r="V986" s="13"/>
      <c r="W986" s="9"/>
      <c r="X986" s="9"/>
      <c r="Y986" s="9"/>
      <c r="Z986" s="9"/>
      <c r="AA986" s="9"/>
      <c r="AB986" s="9"/>
      <c r="AC986" s="13"/>
      <c r="AD986" s="13"/>
      <c r="AE986" s="13"/>
      <c r="AF986" s="13"/>
      <c r="AG986" s="13"/>
      <c r="AH986" s="13"/>
      <c r="AI986" s="9"/>
      <c r="AJ986" s="9"/>
      <c r="AK986" s="9"/>
      <c r="AL986" s="9"/>
      <c r="AM986" s="9"/>
      <c r="AN986" s="9"/>
      <c r="AO986" s="8"/>
      <c r="AP986" s="8"/>
      <c r="AQ986" s="8"/>
      <c r="AR986" s="8"/>
      <c r="AS986" s="8"/>
      <c r="AT986" s="8"/>
      <c r="AU986" s="15"/>
      <c r="AV986" s="15"/>
      <c r="AW986" s="15"/>
      <c r="AX986" s="15"/>
      <c r="AY986" s="15"/>
      <c r="AZ986" s="15"/>
      <c r="BA986" s="16">
        <f>Q986*参数!$D$3+W986</f>
        <v>0</v>
      </c>
      <c r="BB986" s="16">
        <f>R986*参数!$D$3+X986</f>
        <v>0</v>
      </c>
      <c r="BC986" s="16">
        <f>S986*参数!$D$3+Y986</f>
        <v>0</v>
      </c>
      <c r="BD986" s="16">
        <f>T986*参数!$D$3+Z986</f>
        <v>0</v>
      </c>
      <c r="BE986" s="16">
        <f>U986*参数!$D$3+AA986</f>
        <v>0</v>
      </c>
      <c r="BF986" s="16">
        <f>V986*参数!$D$3+AB986</f>
        <v>0</v>
      </c>
      <c r="BG986" s="16">
        <f>AC986*参数!$D$3+AI986</f>
        <v>0</v>
      </c>
      <c r="BH986" s="16">
        <f>AD986*参数!$D$3+AJ986</f>
        <v>0</v>
      </c>
      <c r="BI986" s="16">
        <f>AE986*参数!$D$3+AK986</f>
        <v>0</v>
      </c>
      <c r="BJ986" s="16">
        <f>AF986*参数!$D$3+AL986</f>
        <v>0</v>
      </c>
      <c r="BK986" s="16">
        <f>AG986*参数!$D$3+AM986</f>
        <v>0</v>
      </c>
      <c r="BL986" s="16">
        <f>AH986*参数!$D$3+AN986</f>
        <v>0</v>
      </c>
      <c r="BM986" s="10"/>
      <c r="BN986" s="10"/>
      <c r="BO986" s="10">
        <f t="shared" si="324"/>
        <v>40</v>
      </c>
      <c r="BP986" s="10">
        <f t="shared" si="325"/>
        <v>40</v>
      </c>
      <c r="BQ986" s="10">
        <f t="shared" si="326"/>
        <v>3</v>
      </c>
      <c r="BR986" s="10">
        <f t="shared" si="327"/>
        <v>40</v>
      </c>
      <c r="BS986" s="10">
        <f t="shared" si="328"/>
        <v>40</v>
      </c>
      <c r="BT986" s="10" t="str">
        <f t="shared" si="329"/>
        <v/>
      </c>
      <c r="BU986" s="10" t="str">
        <f t="shared" si="330"/>
        <v/>
      </c>
      <c r="BV986" s="10"/>
      <c r="BW986" s="10"/>
      <c r="BX986" s="10"/>
      <c r="BY986" s="10">
        <f t="shared" si="331"/>
        <v>3</v>
      </c>
      <c r="BZ986" s="10">
        <f t="shared" si="332"/>
        <v>3</v>
      </c>
      <c r="CA986" s="10" t="str">
        <f t="shared" si="333"/>
        <v/>
      </c>
      <c r="CB986" s="10" t="str">
        <f t="shared" si="334"/>
        <v/>
      </c>
      <c r="CC986" s="10" t="str">
        <f t="shared" si="335"/>
        <v/>
      </c>
      <c r="CD986" s="10" t="str">
        <f t="shared" si="336"/>
        <v/>
      </c>
    </row>
    <row r="987" spans="2:82" x14ac:dyDescent="0.15">
      <c r="B987" s="19">
        <v>42644</v>
      </c>
      <c r="C987" s="3">
        <v>43</v>
      </c>
      <c r="D987" s="3" t="s">
        <v>14</v>
      </c>
      <c r="E987" s="4">
        <v>42644.916666666664</v>
      </c>
      <c r="F987" s="3" t="s">
        <v>20</v>
      </c>
      <c r="G987" s="3" t="s">
        <v>978</v>
      </c>
      <c r="H987" s="3" t="s">
        <v>21</v>
      </c>
      <c r="I987" s="3" t="s">
        <v>978</v>
      </c>
      <c r="J987" s="6">
        <v>2.73</v>
      </c>
      <c r="K987" s="6">
        <v>3.2</v>
      </c>
      <c r="L987" s="6">
        <v>2.2200000000000002</v>
      </c>
      <c r="M987" s="10">
        <v>1.48</v>
      </c>
      <c r="N987" s="10">
        <v>4.0999999999999996</v>
      </c>
      <c r="O987" s="10">
        <v>4.8</v>
      </c>
      <c r="P987" s="15">
        <v>1</v>
      </c>
      <c r="Q987" s="13"/>
      <c r="R987" s="13"/>
      <c r="S987" s="13"/>
      <c r="T987" s="13"/>
      <c r="U987" s="13"/>
      <c r="V987" s="13"/>
      <c r="W987" s="9"/>
      <c r="X987" s="9"/>
      <c r="Y987" s="9"/>
      <c r="Z987" s="9"/>
      <c r="AA987" s="9"/>
      <c r="AB987" s="9"/>
      <c r="AC987" s="13"/>
      <c r="AD987" s="13"/>
      <c r="AE987" s="13"/>
      <c r="AF987" s="13"/>
      <c r="AG987" s="13"/>
      <c r="AH987" s="13"/>
      <c r="AI987" s="9"/>
      <c r="AJ987" s="9"/>
      <c r="AK987" s="9"/>
      <c r="AL987" s="9"/>
      <c r="AM987" s="9"/>
      <c r="AN987" s="9"/>
      <c r="AO987" s="8"/>
      <c r="AP987" s="8"/>
      <c r="AQ987" s="8"/>
      <c r="AR987" s="8"/>
      <c r="AS987" s="8"/>
      <c r="AT987" s="8"/>
      <c r="AU987" s="15"/>
      <c r="AV987" s="15"/>
      <c r="AW987" s="15"/>
      <c r="AX987" s="15"/>
      <c r="AY987" s="15"/>
      <c r="AZ987" s="15"/>
      <c r="BA987" s="16">
        <f>Q987*参数!$D$3+W987</f>
        <v>0</v>
      </c>
      <c r="BB987" s="16">
        <f>R987*参数!$D$3+X987</f>
        <v>0</v>
      </c>
      <c r="BC987" s="16">
        <f>S987*参数!$D$3+Y987</f>
        <v>0</v>
      </c>
      <c r="BD987" s="16">
        <f>T987*参数!$D$3+Z987</f>
        <v>0</v>
      </c>
      <c r="BE987" s="16">
        <f>U987*参数!$D$3+AA987</f>
        <v>0</v>
      </c>
      <c r="BF987" s="16">
        <f>V987*参数!$D$3+AB987</f>
        <v>0</v>
      </c>
      <c r="BG987" s="16">
        <f>AC987*参数!$D$3+AI987</f>
        <v>0</v>
      </c>
      <c r="BH987" s="16">
        <f>AD987*参数!$D$3+AJ987</f>
        <v>0</v>
      </c>
      <c r="BI987" s="16">
        <f>AE987*参数!$D$3+AK987</f>
        <v>0</v>
      </c>
      <c r="BJ987" s="16">
        <f>AF987*参数!$D$3+AL987</f>
        <v>0</v>
      </c>
      <c r="BK987" s="16">
        <f>AG987*参数!$D$3+AM987</f>
        <v>0</v>
      </c>
      <c r="BL987" s="16">
        <f>AH987*参数!$D$3+AN987</f>
        <v>0</v>
      </c>
      <c r="BM987" s="10"/>
      <c r="BN987" s="10"/>
      <c r="BO987" s="10">
        <f t="shared" si="324"/>
        <v>43</v>
      </c>
      <c r="BP987" s="10">
        <f t="shared" si="325"/>
        <v>43</v>
      </c>
      <c r="BQ987" s="10">
        <f t="shared" si="326"/>
        <v>43</v>
      </c>
      <c r="BR987" s="10">
        <f t="shared" si="327"/>
        <v>0</v>
      </c>
      <c r="BS987" s="10">
        <f t="shared" si="328"/>
        <v>43</v>
      </c>
      <c r="BT987" s="10" t="str">
        <f t="shared" si="329"/>
        <v/>
      </c>
      <c r="BU987" s="10" t="str">
        <f t="shared" si="330"/>
        <v/>
      </c>
      <c r="BV987" s="10"/>
      <c r="BW987" s="10"/>
      <c r="BX987" s="10"/>
      <c r="BY987" s="10">
        <f t="shared" si="331"/>
        <v>0</v>
      </c>
      <c r="BZ987" s="10">
        <f t="shared" si="332"/>
        <v>0</v>
      </c>
      <c r="CA987" s="10" t="str">
        <f t="shared" si="333"/>
        <v/>
      </c>
      <c r="CB987" s="10" t="str">
        <f t="shared" si="334"/>
        <v/>
      </c>
      <c r="CC987" s="10" t="str">
        <f t="shared" si="335"/>
        <v/>
      </c>
      <c r="CD987" s="10" t="str">
        <f t="shared" si="336"/>
        <v/>
      </c>
    </row>
    <row r="988" spans="2:82" x14ac:dyDescent="0.15">
      <c r="B988" s="19">
        <v>42644</v>
      </c>
      <c r="C988" s="3">
        <v>44</v>
      </c>
      <c r="D988" s="3" t="s">
        <v>14</v>
      </c>
      <c r="E988" s="4">
        <v>42644.916666666664</v>
      </c>
      <c r="F988" s="3" t="s">
        <v>971</v>
      </c>
      <c r="G988" s="3" t="s">
        <v>71</v>
      </c>
      <c r="H988" s="3" t="s">
        <v>971</v>
      </c>
      <c r="I988" s="3" t="s">
        <v>71</v>
      </c>
      <c r="J988" s="6">
        <v>1.9</v>
      </c>
      <c r="K988" s="6">
        <v>3.25</v>
      </c>
      <c r="L988" s="6">
        <v>3.4</v>
      </c>
      <c r="M988" s="10">
        <v>3.8</v>
      </c>
      <c r="N988" s="10">
        <v>3.75</v>
      </c>
      <c r="O988" s="10">
        <v>1.67</v>
      </c>
      <c r="P988" s="15">
        <v>-1</v>
      </c>
      <c r="Q988" s="13"/>
      <c r="R988" s="13"/>
      <c r="S988" s="13"/>
      <c r="T988" s="13"/>
      <c r="U988" s="13"/>
      <c r="V988" s="13"/>
      <c r="W988" s="9"/>
      <c r="X988" s="9"/>
      <c r="Y988" s="9"/>
      <c r="Z988" s="9"/>
      <c r="AA988" s="9"/>
      <c r="AB988" s="9"/>
      <c r="AC988" s="13"/>
      <c r="AD988" s="13"/>
      <c r="AE988" s="13"/>
      <c r="AF988" s="13"/>
      <c r="AG988" s="13"/>
      <c r="AH988" s="13"/>
      <c r="AI988" s="9"/>
      <c r="AJ988" s="9"/>
      <c r="AK988" s="9"/>
      <c r="AL988" s="9"/>
      <c r="AM988" s="9"/>
      <c r="AN988" s="9"/>
      <c r="AO988" s="8"/>
      <c r="AP988" s="8"/>
      <c r="AQ988" s="8"/>
      <c r="AR988" s="8"/>
      <c r="AS988" s="8"/>
      <c r="AT988" s="8"/>
      <c r="AU988" s="15"/>
      <c r="AV988" s="15"/>
      <c r="AW988" s="15"/>
      <c r="AX988" s="15"/>
      <c r="AY988" s="15"/>
      <c r="AZ988" s="15"/>
      <c r="BA988" s="16">
        <f>Q988*参数!$D$3+W988</f>
        <v>0</v>
      </c>
      <c r="BB988" s="16">
        <f>R988*参数!$D$3+X988</f>
        <v>0</v>
      </c>
      <c r="BC988" s="16">
        <f>S988*参数!$D$3+Y988</f>
        <v>0</v>
      </c>
      <c r="BD988" s="16">
        <f>T988*参数!$D$3+Z988</f>
        <v>0</v>
      </c>
      <c r="BE988" s="16">
        <f>U988*参数!$D$3+AA988</f>
        <v>0</v>
      </c>
      <c r="BF988" s="16">
        <f>V988*参数!$D$3+AB988</f>
        <v>0</v>
      </c>
      <c r="BG988" s="16">
        <f>AC988*参数!$D$3+AI988</f>
        <v>0</v>
      </c>
      <c r="BH988" s="16">
        <f>AD988*参数!$D$3+AJ988</f>
        <v>0</v>
      </c>
      <c r="BI988" s="16">
        <f>AE988*参数!$D$3+AK988</f>
        <v>0</v>
      </c>
      <c r="BJ988" s="16">
        <f>AF988*参数!$D$3+AL988</f>
        <v>0</v>
      </c>
      <c r="BK988" s="16">
        <f>AG988*参数!$D$3+AM988</f>
        <v>0</v>
      </c>
      <c r="BL988" s="16">
        <f>AH988*参数!$D$3+AN988</f>
        <v>0</v>
      </c>
      <c r="BM988" s="10"/>
      <c r="BN988" s="10"/>
      <c r="BO988" s="10">
        <f t="shared" si="324"/>
        <v>40</v>
      </c>
      <c r="BP988" s="10">
        <f t="shared" si="325"/>
        <v>40</v>
      </c>
      <c r="BQ988" s="10">
        <f t="shared" si="326"/>
        <v>3</v>
      </c>
      <c r="BR988" s="10">
        <f t="shared" si="327"/>
        <v>40</v>
      </c>
      <c r="BS988" s="10">
        <f t="shared" si="328"/>
        <v>40</v>
      </c>
      <c r="BT988" s="10" t="str">
        <f t="shared" si="329"/>
        <v/>
      </c>
      <c r="BU988" s="10" t="str">
        <f t="shared" si="330"/>
        <v/>
      </c>
      <c r="BV988" s="10"/>
      <c r="BW988" s="10"/>
      <c r="BX988" s="10"/>
      <c r="BY988" s="10">
        <f t="shared" si="331"/>
        <v>3</v>
      </c>
      <c r="BZ988" s="10">
        <f t="shared" si="332"/>
        <v>3</v>
      </c>
      <c r="CA988" s="10" t="str">
        <f t="shared" si="333"/>
        <v/>
      </c>
      <c r="CB988" s="10" t="str">
        <f t="shared" si="334"/>
        <v/>
      </c>
      <c r="CC988" s="10" t="str">
        <f t="shared" si="335"/>
        <v/>
      </c>
      <c r="CD988" s="10" t="str">
        <f t="shared" si="336"/>
        <v/>
      </c>
    </row>
    <row r="989" spans="2:82" x14ac:dyDescent="0.15">
      <c r="B989" s="19">
        <v>42644</v>
      </c>
      <c r="C989" s="3">
        <v>45</v>
      </c>
      <c r="D989" s="3" t="s">
        <v>14</v>
      </c>
      <c r="E989" s="4">
        <v>42644.916666666664</v>
      </c>
      <c r="F989" s="3" t="s">
        <v>973</v>
      </c>
      <c r="G989" s="3" t="s">
        <v>969</v>
      </c>
      <c r="H989" s="3" t="s">
        <v>973</v>
      </c>
      <c r="I989" s="3" t="s">
        <v>970</v>
      </c>
      <c r="J989" s="6">
        <v>3.2</v>
      </c>
      <c r="K989" s="6">
        <v>3.22</v>
      </c>
      <c r="L989" s="6">
        <v>1.98</v>
      </c>
      <c r="M989" s="10">
        <v>1.61</v>
      </c>
      <c r="N989" s="10">
        <v>3.8</v>
      </c>
      <c r="O989" s="10">
        <v>4.0999999999999996</v>
      </c>
      <c r="P989" s="15">
        <v>1</v>
      </c>
      <c r="Q989" s="13"/>
      <c r="R989" s="13"/>
      <c r="S989" s="13"/>
      <c r="T989" s="13"/>
      <c r="U989" s="13"/>
      <c r="V989" s="13"/>
      <c r="W989" s="9"/>
      <c r="X989" s="9"/>
      <c r="Y989" s="9"/>
      <c r="Z989" s="9"/>
      <c r="AA989" s="9"/>
      <c r="AB989" s="9"/>
      <c r="AC989" s="13"/>
      <c r="AD989" s="13"/>
      <c r="AE989" s="13"/>
      <c r="AF989" s="13"/>
      <c r="AG989" s="13"/>
      <c r="AH989" s="13"/>
      <c r="AI989" s="9"/>
      <c r="AJ989" s="9"/>
      <c r="AK989" s="9"/>
      <c r="AL989" s="9"/>
      <c r="AM989" s="9"/>
      <c r="AN989" s="9"/>
      <c r="AO989" s="8"/>
      <c r="AP989" s="8"/>
      <c r="AQ989" s="8"/>
      <c r="AR989" s="8"/>
      <c r="AS989" s="8"/>
      <c r="AT989" s="8"/>
      <c r="AU989" s="15"/>
      <c r="AV989" s="15"/>
      <c r="AW989" s="15"/>
      <c r="AX989" s="15"/>
      <c r="AY989" s="15"/>
      <c r="AZ989" s="15"/>
      <c r="BA989" s="16">
        <f>Q989*参数!$D$3+W989</f>
        <v>0</v>
      </c>
      <c r="BB989" s="16">
        <f>R989*参数!$D$3+X989</f>
        <v>0</v>
      </c>
      <c r="BC989" s="16">
        <f>S989*参数!$D$3+Y989</f>
        <v>0</v>
      </c>
      <c r="BD989" s="16">
        <f>T989*参数!$D$3+Z989</f>
        <v>0</v>
      </c>
      <c r="BE989" s="16">
        <f>U989*参数!$D$3+AA989</f>
        <v>0</v>
      </c>
      <c r="BF989" s="16">
        <f>V989*参数!$D$3+AB989</f>
        <v>0</v>
      </c>
      <c r="BG989" s="16">
        <f>AC989*参数!$D$3+AI989</f>
        <v>0</v>
      </c>
      <c r="BH989" s="16">
        <f>AD989*参数!$D$3+AJ989</f>
        <v>0</v>
      </c>
      <c r="BI989" s="16">
        <f>AE989*参数!$D$3+AK989</f>
        <v>0</v>
      </c>
      <c r="BJ989" s="16">
        <f>AF989*参数!$D$3+AL989</f>
        <v>0</v>
      </c>
      <c r="BK989" s="16">
        <f>AG989*参数!$D$3+AM989</f>
        <v>0</v>
      </c>
      <c r="BL989" s="16">
        <f>AH989*参数!$D$3+AN989</f>
        <v>0</v>
      </c>
      <c r="BM989" s="10"/>
      <c r="BN989" s="10"/>
      <c r="BO989" s="10">
        <f t="shared" si="324"/>
        <v>43</v>
      </c>
      <c r="BP989" s="10">
        <f t="shared" si="325"/>
        <v>43</v>
      </c>
      <c r="BQ989" s="10">
        <f t="shared" si="326"/>
        <v>43</v>
      </c>
      <c r="BR989" s="10">
        <f t="shared" si="327"/>
        <v>0</v>
      </c>
      <c r="BS989" s="10">
        <f t="shared" si="328"/>
        <v>43</v>
      </c>
      <c r="BT989" s="10" t="str">
        <f t="shared" si="329"/>
        <v/>
      </c>
      <c r="BU989" s="10" t="str">
        <f t="shared" si="330"/>
        <v/>
      </c>
      <c r="BV989" s="10"/>
      <c r="BW989" s="10"/>
      <c r="BX989" s="10"/>
      <c r="BY989" s="10">
        <f t="shared" si="331"/>
        <v>0</v>
      </c>
      <c r="BZ989" s="10">
        <f t="shared" si="332"/>
        <v>0</v>
      </c>
      <c r="CA989" s="10" t="str">
        <f t="shared" si="333"/>
        <v/>
      </c>
      <c r="CB989" s="10" t="str">
        <f t="shared" si="334"/>
        <v/>
      </c>
      <c r="CC989" s="10" t="str">
        <f t="shared" si="335"/>
        <v/>
      </c>
      <c r="CD989" s="10" t="str">
        <f t="shared" si="336"/>
        <v/>
      </c>
    </row>
    <row r="990" spans="2:82" x14ac:dyDescent="0.15">
      <c r="B990" s="19">
        <v>42644</v>
      </c>
      <c r="C990" s="3">
        <v>46</v>
      </c>
      <c r="D990" s="3" t="s">
        <v>14</v>
      </c>
      <c r="E990" s="4">
        <v>42644.916666666664</v>
      </c>
      <c r="F990" s="3" t="s">
        <v>976</v>
      </c>
      <c r="G990" s="3" t="s">
        <v>977</v>
      </c>
      <c r="H990" s="3" t="s">
        <v>976</v>
      </c>
      <c r="I990" s="3" t="s">
        <v>27</v>
      </c>
      <c r="J990" s="6">
        <v>3</v>
      </c>
      <c r="K990" s="6">
        <v>3.25</v>
      </c>
      <c r="L990" s="6">
        <v>2.06</v>
      </c>
      <c r="M990" s="10">
        <v>1.56</v>
      </c>
      <c r="N990" s="10">
        <v>3.9</v>
      </c>
      <c r="O990" s="10">
        <v>4.3499999999999996</v>
      </c>
      <c r="P990" s="15">
        <v>1</v>
      </c>
      <c r="Q990" s="13"/>
      <c r="R990" s="13"/>
      <c r="S990" s="13"/>
      <c r="T990" s="13"/>
      <c r="U990" s="13"/>
      <c r="V990" s="13"/>
      <c r="W990" s="9"/>
      <c r="X990" s="9"/>
      <c r="Y990" s="9"/>
      <c r="Z990" s="9"/>
      <c r="AA990" s="9"/>
      <c r="AB990" s="9"/>
      <c r="AC990" s="13"/>
      <c r="AD990" s="13"/>
      <c r="AE990" s="13"/>
      <c r="AF990" s="13"/>
      <c r="AG990" s="13"/>
      <c r="AH990" s="13"/>
      <c r="AI990" s="9"/>
      <c r="AJ990" s="9"/>
      <c r="AK990" s="9"/>
      <c r="AL990" s="9"/>
      <c r="AM990" s="9"/>
      <c r="AN990" s="9"/>
      <c r="AO990" s="8"/>
      <c r="AP990" s="8"/>
      <c r="AQ990" s="8"/>
      <c r="AR990" s="8"/>
      <c r="AS990" s="8"/>
      <c r="AT990" s="8"/>
      <c r="AU990" s="15"/>
      <c r="AV990" s="15"/>
      <c r="AW990" s="15"/>
      <c r="AX990" s="15"/>
      <c r="AY990" s="15"/>
      <c r="AZ990" s="15"/>
      <c r="BA990" s="16">
        <f>Q990*参数!$D$3+W990</f>
        <v>0</v>
      </c>
      <c r="BB990" s="16">
        <f>R990*参数!$D$3+X990</f>
        <v>0</v>
      </c>
      <c r="BC990" s="16">
        <f>S990*参数!$D$3+Y990</f>
        <v>0</v>
      </c>
      <c r="BD990" s="16">
        <f>T990*参数!$D$3+Z990</f>
        <v>0</v>
      </c>
      <c r="BE990" s="16">
        <f>U990*参数!$D$3+AA990</f>
        <v>0</v>
      </c>
      <c r="BF990" s="16">
        <f>V990*参数!$D$3+AB990</f>
        <v>0</v>
      </c>
      <c r="BG990" s="16">
        <f>AC990*参数!$D$3+AI990</f>
        <v>0</v>
      </c>
      <c r="BH990" s="16">
        <f>AD990*参数!$D$3+AJ990</f>
        <v>0</v>
      </c>
      <c r="BI990" s="16">
        <f>AE990*参数!$D$3+AK990</f>
        <v>0</v>
      </c>
      <c r="BJ990" s="16">
        <f>AF990*参数!$D$3+AL990</f>
        <v>0</v>
      </c>
      <c r="BK990" s="16">
        <f>AG990*参数!$D$3+AM990</f>
        <v>0</v>
      </c>
      <c r="BL990" s="16">
        <f>AH990*参数!$D$3+AN990</f>
        <v>0</v>
      </c>
      <c r="BM990" s="10"/>
      <c r="BN990" s="10"/>
      <c r="BO990" s="10">
        <f t="shared" si="324"/>
        <v>43</v>
      </c>
      <c r="BP990" s="10">
        <f t="shared" si="325"/>
        <v>43</v>
      </c>
      <c r="BQ990" s="10">
        <f t="shared" si="326"/>
        <v>43</v>
      </c>
      <c r="BR990" s="10">
        <f t="shared" si="327"/>
        <v>0</v>
      </c>
      <c r="BS990" s="10">
        <f t="shared" si="328"/>
        <v>43</v>
      </c>
      <c r="BT990" s="10" t="str">
        <f t="shared" si="329"/>
        <v/>
      </c>
      <c r="BU990" s="10" t="str">
        <f t="shared" si="330"/>
        <v/>
      </c>
      <c r="BV990" s="10"/>
      <c r="BW990" s="10"/>
      <c r="BX990" s="10"/>
      <c r="BY990" s="10">
        <f t="shared" si="331"/>
        <v>0</v>
      </c>
      <c r="BZ990" s="10">
        <f t="shared" si="332"/>
        <v>0</v>
      </c>
      <c r="CA990" s="10" t="str">
        <f t="shared" si="333"/>
        <v/>
      </c>
      <c r="CB990" s="10" t="str">
        <f t="shared" si="334"/>
        <v/>
      </c>
      <c r="CC990" s="10" t="str">
        <f t="shared" si="335"/>
        <v/>
      </c>
      <c r="CD990" s="10" t="str">
        <f t="shared" si="336"/>
        <v/>
      </c>
    </row>
    <row r="991" spans="2:82" x14ac:dyDescent="0.15">
      <c r="B991" s="19">
        <v>42644</v>
      </c>
      <c r="C991" s="3">
        <v>47</v>
      </c>
      <c r="D991" s="3" t="s">
        <v>14</v>
      </c>
      <c r="E991" s="4">
        <v>42644.916666666664</v>
      </c>
      <c r="F991" s="3" t="s">
        <v>501</v>
      </c>
      <c r="G991" s="3" t="s">
        <v>740</v>
      </c>
      <c r="H991" s="3" t="s">
        <v>503</v>
      </c>
      <c r="I991" s="3" t="s">
        <v>741</v>
      </c>
      <c r="J991" s="6">
        <v>2.1800000000000002</v>
      </c>
      <c r="K991" s="6">
        <v>3.25</v>
      </c>
      <c r="L991" s="6">
        <v>2.77</v>
      </c>
      <c r="M991" s="10">
        <v>4.5999999999999996</v>
      </c>
      <c r="N991" s="10">
        <v>4.0999999999999996</v>
      </c>
      <c r="O991" s="10">
        <v>1.5</v>
      </c>
      <c r="P991" s="15">
        <v>-1</v>
      </c>
      <c r="Q991" s="13"/>
      <c r="R991" s="13"/>
      <c r="S991" s="13"/>
      <c r="T991" s="13"/>
      <c r="U991" s="13"/>
      <c r="V991" s="13"/>
      <c r="W991" s="9"/>
      <c r="X991" s="9"/>
      <c r="Y991" s="9"/>
      <c r="Z991" s="9"/>
      <c r="AA991" s="9"/>
      <c r="AB991" s="9"/>
      <c r="AC991" s="13"/>
      <c r="AD991" s="13"/>
      <c r="AE991" s="13"/>
      <c r="AF991" s="13"/>
      <c r="AG991" s="13"/>
      <c r="AH991" s="13"/>
      <c r="AI991" s="9"/>
      <c r="AJ991" s="9"/>
      <c r="AK991" s="9"/>
      <c r="AL991" s="9"/>
      <c r="AM991" s="9"/>
      <c r="AN991" s="9"/>
      <c r="AO991" s="8"/>
      <c r="AP991" s="8"/>
      <c r="AQ991" s="8"/>
      <c r="AR991" s="8"/>
      <c r="AS991" s="8"/>
      <c r="AT991" s="8"/>
      <c r="AU991" s="15"/>
      <c r="AV991" s="15"/>
      <c r="AW991" s="15"/>
      <c r="AX991" s="15"/>
      <c r="AY991" s="15"/>
      <c r="AZ991" s="15"/>
      <c r="BA991" s="16">
        <f>Q991*参数!$D$3+W991</f>
        <v>0</v>
      </c>
      <c r="BB991" s="16">
        <f>R991*参数!$D$3+X991</f>
        <v>0</v>
      </c>
      <c r="BC991" s="16">
        <f>S991*参数!$D$3+Y991</f>
        <v>0</v>
      </c>
      <c r="BD991" s="16">
        <f>T991*参数!$D$3+Z991</f>
        <v>0</v>
      </c>
      <c r="BE991" s="16">
        <f>U991*参数!$D$3+AA991</f>
        <v>0</v>
      </c>
      <c r="BF991" s="16">
        <f>V991*参数!$D$3+AB991</f>
        <v>0</v>
      </c>
      <c r="BG991" s="16">
        <f>AC991*参数!$D$3+AI991</f>
        <v>0</v>
      </c>
      <c r="BH991" s="16">
        <f>AD991*参数!$D$3+AJ991</f>
        <v>0</v>
      </c>
      <c r="BI991" s="16">
        <f>AE991*参数!$D$3+AK991</f>
        <v>0</v>
      </c>
      <c r="BJ991" s="16">
        <f>AF991*参数!$D$3+AL991</f>
        <v>0</v>
      </c>
      <c r="BK991" s="16">
        <f>AG991*参数!$D$3+AM991</f>
        <v>0</v>
      </c>
      <c r="BL991" s="16">
        <f>AH991*参数!$D$3+AN991</f>
        <v>0</v>
      </c>
      <c r="BM991" s="10"/>
      <c r="BN991" s="10"/>
      <c r="BO991" s="10">
        <f t="shared" si="324"/>
        <v>40</v>
      </c>
      <c r="BP991" s="10">
        <f t="shared" si="325"/>
        <v>40</v>
      </c>
      <c r="BQ991" s="10">
        <f t="shared" si="326"/>
        <v>3</v>
      </c>
      <c r="BR991" s="10">
        <f t="shared" si="327"/>
        <v>40</v>
      </c>
      <c r="BS991" s="10">
        <f t="shared" si="328"/>
        <v>40</v>
      </c>
      <c r="BT991" s="10" t="str">
        <f t="shared" si="329"/>
        <v/>
      </c>
      <c r="BU991" s="10" t="str">
        <f t="shared" si="330"/>
        <v/>
      </c>
      <c r="BV991" s="10"/>
      <c r="BW991" s="10"/>
      <c r="BX991" s="10"/>
      <c r="BY991" s="10">
        <f t="shared" si="331"/>
        <v>3</v>
      </c>
      <c r="BZ991" s="10">
        <f t="shared" si="332"/>
        <v>3</v>
      </c>
      <c r="CA991" s="10" t="str">
        <f t="shared" si="333"/>
        <v/>
      </c>
      <c r="CB991" s="10" t="str">
        <f t="shared" si="334"/>
        <v/>
      </c>
      <c r="CC991" s="10" t="str">
        <f t="shared" si="335"/>
        <v/>
      </c>
      <c r="CD991" s="10" t="str">
        <f t="shared" si="336"/>
        <v/>
      </c>
    </row>
    <row r="992" spans="2:82" x14ac:dyDescent="0.15">
      <c r="B992" s="19">
        <v>42644</v>
      </c>
      <c r="C992" s="3">
        <v>48</v>
      </c>
      <c r="D992" s="3" t="s">
        <v>14</v>
      </c>
      <c r="E992" s="4">
        <v>42644.916666666664</v>
      </c>
      <c r="F992" s="3" t="s">
        <v>23</v>
      </c>
      <c r="G992" s="3" t="s">
        <v>9</v>
      </c>
      <c r="H992" s="3" t="s">
        <v>23</v>
      </c>
      <c r="I992" s="3" t="s">
        <v>9</v>
      </c>
      <c r="J992" s="6">
        <v>3</v>
      </c>
      <c r="K992" s="6">
        <v>3.2</v>
      </c>
      <c r="L992" s="6">
        <v>2.08</v>
      </c>
      <c r="M992" s="10">
        <v>1.55</v>
      </c>
      <c r="N992" s="10">
        <v>3.95</v>
      </c>
      <c r="O992" s="10">
        <v>4.4000000000000004</v>
      </c>
      <c r="P992" s="15">
        <v>1</v>
      </c>
      <c r="Q992" s="13"/>
      <c r="R992" s="13"/>
      <c r="S992" s="13"/>
      <c r="T992" s="13"/>
      <c r="U992" s="13"/>
      <c r="V992" s="13"/>
      <c r="W992" s="9"/>
      <c r="X992" s="9"/>
      <c r="Y992" s="9"/>
      <c r="Z992" s="9"/>
      <c r="AA992" s="9"/>
      <c r="AB992" s="9"/>
      <c r="AC992" s="13"/>
      <c r="AD992" s="13"/>
      <c r="AE992" s="13"/>
      <c r="AF992" s="13"/>
      <c r="AG992" s="13"/>
      <c r="AH992" s="13"/>
      <c r="AI992" s="9"/>
      <c r="AJ992" s="9"/>
      <c r="AK992" s="9"/>
      <c r="AL992" s="9"/>
      <c r="AM992" s="9"/>
      <c r="AN992" s="9"/>
      <c r="AO992" s="8"/>
      <c r="AP992" s="8"/>
      <c r="AQ992" s="8"/>
      <c r="AR992" s="8"/>
      <c r="AS992" s="8"/>
      <c r="AT992" s="8"/>
      <c r="AU992" s="15"/>
      <c r="AV992" s="15"/>
      <c r="AW992" s="15"/>
      <c r="AX992" s="15"/>
      <c r="AY992" s="15"/>
      <c r="AZ992" s="15"/>
      <c r="BA992" s="16">
        <f>Q992*参数!$D$3+W992</f>
        <v>0</v>
      </c>
      <c r="BB992" s="16">
        <f>R992*参数!$D$3+X992</f>
        <v>0</v>
      </c>
      <c r="BC992" s="16">
        <f>S992*参数!$D$3+Y992</f>
        <v>0</v>
      </c>
      <c r="BD992" s="16">
        <f>T992*参数!$D$3+Z992</f>
        <v>0</v>
      </c>
      <c r="BE992" s="16">
        <f>U992*参数!$D$3+AA992</f>
        <v>0</v>
      </c>
      <c r="BF992" s="16">
        <f>V992*参数!$D$3+AB992</f>
        <v>0</v>
      </c>
      <c r="BG992" s="16">
        <f>AC992*参数!$D$3+AI992</f>
        <v>0</v>
      </c>
      <c r="BH992" s="16">
        <f>AD992*参数!$D$3+AJ992</f>
        <v>0</v>
      </c>
      <c r="BI992" s="16">
        <f>AE992*参数!$D$3+AK992</f>
        <v>0</v>
      </c>
      <c r="BJ992" s="16">
        <f>AF992*参数!$D$3+AL992</f>
        <v>0</v>
      </c>
      <c r="BK992" s="16">
        <f>AG992*参数!$D$3+AM992</f>
        <v>0</v>
      </c>
      <c r="BL992" s="16">
        <f>AH992*参数!$D$3+AN992</f>
        <v>0</v>
      </c>
      <c r="BM992" s="10"/>
      <c r="BN992" s="10"/>
      <c r="BO992" s="10">
        <f t="shared" si="324"/>
        <v>43</v>
      </c>
      <c r="BP992" s="10">
        <f t="shared" si="325"/>
        <v>43</v>
      </c>
      <c r="BQ992" s="10">
        <f t="shared" si="326"/>
        <v>43</v>
      </c>
      <c r="BR992" s="10">
        <f t="shared" si="327"/>
        <v>0</v>
      </c>
      <c r="BS992" s="10">
        <f t="shared" si="328"/>
        <v>43</v>
      </c>
      <c r="BT992" s="10" t="str">
        <f t="shared" si="329"/>
        <v/>
      </c>
      <c r="BU992" s="10" t="str">
        <f t="shared" si="330"/>
        <v/>
      </c>
      <c r="BV992" s="10"/>
      <c r="BW992" s="10"/>
      <c r="BX992" s="10"/>
      <c r="BY992" s="10">
        <f t="shared" si="331"/>
        <v>0</v>
      </c>
      <c r="BZ992" s="10">
        <f t="shared" si="332"/>
        <v>0</v>
      </c>
      <c r="CA992" s="10" t="str">
        <f t="shared" si="333"/>
        <v/>
      </c>
      <c r="CB992" s="10" t="str">
        <f t="shared" si="334"/>
        <v/>
      </c>
      <c r="CC992" s="10" t="str">
        <f t="shared" si="335"/>
        <v/>
      </c>
      <c r="CD992" s="10" t="str">
        <f t="shared" si="336"/>
        <v/>
      </c>
    </row>
    <row r="993" spans="2:82" x14ac:dyDescent="0.15">
      <c r="B993" s="19">
        <v>42644</v>
      </c>
      <c r="C993" s="3">
        <v>49</v>
      </c>
      <c r="D993" s="3" t="s">
        <v>14</v>
      </c>
      <c r="E993" s="4">
        <v>42644.916666666664</v>
      </c>
      <c r="F993" s="3" t="s">
        <v>975</v>
      </c>
      <c r="G993" s="3" t="s">
        <v>974</v>
      </c>
      <c r="H993" s="3" t="s">
        <v>975</v>
      </c>
      <c r="I993" s="3" t="s">
        <v>974</v>
      </c>
      <c r="J993" s="6">
        <v>2.0299999999999998</v>
      </c>
      <c r="K993" s="6">
        <v>3.25</v>
      </c>
      <c r="L993" s="6">
        <v>3.05</v>
      </c>
      <c r="M993" s="10">
        <v>4.2</v>
      </c>
      <c r="N993" s="10">
        <v>3.9</v>
      </c>
      <c r="O993" s="10">
        <v>1.58</v>
      </c>
      <c r="P993" s="15">
        <v>-1</v>
      </c>
      <c r="Q993" s="13"/>
      <c r="R993" s="13"/>
      <c r="S993" s="13"/>
      <c r="T993" s="13"/>
      <c r="U993" s="13"/>
      <c r="V993" s="13"/>
      <c r="W993" s="9"/>
      <c r="X993" s="9"/>
      <c r="Y993" s="9"/>
      <c r="Z993" s="9"/>
      <c r="AA993" s="9"/>
      <c r="AB993" s="9"/>
      <c r="AC993" s="13"/>
      <c r="AD993" s="13"/>
      <c r="AE993" s="13"/>
      <c r="AF993" s="13"/>
      <c r="AG993" s="13"/>
      <c r="AH993" s="13"/>
      <c r="AI993" s="9"/>
      <c r="AJ993" s="9"/>
      <c r="AK993" s="9"/>
      <c r="AL993" s="9"/>
      <c r="AM993" s="9"/>
      <c r="AN993" s="9"/>
      <c r="AO993" s="8"/>
      <c r="AP993" s="8"/>
      <c r="AQ993" s="8"/>
      <c r="AR993" s="8"/>
      <c r="AS993" s="8"/>
      <c r="AT993" s="8"/>
      <c r="AU993" s="15"/>
      <c r="AV993" s="15"/>
      <c r="AW993" s="15"/>
      <c r="AX993" s="15"/>
      <c r="AY993" s="15"/>
      <c r="AZ993" s="15"/>
      <c r="BA993" s="16">
        <f>Q993*参数!$D$3+W993</f>
        <v>0</v>
      </c>
      <c r="BB993" s="16">
        <f>R993*参数!$D$3+X993</f>
        <v>0</v>
      </c>
      <c r="BC993" s="16">
        <f>S993*参数!$D$3+Y993</f>
        <v>0</v>
      </c>
      <c r="BD993" s="16">
        <f>T993*参数!$D$3+Z993</f>
        <v>0</v>
      </c>
      <c r="BE993" s="16">
        <f>U993*参数!$D$3+AA993</f>
        <v>0</v>
      </c>
      <c r="BF993" s="16">
        <f>V993*参数!$D$3+AB993</f>
        <v>0</v>
      </c>
      <c r="BG993" s="16">
        <f>AC993*参数!$D$3+AI993</f>
        <v>0</v>
      </c>
      <c r="BH993" s="16">
        <f>AD993*参数!$D$3+AJ993</f>
        <v>0</v>
      </c>
      <c r="BI993" s="16">
        <f>AE993*参数!$D$3+AK993</f>
        <v>0</v>
      </c>
      <c r="BJ993" s="16">
        <f>AF993*参数!$D$3+AL993</f>
        <v>0</v>
      </c>
      <c r="BK993" s="16">
        <f>AG993*参数!$D$3+AM993</f>
        <v>0</v>
      </c>
      <c r="BL993" s="16">
        <f>AH993*参数!$D$3+AN993</f>
        <v>0</v>
      </c>
      <c r="BM993" s="10"/>
      <c r="BN993" s="10"/>
      <c r="BO993" s="10">
        <f t="shared" si="324"/>
        <v>40</v>
      </c>
      <c r="BP993" s="10">
        <f t="shared" si="325"/>
        <v>40</v>
      </c>
      <c r="BQ993" s="10">
        <f t="shared" si="326"/>
        <v>3</v>
      </c>
      <c r="BR993" s="10">
        <f t="shared" si="327"/>
        <v>40</v>
      </c>
      <c r="BS993" s="10">
        <f t="shared" si="328"/>
        <v>40</v>
      </c>
      <c r="BT993" s="10" t="str">
        <f t="shared" si="329"/>
        <v/>
      </c>
      <c r="BU993" s="10" t="str">
        <f t="shared" si="330"/>
        <v/>
      </c>
      <c r="BV993" s="10"/>
      <c r="BW993" s="10"/>
      <c r="BX993" s="10"/>
      <c r="BY993" s="10">
        <f t="shared" si="331"/>
        <v>3</v>
      </c>
      <c r="BZ993" s="10">
        <f t="shared" si="332"/>
        <v>3</v>
      </c>
      <c r="CA993" s="10" t="str">
        <f t="shared" si="333"/>
        <v/>
      </c>
      <c r="CB993" s="10" t="str">
        <f t="shared" si="334"/>
        <v/>
      </c>
      <c r="CC993" s="10" t="str">
        <f t="shared" si="335"/>
        <v/>
      </c>
      <c r="CD993" s="10" t="str">
        <f t="shared" si="336"/>
        <v/>
      </c>
    </row>
    <row r="994" spans="2:82" x14ac:dyDescent="0.15">
      <c r="B994" s="19">
        <v>42644</v>
      </c>
      <c r="C994" s="3">
        <v>50</v>
      </c>
      <c r="D994" s="3" t="s">
        <v>14</v>
      </c>
      <c r="E994" s="4">
        <v>42644.916666666664</v>
      </c>
      <c r="F994" s="3" t="s">
        <v>16</v>
      </c>
      <c r="G994" s="3" t="s">
        <v>519</v>
      </c>
      <c r="H994" s="3" t="s">
        <v>17</v>
      </c>
      <c r="I994" s="3" t="s">
        <v>519</v>
      </c>
      <c r="J994" s="6">
        <v>2.2200000000000002</v>
      </c>
      <c r="K994" s="6">
        <v>3.25</v>
      </c>
      <c r="L994" s="6">
        <v>2.69</v>
      </c>
      <c r="M994" s="10">
        <v>4.78</v>
      </c>
      <c r="N994" s="10">
        <v>4.0999999999999996</v>
      </c>
      <c r="O994" s="10">
        <v>1.48</v>
      </c>
      <c r="P994" s="15">
        <v>-1</v>
      </c>
      <c r="Q994" s="13"/>
      <c r="R994" s="13"/>
      <c r="S994" s="13"/>
      <c r="T994" s="13"/>
      <c r="U994" s="13"/>
      <c r="V994" s="13"/>
      <c r="W994" s="9"/>
      <c r="X994" s="9"/>
      <c r="Y994" s="9"/>
      <c r="Z994" s="9"/>
      <c r="AA994" s="9"/>
      <c r="AB994" s="9"/>
      <c r="AC994" s="13"/>
      <c r="AD994" s="13"/>
      <c r="AE994" s="13"/>
      <c r="AF994" s="13"/>
      <c r="AG994" s="13"/>
      <c r="AH994" s="13"/>
      <c r="AI994" s="9"/>
      <c r="AJ994" s="9"/>
      <c r="AK994" s="9"/>
      <c r="AL994" s="9"/>
      <c r="AM994" s="9"/>
      <c r="AN994" s="9"/>
      <c r="AO994" s="8"/>
      <c r="AP994" s="8"/>
      <c r="AQ994" s="8"/>
      <c r="AR994" s="8"/>
      <c r="AS994" s="8"/>
      <c r="AT994" s="8"/>
      <c r="AU994" s="15"/>
      <c r="AV994" s="15"/>
      <c r="AW994" s="15"/>
      <c r="AX994" s="15"/>
      <c r="AY994" s="15"/>
      <c r="AZ994" s="15"/>
      <c r="BA994" s="16">
        <f>Q994*参数!$D$3+W994</f>
        <v>0</v>
      </c>
      <c r="BB994" s="16">
        <f>R994*参数!$D$3+X994</f>
        <v>0</v>
      </c>
      <c r="BC994" s="16">
        <f>S994*参数!$D$3+Y994</f>
        <v>0</v>
      </c>
      <c r="BD994" s="16">
        <f>T994*参数!$D$3+Z994</f>
        <v>0</v>
      </c>
      <c r="BE994" s="16">
        <f>U994*参数!$D$3+AA994</f>
        <v>0</v>
      </c>
      <c r="BF994" s="16">
        <f>V994*参数!$D$3+AB994</f>
        <v>0</v>
      </c>
      <c r="BG994" s="16">
        <f>AC994*参数!$D$3+AI994</f>
        <v>0</v>
      </c>
      <c r="BH994" s="16">
        <f>AD994*参数!$D$3+AJ994</f>
        <v>0</v>
      </c>
      <c r="BI994" s="16">
        <f>AE994*参数!$D$3+AK994</f>
        <v>0</v>
      </c>
      <c r="BJ994" s="16">
        <f>AF994*参数!$D$3+AL994</f>
        <v>0</v>
      </c>
      <c r="BK994" s="16">
        <f>AG994*参数!$D$3+AM994</f>
        <v>0</v>
      </c>
      <c r="BL994" s="16">
        <f>AH994*参数!$D$3+AN994</f>
        <v>0</v>
      </c>
      <c r="BM994" s="10"/>
      <c r="BN994" s="10"/>
      <c r="BO994" s="10">
        <f t="shared" si="324"/>
        <v>40</v>
      </c>
      <c r="BP994" s="10">
        <f t="shared" si="325"/>
        <v>40</v>
      </c>
      <c r="BQ994" s="10">
        <f t="shared" si="326"/>
        <v>3</v>
      </c>
      <c r="BR994" s="10">
        <f t="shared" si="327"/>
        <v>40</v>
      </c>
      <c r="BS994" s="10">
        <f t="shared" si="328"/>
        <v>40</v>
      </c>
      <c r="BT994" s="10" t="str">
        <f t="shared" si="329"/>
        <v/>
      </c>
      <c r="BU994" s="10" t="str">
        <f t="shared" si="330"/>
        <v/>
      </c>
      <c r="BV994" s="10"/>
      <c r="BW994" s="10"/>
      <c r="BX994" s="10"/>
      <c r="BY994" s="10">
        <f t="shared" si="331"/>
        <v>3</v>
      </c>
      <c r="BZ994" s="10">
        <f t="shared" si="332"/>
        <v>3</v>
      </c>
      <c r="CA994" s="10" t="str">
        <f t="shared" si="333"/>
        <v/>
      </c>
      <c r="CB994" s="10" t="str">
        <f t="shared" si="334"/>
        <v/>
      </c>
      <c r="CC994" s="10" t="str">
        <f t="shared" si="335"/>
        <v/>
      </c>
      <c r="CD994" s="10" t="str">
        <f t="shared" si="336"/>
        <v/>
      </c>
    </row>
    <row r="995" spans="2:82" x14ac:dyDescent="0.15">
      <c r="B995" s="19">
        <v>42644</v>
      </c>
      <c r="C995" s="3">
        <v>51</v>
      </c>
      <c r="D995" s="3" t="s">
        <v>14</v>
      </c>
      <c r="E995" s="4">
        <v>42644.916666666664</v>
      </c>
      <c r="F995" s="3" t="s">
        <v>66</v>
      </c>
      <c r="G995" s="3" t="s">
        <v>26</v>
      </c>
      <c r="H995" s="3" t="s">
        <v>66</v>
      </c>
      <c r="I995" s="3" t="s">
        <v>26</v>
      </c>
      <c r="J995" s="6">
        <v>2.72</v>
      </c>
      <c r="K995" s="6">
        <v>3.35</v>
      </c>
      <c r="L995" s="6">
        <v>2.16</v>
      </c>
      <c r="M995" s="10">
        <v>1.51</v>
      </c>
      <c r="N995" s="10">
        <v>4.25</v>
      </c>
      <c r="O995" s="10">
        <v>4.3499999999999996</v>
      </c>
      <c r="P995" s="15">
        <v>1</v>
      </c>
      <c r="Q995" s="13"/>
      <c r="R995" s="13"/>
      <c r="S995" s="13"/>
      <c r="T995" s="13"/>
      <c r="U995" s="13"/>
      <c r="V995" s="13"/>
      <c r="W995" s="9"/>
      <c r="X995" s="9"/>
      <c r="Y995" s="9"/>
      <c r="Z995" s="9"/>
      <c r="AA995" s="9"/>
      <c r="AB995" s="9"/>
      <c r="AC995" s="13"/>
      <c r="AD995" s="13"/>
      <c r="AE995" s="13"/>
      <c r="AF995" s="13"/>
      <c r="AG995" s="13"/>
      <c r="AH995" s="13"/>
      <c r="AI995" s="9"/>
      <c r="AJ995" s="9"/>
      <c r="AK995" s="9"/>
      <c r="AL995" s="9"/>
      <c r="AM995" s="9"/>
      <c r="AN995" s="9"/>
      <c r="AO995" s="8"/>
      <c r="AP995" s="8"/>
      <c r="AQ995" s="8"/>
      <c r="AR995" s="8"/>
      <c r="AS995" s="8"/>
      <c r="AT995" s="8"/>
      <c r="AU995" s="15"/>
      <c r="AV995" s="15"/>
      <c r="AW995" s="15"/>
      <c r="AX995" s="15"/>
      <c r="AY995" s="15"/>
      <c r="AZ995" s="15"/>
      <c r="BA995" s="16">
        <f>Q995*参数!$D$3+W995</f>
        <v>0</v>
      </c>
      <c r="BB995" s="16">
        <f>R995*参数!$D$3+X995</f>
        <v>0</v>
      </c>
      <c r="BC995" s="16">
        <f>S995*参数!$D$3+Y995</f>
        <v>0</v>
      </c>
      <c r="BD995" s="16">
        <f>T995*参数!$D$3+Z995</f>
        <v>0</v>
      </c>
      <c r="BE995" s="16">
        <f>U995*参数!$D$3+AA995</f>
        <v>0</v>
      </c>
      <c r="BF995" s="16">
        <f>V995*参数!$D$3+AB995</f>
        <v>0</v>
      </c>
      <c r="BG995" s="16">
        <f>AC995*参数!$D$3+AI995</f>
        <v>0</v>
      </c>
      <c r="BH995" s="16">
        <f>AD995*参数!$D$3+AJ995</f>
        <v>0</v>
      </c>
      <c r="BI995" s="16">
        <f>AE995*参数!$D$3+AK995</f>
        <v>0</v>
      </c>
      <c r="BJ995" s="16">
        <f>AF995*参数!$D$3+AL995</f>
        <v>0</v>
      </c>
      <c r="BK995" s="16">
        <f>AG995*参数!$D$3+AM995</f>
        <v>0</v>
      </c>
      <c r="BL995" s="16">
        <f>AH995*参数!$D$3+AN995</f>
        <v>0</v>
      </c>
      <c r="BM995" s="10"/>
      <c r="BN995" s="10"/>
      <c r="BO995" s="10">
        <f t="shared" si="324"/>
        <v>43</v>
      </c>
      <c r="BP995" s="10">
        <f t="shared" si="325"/>
        <v>43</v>
      </c>
      <c r="BQ995" s="10">
        <f t="shared" si="326"/>
        <v>43</v>
      </c>
      <c r="BR995" s="10">
        <f t="shared" si="327"/>
        <v>0</v>
      </c>
      <c r="BS995" s="10">
        <f t="shared" si="328"/>
        <v>43</v>
      </c>
      <c r="BT995" s="10" t="str">
        <f t="shared" si="329"/>
        <v/>
      </c>
      <c r="BU995" s="10" t="str">
        <f t="shared" si="330"/>
        <v/>
      </c>
      <c r="BV995" s="10"/>
      <c r="BW995" s="10"/>
      <c r="BX995" s="10"/>
      <c r="BY995" s="10">
        <f t="shared" si="331"/>
        <v>0</v>
      </c>
      <c r="BZ995" s="10">
        <f t="shared" si="332"/>
        <v>0</v>
      </c>
      <c r="CA995" s="10" t="str">
        <f t="shared" si="333"/>
        <v/>
      </c>
      <c r="CB995" s="10" t="str">
        <f t="shared" si="334"/>
        <v/>
      </c>
      <c r="CC995" s="10" t="str">
        <f t="shared" si="335"/>
        <v/>
      </c>
      <c r="CD995" s="10" t="str">
        <f t="shared" si="336"/>
        <v/>
      </c>
    </row>
    <row r="996" spans="2:82" x14ac:dyDescent="0.15">
      <c r="B996" s="19">
        <v>42644</v>
      </c>
      <c r="C996" s="3">
        <v>52</v>
      </c>
      <c r="D996" s="3" t="s">
        <v>14</v>
      </c>
      <c r="E996" s="4">
        <v>42644.916666666664</v>
      </c>
      <c r="F996" s="3" t="s">
        <v>70</v>
      </c>
      <c r="G996" s="3" t="s">
        <v>979</v>
      </c>
      <c r="H996" s="3" t="s">
        <v>70</v>
      </c>
      <c r="I996" s="3" t="s">
        <v>979</v>
      </c>
      <c r="J996" s="6">
        <v>3.15</v>
      </c>
      <c r="K996" s="6">
        <v>3.35</v>
      </c>
      <c r="L996" s="6">
        <v>1.95</v>
      </c>
      <c r="M996" s="10">
        <v>1.63</v>
      </c>
      <c r="N996" s="10">
        <v>3.9</v>
      </c>
      <c r="O996" s="10">
        <v>3.9</v>
      </c>
      <c r="P996" s="15">
        <v>1</v>
      </c>
      <c r="Q996" s="13"/>
      <c r="R996" s="13"/>
      <c r="S996" s="13"/>
      <c r="T996" s="13"/>
      <c r="U996" s="13"/>
      <c r="V996" s="13"/>
      <c r="W996" s="9"/>
      <c r="X996" s="9"/>
      <c r="Y996" s="9"/>
      <c r="Z996" s="9"/>
      <c r="AA996" s="9"/>
      <c r="AB996" s="9"/>
      <c r="AC996" s="13"/>
      <c r="AD996" s="13"/>
      <c r="AE996" s="13"/>
      <c r="AF996" s="13"/>
      <c r="AG996" s="13"/>
      <c r="AH996" s="13"/>
      <c r="AI996" s="9"/>
      <c r="AJ996" s="9"/>
      <c r="AK996" s="9"/>
      <c r="AL996" s="9"/>
      <c r="AM996" s="9"/>
      <c r="AN996" s="9"/>
      <c r="AO996" s="8"/>
      <c r="AP996" s="8"/>
      <c r="AQ996" s="8"/>
      <c r="AR996" s="8"/>
      <c r="AS996" s="8"/>
      <c r="AT996" s="8"/>
      <c r="AU996" s="15"/>
      <c r="AV996" s="15"/>
      <c r="AW996" s="15"/>
      <c r="AX996" s="15"/>
      <c r="AY996" s="15"/>
      <c r="AZ996" s="15"/>
      <c r="BA996" s="16">
        <f>Q996*参数!$D$3+W996</f>
        <v>0</v>
      </c>
      <c r="BB996" s="16">
        <f>R996*参数!$D$3+X996</f>
        <v>0</v>
      </c>
      <c r="BC996" s="16">
        <f>S996*参数!$D$3+Y996</f>
        <v>0</v>
      </c>
      <c r="BD996" s="16">
        <f>T996*参数!$D$3+Z996</f>
        <v>0</v>
      </c>
      <c r="BE996" s="16">
        <f>U996*参数!$D$3+AA996</f>
        <v>0</v>
      </c>
      <c r="BF996" s="16">
        <f>V996*参数!$D$3+AB996</f>
        <v>0</v>
      </c>
      <c r="BG996" s="16">
        <f>AC996*参数!$D$3+AI996</f>
        <v>0</v>
      </c>
      <c r="BH996" s="16">
        <f>AD996*参数!$D$3+AJ996</f>
        <v>0</v>
      </c>
      <c r="BI996" s="16">
        <f>AE996*参数!$D$3+AK996</f>
        <v>0</v>
      </c>
      <c r="BJ996" s="16">
        <f>AF996*参数!$D$3+AL996</f>
        <v>0</v>
      </c>
      <c r="BK996" s="16">
        <f>AG996*参数!$D$3+AM996</f>
        <v>0</v>
      </c>
      <c r="BL996" s="16">
        <f>AH996*参数!$D$3+AN996</f>
        <v>0</v>
      </c>
      <c r="BM996" s="10"/>
      <c r="BN996" s="10"/>
      <c r="BO996" s="10">
        <f t="shared" si="324"/>
        <v>43</v>
      </c>
      <c r="BP996" s="10">
        <f t="shared" si="325"/>
        <v>43</v>
      </c>
      <c r="BQ996" s="10">
        <f t="shared" si="326"/>
        <v>43</v>
      </c>
      <c r="BR996" s="10">
        <f t="shared" si="327"/>
        <v>0</v>
      </c>
      <c r="BS996" s="10">
        <f t="shared" si="328"/>
        <v>43</v>
      </c>
      <c r="BT996" s="10" t="str">
        <f t="shared" si="329"/>
        <v/>
      </c>
      <c r="BU996" s="10" t="str">
        <f t="shared" si="330"/>
        <v/>
      </c>
      <c r="BV996" s="10"/>
      <c r="BW996" s="10"/>
      <c r="BX996" s="10"/>
      <c r="BY996" s="10">
        <f t="shared" si="331"/>
        <v>0</v>
      </c>
      <c r="BZ996" s="10">
        <f t="shared" si="332"/>
        <v>0</v>
      </c>
      <c r="CA996" s="10" t="str">
        <f t="shared" si="333"/>
        <v/>
      </c>
      <c r="CB996" s="10" t="str">
        <f t="shared" si="334"/>
        <v/>
      </c>
      <c r="CC996" s="10" t="str">
        <f t="shared" si="335"/>
        <v/>
      </c>
      <c r="CD996" s="10" t="str">
        <f t="shared" si="336"/>
        <v/>
      </c>
    </row>
    <row r="997" spans="2:82" x14ac:dyDescent="0.15">
      <c r="B997" s="19">
        <v>42644</v>
      </c>
      <c r="C997" s="3">
        <v>53</v>
      </c>
      <c r="D997" s="3" t="s">
        <v>2</v>
      </c>
      <c r="E997" s="4">
        <v>42644.916666666664</v>
      </c>
      <c r="F997" s="3" t="s">
        <v>983</v>
      </c>
      <c r="G997" s="3" t="s">
        <v>73</v>
      </c>
      <c r="H997" s="3" t="s">
        <v>983</v>
      </c>
      <c r="I997" s="3" t="s">
        <v>73</v>
      </c>
      <c r="J997" s="6">
        <v>1.24</v>
      </c>
      <c r="K997" s="6">
        <v>4.75</v>
      </c>
      <c r="L997" s="6">
        <v>8.9</v>
      </c>
      <c r="M997" s="10">
        <v>1.86</v>
      </c>
      <c r="N997" s="10">
        <v>3.7</v>
      </c>
      <c r="O997" s="10">
        <v>3.12</v>
      </c>
      <c r="P997" s="15">
        <v>-1</v>
      </c>
      <c r="Q997" s="13"/>
      <c r="R997" s="13"/>
      <c r="S997" s="13"/>
      <c r="T997" s="13"/>
      <c r="U997" s="13"/>
      <c r="V997" s="13"/>
      <c r="W997" s="9"/>
      <c r="X997" s="9"/>
      <c r="Y997" s="9"/>
      <c r="Z997" s="9"/>
      <c r="AA997" s="9"/>
      <c r="AB997" s="9"/>
      <c r="AC997" s="13"/>
      <c r="AD997" s="13"/>
      <c r="AE997" s="13"/>
      <c r="AF997" s="13"/>
      <c r="AG997" s="13"/>
      <c r="AH997" s="13"/>
      <c r="AI997" s="9"/>
      <c r="AJ997" s="9"/>
      <c r="AK997" s="9"/>
      <c r="AL997" s="9"/>
      <c r="AM997" s="9"/>
      <c r="AN997" s="9"/>
      <c r="AO997" s="8"/>
      <c r="AP997" s="8"/>
      <c r="AQ997" s="8"/>
      <c r="AR997" s="8"/>
      <c r="AS997" s="8"/>
      <c r="AT997" s="8"/>
      <c r="AU997" s="15"/>
      <c r="AV997" s="15"/>
      <c r="AW997" s="15"/>
      <c r="AX997" s="15"/>
      <c r="AY997" s="15"/>
      <c r="AZ997" s="15"/>
      <c r="BA997" s="16">
        <f>Q997*参数!$D$3+W997</f>
        <v>0</v>
      </c>
      <c r="BB997" s="16">
        <f>R997*参数!$D$3+X997</f>
        <v>0</v>
      </c>
      <c r="BC997" s="16">
        <f>S997*参数!$D$3+Y997</f>
        <v>0</v>
      </c>
      <c r="BD997" s="16">
        <f>T997*参数!$D$3+Z997</f>
        <v>0</v>
      </c>
      <c r="BE997" s="16">
        <f>U997*参数!$D$3+AA997</f>
        <v>0</v>
      </c>
      <c r="BF997" s="16">
        <f>V997*参数!$D$3+AB997</f>
        <v>0</v>
      </c>
      <c r="BG997" s="16">
        <f>AC997*参数!$D$3+AI997</f>
        <v>0</v>
      </c>
      <c r="BH997" s="16">
        <f>AD997*参数!$D$3+AJ997</f>
        <v>0</v>
      </c>
      <c r="BI997" s="16">
        <f>AE997*参数!$D$3+AK997</f>
        <v>0</v>
      </c>
      <c r="BJ997" s="16">
        <f>AF997*参数!$D$3+AL997</f>
        <v>0</v>
      </c>
      <c r="BK997" s="16">
        <f>AG997*参数!$D$3+AM997</f>
        <v>0</v>
      </c>
      <c r="BL997" s="16">
        <f>AH997*参数!$D$3+AN997</f>
        <v>0</v>
      </c>
      <c r="BM997" s="10"/>
      <c r="BN997" s="10"/>
      <c r="BO997" s="10">
        <f t="shared" si="324"/>
        <v>40</v>
      </c>
      <c r="BP997" s="10">
        <f t="shared" si="325"/>
        <v>40</v>
      </c>
      <c r="BQ997" s="10">
        <f t="shared" si="326"/>
        <v>3</v>
      </c>
      <c r="BR997" s="10">
        <f t="shared" si="327"/>
        <v>40</v>
      </c>
      <c r="BS997" s="10">
        <f t="shared" si="328"/>
        <v>40</v>
      </c>
      <c r="BT997" s="10" t="str">
        <f t="shared" si="329"/>
        <v/>
      </c>
      <c r="BU997" s="10" t="str">
        <f t="shared" si="330"/>
        <v/>
      </c>
      <c r="BV997" s="10"/>
      <c r="BW997" s="10"/>
      <c r="BX997" s="10"/>
      <c r="BY997" s="10">
        <f t="shared" si="331"/>
        <v>3</v>
      </c>
      <c r="BZ997" s="10">
        <f t="shared" si="332"/>
        <v>3</v>
      </c>
      <c r="CA997" s="10" t="str">
        <f t="shared" si="333"/>
        <v/>
      </c>
      <c r="CB997" s="10" t="str">
        <f t="shared" si="334"/>
        <v/>
      </c>
      <c r="CC997" s="10" t="str">
        <f t="shared" si="335"/>
        <v/>
      </c>
      <c r="CD997" s="10" t="str">
        <f t="shared" si="336"/>
        <v/>
      </c>
    </row>
    <row r="998" spans="2:82" x14ac:dyDescent="0.15">
      <c r="B998" s="19">
        <v>42644</v>
      </c>
      <c r="C998" s="3">
        <v>54</v>
      </c>
      <c r="D998" s="3" t="s">
        <v>2</v>
      </c>
      <c r="E998" s="4">
        <v>42644.916666666664</v>
      </c>
      <c r="F998" s="3" t="s">
        <v>81</v>
      </c>
      <c r="G998" s="3" t="s">
        <v>74</v>
      </c>
      <c r="H998" s="3" t="s">
        <v>81</v>
      </c>
      <c r="I998" s="3" t="s">
        <v>76</v>
      </c>
      <c r="J998" s="6">
        <v>2.88</v>
      </c>
      <c r="K998" s="6">
        <v>3.2</v>
      </c>
      <c r="L998" s="6">
        <v>2.13</v>
      </c>
      <c r="M998" s="10">
        <v>1.52</v>
      </c>
      <c r="N998" s="10">
        <v>4</v>
      </c>
      <c r="O998" s="10">
        <v>4.55</v>
      </c>
      <c r="P998" s="15">
        <v>1</v>
      </c>
      <c r="Q998" s="13"/>
      <c r="R998" s="13"/>
      <c r="S998" s="13"/>
      <c r="T998" s="13"/>
      <c r="U998" s="13"/>
      <c r="V998" s="13"/>
      <c r="W998" s="9"/>
      <c r="X998" s="9"/>
      <c r="Y998" s="9"/>
      <c r="Z998" s="9"/>
      <c r="AA998" s="9"/>
      <c r="AB998" s="9"/>
      <c r="AC998" s="13"/>
      <c r="AD998" s="13"/>
      <c r="AE998" s="13"/>
      <c r="AF998" s="13"/>
      <c r="AG998" s="13"/>
      <c r="AH998" s="13"/>
      <c r="AI998" s="9"/>
      <c r="AJ998" s="9"/>
      <c r="AK998" s="9"/>
      <c r="AL998" s="9"/>
      <c r="AM998" s="9"/>
      <c r="AN998" s="9"/>
      <c r="AO998" s="8"/>
      <c r="AP998" s="8"/>
      <c r="AQ998" s="8"/>
      <c r="AR998" s="8"/>
      <c r="AS998" s="8"/>
      <c r="AT998" s="8"/>
      <c r="AU998" s="15"/>
      <c r="AV998" s="15"/>
      <c r="AW998" s="15"/>
      <c r="AX998" s="15"/>
      <c r="AY998" s="15"/>
      <c r="AZ998" s="15"/>
      <c r="BA998" s="16">
        <f>Q998*参数!$D$3+W998</f>
        <v>0</v>
      </c>
      <c r="BB998" s="16">
        <f>R998*参数!$D$3+X998</f>
        <v>0</v>
      </c>
      <c r="BC998" s="16">
        <f>S998*参数!$D$3+Y998</f>
        <v>0</v>
      </c>
      <c r="BD998" s="16">
        <f>T998*参数!$D$3+Z998</f>
        <v>0</v>
      </c>
      <c r="BE998" s="16">
        <f>U998*参数!$D$3+AA998</f>
        <v>0</v>
      </c>
      <c r="BF998" s="16">
        <f>V998*参数!$D$3+AB998</f>
        <v>0</v>
      </c>
      <c r="BG998" s="16">
        <f>AC998*参数!$D$3+AI998</f>
        <v>0</v>
      </c>
      <c r="BH998" s="16">
        <f>AD998*参数!$D$3+AJ998</f>
        <v>0</v>
      </c>
      <c r="BI998" s="16">
        <f>AE998*参数!$D$3+AK998</f>
        <v>0</v>
      </c>
      <c r="BJ998" s="16">
        <f>AF998*参数!$D$3+AL998</f>
        <v>0</v>
      </c>
      <c r="BK998" s="16">
        <f>AG998*参数!$D$3+AM998</f>
        <v>0</v>
      </c>
      <c r="BL998" s="16">
        <f>AH998*参数!$D$3+AN998</f>
        <v>0</v>
      </c>
      <c r="BM998" s="10"/>
      <c r="BN998" s="10"/>
      <c r="BO998" s="10">
        <f t="shared" ref="BO998:BO1061" si="337">IF(ABS(MAX(BA998:BF998))&gt;ABS(MIN(BA998:BF998)),IF(P998&lt;0,IF(BA998=MAX(BA998:BF998),3,IF(BF998=MAX(BA998:BF998),40,"")),IF(BC998=MAX(BA998:BF998),0,IF(BD998=MAX(BA998:BF998),43,""))),IF(P998&lt;0,IF(BA998=MIN(BA998:BF998),40,IF(BF998=MIN(BA998:BF998),3,"")),IF(BC998=MIN(BA998:BF998),43,IF(BD998=MIN(BA998:BF998),0,""))))</f>
        <v>43</v>
      </c>
      <c r="BP998" s="10">
        <f t="shared" ref="BP998:BP1061" si="338" xml:space="preserve">
IF(P998&lt;0,
 IF(BA998&gt;BF998,3,40),
 IF(BC998&gt;BD998,0,43)
)</f>
        <v>43</v>
      </c>
      <c r="BQ998" s="10">
        <f t="shared" ref="BQ998:BQ1061" si="339" xml:space="preserve">
IF(P998&lt;0,
 IF(OR(BA998=MAX(BA998:BF998),BD998=MAX(BA998:BF998),BE998=MAX(BA998:BF998)),
  3,40),
 IF(OR(BA998=MAX(BA998:BF998),BB998=MAX(BA998:BF998),BD998=MAX(BA998:BF998)),
  43,0)
)</f>
        <v>43</v>
      </c>
      <c r="BR998" s="10">
        <f t="shared" ref="BR998:BR1061" si="340" xml:space="preserve">
IF(P998&lt;0,
 IF(OR(BA998=MIN(BA998:BF998),BD998=MIN(BA998:BF998),BE998=MIN(BA998:BF998)),
  40,3),
 IF(OR(BA998=MIN(BA998:BF998),BB998=MIN(BA998:BF998),BD998=MIN(BA998:BF998)),
  0,43)
)</f>
        <v>0</v>
      </c>
      <c r="BS998" s="10">
        <f t="shared" ref="BS998:BS1061" si="341" xml:space="preserve">
IF(P998&lt;0,
 IF(BA998=MIN(BA998:BF998),
  40,
  IF(BF998=MIN(BA998:BF998),
  3,"")),
 IF(BC998=MIN(BA998:BF998),
  43,
  IF(BD998=MIN(BA998:BF998),
  0,""))
)</f>
        <v>43</v>
      </c>
      <c r="BT998" s="10" t="str">
        <f t="shared" ref="BT998:BT1061" si="342">IF(COUNTIF(BP998:BR998,"="&amp;BP998)=3,BP998,"")</f>
        <v/>
      </c>
      <c r="BU998" s="10" t="str">
        <f t="shared" ref="BU998:BU1061" si="343">IF(COUNTIF(BP998:BS998,"="&amp;BP998)=4,BP998,"")</f>
        <v/>
      </c>
      <c r="BV998" s="10"/>
      <c r="BW998" s="10"/>
      <c r="BX998" s="10"/>
      <c r="BY998" s="10">
        <f t="shared" ref="BY998:BY1061" si="344">IF(AND(AO998&gt;=AU998,AP998&gt;=AV998,OR(AND(AQ998&gt;=AW998,AR998=AX998),AR998&gt;AX998),AS998&lt;=AY998,AT998&lt;=AZ998),IF(P998=-1,3,0),IF(AND(AO998&lt;=AU998,AP998&lt;=AV998,OR(AND(AQ998&lt;=AW998,AR998=AX998),AR998&lt;AX998),AS998&gt;=AY998,AT998&gt;=AZ998),IF(P998=-1,40,43),""))</f>
        <v>0</v>
      </c>
      <c r="BZ998" s="10">
        <f t="shared" ref="BZ998:BZ1061" si="345">IF(AND(AO998&gt;=AU998,AP998&gt;=AV998,OR(AND(AQ998&gt;=AW998,AR998=AX998),AR998&gt;AX998),AS998&lt;=AY998,AT998&lt;=AZ998),IF(P998=-1,3,0),IF(AND(AO998&lt;=AU998,AP998&lt;=AV998,OR(AND(AQ998&lt;=AW998,AR998=AX998),AR998&lt;AX998),AS998&gt;=AY998,AT998&gt;=AZ998),IF(P998=-1,40,43),""))</f>
        <v>0</v>
      </c>
      <c r="CA998" s="10" t="str">
        <f t="shared" ref="CA998:CA1061" si="346">IF(AP998=AV998,
  IF(AO998=AU998,
    "",
    IF(AO998&gt;AU998,
      IF(P998=-1,3,0),
      IF(P998=-1,40,43)
    )
  ),
  IF(AP998&gt;AV998,
    IF(P998=-1,3,0),
    IF(P998=-1,40,43)
  )
)</f>
        <v/>
      </c>
      <c r="CB998" s="10" t="str">
        <f t="shared" ref="CB998:CB1061" si="347">IF(AR998=AX998,
  IF(AQ998=AW998,
    "",
    IF(AQ998&gt;AW998,
      IF(P998=-1,3,0),
      IF(P998=-1,40,43)
    )
  ),
  IF(AR998&gt;AX998,
    IF(P998=-1,3,0),
    IF(P998=-1,40,43)
  )
)</f>
        <v/>
      </c>
      <c r="CC998" s="10" t="str">
        <f t="shared" ref="CC998:CC1061" si="348">IF(AP998=AV998,
  IF(AS998=AY998,
    "",
    IF(AS998&lt;AY998,
      IF(P998=-1,3,0),
      IF(P998=-1,40,43)
    )
  ),
  ""
)</f>
        <v/>
      </c>
      <c r="CD998" s="10" t="str">
        <f t="shared" ref="CD998:CD1061" si="349">IF(AND(AP998=AV998,AR998=AX998,AQ998&lt;&gt;0,AW998&lt;&gt;0),
  IF(AT998=AZ998,
    "",
    IF(AT998&lt;AZ998,
      IF(P998=-1,3,0),
      IF(P998=-1,40,43)
    )
  ),
  ""
)</f>
        <v/>
      </c>
    </row>
    <row r="999" spans="2:82" x14ac:dyDescent="0.15">
      <c r="B999" s="19">
        <v>42644</v>
      </c>
      <c r="C999" s="3">
        <v>55</v>
      </c>
      <c r="D999" s="3" t="s">
        <v>2</v>
      </c>
      <c r="E999" s="4">
        <v>42644.916666666664</v>
      </c>
      <c r="F999" s="3" t="s">
        <v>77</v>
      </c>
      <c r="G999" s="3" t="s">
        <v>1095</v>
      </c>
      <c r="H999" s="3" t="s">
        <v>79</v>
      </c>
      <c r="I999" s="3" t="s">
        <v>1095</v>
      </c>
      <c r="J999" s="6">
        <v>6.05</v>
      </c>
      <c r="K999" s="6">
        <v>4</v>
      </c>
      <c r="L999" s="6">
        <v>1.4</v>
      </c>
      <c r="M999" s="10">
        <v>2.42</v>
      </c>
      <c r="N999" s="10">
        <v>3.45</v>
      </c>
      <c r="O999" s="10">
        <v>2.35</v>
      </c>
      <c r="P999" s="15">
        <v>1</v>
      </c>
      <c r="Q999" s="13"/>
      <c r="R999" s="13"/>
      <c r="S999" s="13"/>
      <c r="T999" s="13"/>
      <c r="U999" s="13"/>
      <c r="V999" s="13"/>
      <c r="W999" s="9"/>
      <c r="X999" s="9"/>
      <c r="Y999" s="9"/>
      <c r="Z999" s="9"/>
      <c r="AA999" s="9"/>
      <c r="AB999" s="9"/>
      <c r="AC999" s="13"/>
      <c r="AD999" s="13"/>
      <c r="AE999" s="13"/>
      <c r="AF999" s="13"/>
      <c r="AG999" s="13"/>
      <c r="AH999" s="13"/>
      <c r="AI999" s="9"/>
      <c r="AJ999" s="9"/>
      <c r="AK999" s="9"/>
      <c r="AL999" s="9"/>
      <c r="AM999" s="9"/>
      <c r="AN999" s="9"/>
      <c r="AO999" s="8"/>
      <c r="AP999" s="8"/>
      <c r="AQ999" s="8"/>
      <c r="AR999" s="8"/>
      <c r="AS999" s="8"/>
      <c r="AT999" s="8"/>
      <c r="AU999" s="15"/>
      <c r="AV999" s="15"/>
      <c r="AW999" s="15"/>
      <c r="AX999" s="15"/>
      <c r="AY999" s="15"/>
      <c r="AZ999" s="15"/>
      <c r="BA999" s="16">
        <f>Q999*参数!$D$3+W999</f>
        <v>0</v>
      </c>
      <c r="BB999" s="16">
        <f>R999*参数!$D$3+X999</f>
        <v>0</v>
      </c>
      <c r="BC999" s="16">
        <f>S999*参数!$D$3+Y999</f>
        <v>0</v>
      </c>
      <c r="BD999" s="16">
        <f>T999*参数!$D$3+Z999</f>
        <v>0</v>
      </c>
      <c r="BE999" s="16">
        <f>U999*参数!$D$3+AA999</f>
        <v>0</v>
      </c>
      <c r="BF999" s="16">
        <f>V999*参数!$D$3+AB999</f>
        <v>0</v>
      </c>
      <c r="BG999" s="16">
        <f>AC999*参数!$D$3+AI999</f>
        <v>0</v>
      </c>
      <c r="BH999" s="16">
        <f>AD999*参数!$D$3+AJ999</f>
        <v>0</v>
      </c>
      <c r="BI999" s="16">
        <f>AE999*参数!$D$3+AK999</f>
        <v>0</v>
      </c>
      <c r="BJ999" s="16">
        <f>AF999*参数!$D$3+AL999</f>
        <v>0</v>
      </c>
      <c r="BK999" s="16">
        <f>AG999*参数!$D$3+AM999</f>
        <v>0</v>
      </c>
      <c r="BL999" s="16">
        <f>AH999*参数!$D$3+AN999</f>
        <v>0</v>
      </c>
      <c r="BM999" s="10"/>
      <c r="BN999" s="10"/>
      <c r="BO999" s="10">
        <f t="shared" si="337"/>
        <v>43</v>
      </c>
      <c r="BP999" s="10">
        <f t="shared" si="338"/>
        <v>43</v>
      </c>
      <c r="BQ999" s="10">
        <f t="shared" si="339"/>
        <v>43</v>
      </c>
      <c r="BR999" s="10">
        <f t="shared" si="340"/>
        <v>0</v>
      </c>
      <c r="BS999" s="10">
        <f t="shared" si="341"/>
        <v>43</v>
      </c>
      <c r="BT999" s="10" t="str">
        <f t="shared" si="342"/>
        <v/>
      </c>
      <c r="BU999" s="10" t="str">
        <f t="shared" si="343"/>
        <v/>
      </c>
      <c r="BV999" s="10"/>
      <c r="BW999" s="10"/>
      <c r="BX999" s="10"/>
      <c r="BY999" s="10">
        <f t="shared" si="344"/>
        <v>0</v>
      </c>
      <c r="BZ999" s="10">
        <f t="shared" si="345"/>
        <v>0</v>
      </c>
      <c r="CA999" s="10" t="str">
        <f t="shared" si="346"/>
        <v/>
      </c>
      <c r="CB999" s="10" t="str">
        <f t="shared" si="347"/>
        <v/>
      </c>
      <c r="CC999" s="10" t="str">
        <f t="shared" si="348"/>
        <v/>
      </c>
      <c r="CD999" s="10" t="str">
        <f t="shared" si="349"/>
        <v/>
      </c>
    </row>
    <row r="1000" spans="2:82" x14ac:dyDescent="0.15">
      <c r="B1000" s="19">
        <v>42644</v>
      </c>
      <c r="C1000" s="3">
        <v>56</v>
      </c>
      <c r="D1000" s="3" t="s">
        <v>2</v>
      </c>
      <c r="E1000" s="4">
        <v>42644.916666666664</v>
      </c>
      <c r="F1000" s="3" t="s">
        <v>75</v>
      </c>
      <c r="G1000" s="3" t="s">
        <v>981</v>
      </c>
      <c r="H1000" s="3" t="s">
        <v>75</v>
      </c>
      <c r="I1000" s="3" t="s">
        <v>982</v>
      </c>
      <c r="J1000" s="6">
        <v>2.27</v>
      </c>
      <c r="K1000" s="6">
        <v>3.15</v>
      </c>
      <c r="L1000" s="6">
        <v>2.7</v>
      </c>
      <c r="M1000" s="10">
        <v>5</v>
      </c>
      <c r="N1000" s="10">
        <v>4.0999999999999996</v>
      </c>
      <c r="O1000" s="10">
        <v>1.46</v>
      </c>
      <c r="P1000" s="15">
        <v>-1</v>
      </c>
      <c r="Q1000" s="13"/>
      <c r="R1000" s="13"/>
      <c r="S1000" s="13"/>
      <c r="T1000" s="13"/>
      <c r="U1000" s="13"/>
      <c r="V1000" s="13"/>
      <c r="W1000" s="9"/>
      <c r="X1000" s="9"/>
      <c r="Y1000" s="9"/>
      <c r="Z1000" s="9"/>
      <c r="AA1000" s="9"/>
      <c r="AB1000" s="9"/>
      <c r="AC1000" s="13"/>
      <c r="AD1000" s="13"/>
      <c r="AE1000" s="13"/>
      <c r="AF1000" s="13"/>
      <c r="AG1000" s="13"/>
      <c r="AH1000" s="13"/>
      <c r="AI1000" s="9"/>
      <c r="AJ1000" s="9"/>
      <c r="AK1000" s="9"/>
      <c r="AL1000" s="9"/>
      <c r="AM1000" s="9"/>
      <c r="AN1000" s="9"/>
      <c r="AO1000" s="8"/>
      <c r="AP1000" s="8"/>
      <c r="AQ1000" s="8"/>
      <c r="AR1000" s="8"/>
      <c r="AS1000" s="8"/>
      <c r="AT1000" s="8"/>
      <c r="AU1000" s="15"/>
      <c r="AV1000" s="15"/>
      <c r="AW1000" s="15"/>
      <c r="AX1000" s="15"/>
      <c r="AY1000" s="15"/>
      <c r="AZ1000" s="15"/>
      <c r="BA1000" s="16">
        <f>Q1000*参数!$D$3+W1000</f>
        <v>0</v>
      </c>
      <c r="BB1000" s="16">
        <f>R1000*参数!$D$3+X1000</f>
        <v>0</v>
      </c>
      <c r="BC1000" s="16">
        <f>S1000*参数!$D$3+Y1000</f>
        <v>0</v>
      </c>
      <c r="BD1000" s="16">
        <f>T1000*参数!$D$3+Z1000</f>
        <v>0</v>
      </c>
      <c r="BE1000" s="16">
        <f>U1000*参数!$D$3+AA1000</f>
        <v>0</v>
      </c>
      <c r="BF1000" s="16">
        <f>V1000*参数!$D$3+AB1000</f>
        <v>0</v>
      </c>
      <c r="BG1000" s="16">
        <f>AC1000*参数!$D$3+AI1000</f>
        <v>0</v>
      </c>
      <c r="BH1000" s="16">
        <f>AD1000*参数!$D$3+AJ1000</f>
        <v>0</v>
      </c>
      <c r="BI1000" s="16">
        <f>AE1000*参数!$D$3+AK1000</f>
        <v>0</v>
      </c>
      <c r="BJ1000" s="16">
        <f>AF1000*参数!$D$3+AL1000</f>
        <v>0</v>
      </c>
      <c r="BK1000" s="16">
        <f>AG1000*参数!$D$3+AM1000</f>
        <v>0</v>
      </c>
      <c r="BL1000" s="16">
        <f>AH1000*参数!$D$3+AN1000</f>
        <v>0</v>
      </c>
      <c r="BM1000" s="10"/>
      <c r="BN1000" s="10"/>
      <c r="BO1000" s="10">
        <f t="shared" si="337"/>
        <v>40</v>
      </c>
      <c r="BP1000" s="10">
        <f t="shared" si="338"/>
        <v>40</v>
      </c>
      <c r="BQ1000" s="10">
        <f t="shared" si="339"/>
        <v>3</v>
      </c>
      <c r="BR1000" s="10">
        <f t="shared" si="340"/>
        <v>40</v>
      </c>
      <c r="BS1000" s="10">
        <f t="shared" si="341"/>
        <v>40</v>
      </c>
      <c r="BT1000" s="10" t="str">
        <f t="shared" si="342"/>
        <v/>
      </c>
      <c r="BU1000" s="10" t="str">
        <f t="shared" si="343"/>
        <v/>
      </c>
      <c r="BV1000" s="10"/>
      <c r="BW1000" s="10"/>
      <c r="BX1000" s="10"/>
      <c r="BY1000" s="10">
        <f t="shared" si="344"/>
        <v>3</v>
      </c>
      <c r="BZ1000" s="10">
        <f t="shared" si="345"/>
        <v>3</v>
      </c>
      <c r="CA1000" s="10" t="str">
        <f t="shared" si="346"/>
        <v/>
      </c>
      <c r="CB1000" s="10" t="str">
        <f t="shared" si="347"/>
        <v/>
      </c>
      <c r="CC1000" s="10" t="str">
        <f t="shared" si="348"/>
        <v/>
      </c>
      <c r="CD1000" s="10" t="str">
        <f t="shared" si="349"/>
        <v/>
      </c>
    </row>
    <row r="1001" spans="2:82" x14ac:dyDescent="0.15">
      <c r="B1001" s="19">
        <v>42644</v>
      </c>
      <c r="C1001" s="3">
        <v>57</v>
      </c>
      <c r="D1001" s="3" t="s">
        <v>331</v>
      </c>
      <c r="E1001" s="4">
        <v>42644.916666666664</v>
      </c>
      <c r="F1001" s="3" t="s">
        <v>309</v>
      </c>
      <c r="G1001" s="3" t="s">
        <v>259</v>
      </c>
      <c r="H1001" s="3" t="s">
        <v>309</v>
      </c>
      <c r="I1001" s="3" t="s">
        <v>259</v>
      </c>
      <c r="J1001" s="6">
        <v>2.3199999999999998</v>
      </c>
      <c r="K1001" s="6">
        <v>3.4</v>
      </c>
      <c r="L1001" s="6">
        <v>2.48</v>
      </c>
      <c r="M1001" s="10">
        <v>4.82</v>
      </c>
      <c r="N1001" s="10">
        <v>4.4000000000000004</v>
      </c>
      <c r="O1001" s="10">
        <v>1.44</v>
      </c>
      <c r="P1001" s="15">
        <v>-1</v>
      </c>
      <c r="Q1001" s="13"/>
      <c r="R1001" s="13"/>
      <c r="S1001" s="13"/>
      <c r="T1001" s="13"/>
      <c r="U1001" s="13"/>
      <c r="V1001" s="13"/>
      <c r="W1001" s="9"/>
      <c r="X1001" s="9"/>
      <c r="Y1001" s="9"/>
      <c r="Z1001" s="9"/>
      <c r="AA1001" s="9"/>
      <c r="AB1001" s="9"/>
      <c r="AC1001" s="13"/>
      <c r="AD1001" s="13"/>
      <c r="AE1001" s="13"/>
      <c r="AF1001" s="13"/>
      <c r="AG1001" s="13"/>
      <c r="AH1001" s="13"/>
      <c r="AI1001" s="9"/>
      <c r="AJ1001" s="9"/>
      <c r="AK1001" s="9"/>
      <c r="AL1001" s="9"/>
      <c r="AM1001" s="9"/>
      <c r="AN1001" s="9"/>
      <c r="AO1001" s="8"/>
      <c r="AP1001" s="8"/>
      <c r="AQ1001" s="8"/>
      <c r="AR1001" s="8"/>
      <c r="AS1001" s="8"/>
      <c r="AT1001" s="8"/>
      <c r="AU1001" s="15"/>
      <c r="AV1001" s="15"/>
      <c r="AW1001" s="15"/>
      <c r="AX1001" s="15"/>
      <c r="AY1001" s="15"/>
      <c r="AZ1001" s="15"/>
      <c r="BA1001" s="16">
        <f>Q1001*参数!$D$3+W1001</f>
        <v>0</v>
      </c>
      <c r="BB1001" s="16">
        <f>R1001*参数!$D$3+X1001</f>
        <v>0</v>
      </c>
      <c r="BC1001" s="16">
        <f>S1001*参数!$D$3+Y1001</f>
        <v>0</v>
      </c>
      <c r="BD1001" s="16">
        <f>T1001*参数!$D$3+Z1001</f>
        <v>0</v>
      </c>
      <c r="BE1001" s="16">
        <f>U1001*参数!$D$3+AA1001</f>
        <v>0</v>
      </c>
      <c r="BF1001" s="16">
        <f>V1001*参数!$D$3+AB1001</f>
        <v>0</v>
      </c>
      <c r="BG1001" s="16">
        <f>AC1001*参数!$D$3+AI1001</f>
        <v>0</v>
      </c>
      <c r="BH1001" s="16">
        <f>AD1001*参数!$D$3+AJ1001</f>
        <v>0</v>
      </c>
      <c r="BI1001" s="16">
        <f>AE1001*参数!$D$3+AK1001</f>
        <v>0</v>
      </c>
      <c r="BJ1001" s="16">
        <f>AF1001*参数!$D$3+AL1001</f>
        <v>0</v>
      </c>
      <c r="BK1001" s="16">
        <f>AG1001*参数!$D$3+AM1001</f>
        <v>0</v>
      </c>
      <c r="BL1001" s="16">
        <f>AH1001*参数!$D$3+AN1001</f>
        <v>0</v>
      </c>
      <c r="BM1001" s="10"/>
      <c r="BN1001" s="10"/>
      <c r="BO1001" s="10">
        <f t="shared" si="337"/>
        <v>40</v>
      </c>
      <c r="BP1001" s="10">
        <f t="shared" si="338"/>
        <v>40</v>
      </c>
      <c r="BQ1001" s="10">
        <f t="shared" si="339"/>
        <v>3</v>
      </c>
      <c r="BR1001" s="10">
        <f t="shared" si="340"/>
        <v>40</v>
      </c>
      <c r="BS1001" s="10">
        <f t="shared" si="341"/>
        <v>40</v>
      </c>
      <c r="BT1001" s="10" t="str">
        <f t="shared" si="342"/>
        <v/>
      </c>
      <c r="BU1001" s="10" t="str">
        <f t="shared" si="343"/>
        <v/>
      </c>
      <c r="BV1001" s="10"/>
      <c r="BW1001" s="10"/>
      <c r="BX1001" s="10"/>
      <c r="BY1001" s="10">
        <f t="shared" si="344"/>
        <v>3</v>
      </c>
      <c r="BZ1001" s="10">
        <f t="shared" si="345"/>
        <v>3</v>
      </c>
      <c r="CA1001" s="10" t="str">
        <f t="shared" si="346"/>
        <v/>
      </c>
      <c r="CB1001" s="10" t="str">
        <f t="shared" si="347"/>
        <v/>
      </c>
      <c r="CC1001" s="10" t="str">
        <f t="shared" si="348"/>
        <v/>
      </c>
      <c r="CD1001" s="10" t="str">
        <f t="shared" si="349"/>
        <v/>
      </c>
    </row>
    <row r="1002" spans="2:82" x14ac:dyDescent="0.15">
      <c r="B1002" s="19">
        <v>42644</v>
      </c>
      <c r="C1002" s="3">
        <v>58</v>
      </c>
      <c r="D1002" s="3" t="s">
        <v>331</v>
      </c>
      <c r="E1002" s="4">
        <v>42644.916666666664</v>
      </c>
      <c r="F1002" s="3" t="s">
        <v>286</v>
      </c>
      <c r="G1002" s="3" t="s">
        <v>308</v>
      </c>
      <c r="H1002" s="3" t="s">
        <v>287</v>
      </c>
      <c r="I1002" s="3" t="s">
        <v>308</v>
      </c>
      <c r="J1002" s="6">
        <v>1.18</v>
      </c>
      <c r="K1002" s="6">
        <v>5.5</v>
      </c>
      <c r="L1002" s="6">
        <v>9.9499999999999993</v>
      </c>
      <c r="M1002" s="10">
        <v>1.7</v>
      </c>
      <c r="N1002" s="10">
        <v>3.82</v>
      </c>
      <c r="O1002" s="10">
        <v>3.6</v>
      </c>
      <c r="P1002" s="15">
        <v>-1</v>
      </c>
      <c r="Q1002" s="13"/>
      <c r="R1002" s="13"/>
      <c r="S1002" s="13"/>
      <c r="T1002" s="13"/>
      <c r="U1002" s="13"/>
      <c r="V1002" s="13"/>
      <c r="W1002" s="9"/>
      <c r="X1002" s="9"/>
      <c r="Y1002" s="9"/>
      <c r="Z1002" s="9"/>
      <c r="AA1002" s="9"/>
      <c r="AB1002" s="9"/>
      <c r="AC1002" s="13"/>
      <c r="AD1002" s="13"/>
      <c r="AE1002" s="13"/>
      <c r="AF1002" s="13"/>
      <c r="AG1002" s="13"/>
      <c r="AH1002" s="13"/>
      <c r="AI1002" s="9"/>
      <c r="AJ1002" s="9"/>
      <c r="AK1002" s="9"/>
      <c r="AL1002" s="9"/>
      <c r="AM1002" s="9"/>
      <c r="AN1002" s="9"/>
      <c r="AO1002" s="8"/>
      <c r="AP1002" s="8"/>
      <c r="AQ1002" s="8"/>
      <c r="AR1002" s="8"/>
      <c r="AS1002" s="8"/>
      <c r="AT1002" s="8"/>
      <c r="AU1002" s="15"/>
      <c r="AV1002" s="15"/>
      <c r="AW1002" s="15"/>
      <c r="AX1002" s="15"/>
      <c r="AY1002" s="15"/>
      <c r="AZ1002" s="15"/>
      <c r="BA1002" s="16">
        <f>Q1002*参数!$D$3+W1002</f>
        <v>0</v>
      </c>
      <c r="BB1002" s="16">
        <f>R1002*参数!$D$3+X1002</f>
        <v>0</v>
      </c>
      <c r="BC1002" s="16">
        <f>S1002*参数!$D$3+Y1002</f>
        <v>0</v>
      </c>
      <c r="BD1002" s="16">
        <f>T1002*参数!$D$3+Z1002</f>
        <v>0</v>
      </c>
      <c r="BE1002" s="16">
        <f>U1002*参数!$D$3+AA1002</f>
        <v>0</v>
      </c>
      <c r="BF1002" s="16">
        <f>V1002*参数!$D$3+AB1002</f>
        <v>0</v>
      </c>
      <c r="BG1002" s="16">
        <f>AC1002*参数!$D$3+AI1002</f>
        <v>0</v>
      </c>
      <c r="BH1002" s="16">
        <f>AD1002*参数!$D$3+AJ1002</f>
        <v>0</v>
      </c>
      <c r="BI1002" s="16">
        <f>AE1002*参数!$D$3+AK1002</f>
        <v>0</v>
      </c>
      <c r="BJ1002" s="16">
        <f>AF1002*参数!$D$3+AL1002</f>
        <v>0</v>
      </c>
      <c r="BK1002" s="16">
        <f>AG1002*参数!$D$3+AM1002</f>
        <v>0</v>
      </c>
      <c r="BL1002" s="16">
        <f>AH1002*参数!$D$3+AN1002</f>
        <v>0</v>
      </c>
      <c r="BM1002" s="10"/>
      <c r="BN1002" s="10"/>
      <c r="BO1002" s="10">
        <f t="shared" si="337"/>
        <v>40</v>
      </c>
      <c r="BP1002" s="10">
        <f t="shared" si="338"/>
        <v>40</v>
      </c>
      <c r="BQ1002" s="10">
        <f t="shared" si="339"/>
        <v>3</v>
      </c>
      <c r="BR1002" s="10">
        <f t="shared" si="340"/>
        <v>40</v>
      </c>
      <c r="BS1002" s="10">
        <f t="shared" si="341"/>
        <v>40</v>
      </c>
      <c r="BT1002" s="10" t="str">
        <f t="shared" si="342"/>
        <v/>
      </c>
      <c r="BU1002" s="10" t="str">
        <f t="shared" si="343"/>
        <v/>
      </c>
      <c r="BV1002" s="10"/>
      <c r="BW1002" s="10"/>
      <c r="BX1002" s="10"/>
      <c r="BY1002" s="10">
        <f t="shared" si="344"/>
        <v>3</v>
      </c>
      <c r="BZ1002" s="10">
        <f t="shared" si="345"/>
        <v>3</v>
      </c>
      <c r="CA1002" s="10" t="str">
        <f t="shared" si="346"/>
        <v/>
      </c>
      <c r="CB1002" s="10" t="str">
        <f t="shared" si="347"/>
        <v/>
      </c>
      <c r="CC1002" s="10" t="str">
        <f t="shared" si="348"/>
        <v/>
      </c>
      <c r="CD1002" s="10" t="str">
        <f t="shared" si="349"/>
        <v/>
      </c>
    </row>
    <row r="1003" spans="2:82" x14ac:dyDescent="0.15">
      <c r="B1003" s="19">
        <v>42644</v>
      </c>
      <c r="C1003" s="3">
        <v>59</v>
      </c>
      <c r="D1003" s="3" t="s">
        <v>306</v>
      </c>
      <c r="E1003" s="4">
        <v>42644.916666666664</v>
      </c>
      <c r="F1003" s="3" t="s">
        <v>256</v>
      </c>
      <c r="G1003" s="3" t="s">
        <v>334</v>
      </c>
      <c r="H1003" s="3" t="s">
        <v>256</v>
      </c>
      <c r="I1003" s="3" t="s">
        <v>334</v>
      </c>
      <c r="J1003" s="6">
        <v>1.35</v>
      </c>
      <c r="K1003" s="6">
        <v>3.8</v>
      </c>
      <c r="L1003" s="6">
        <v>8</v>
      </c>
      <c r="M1003" s="10">
        <v>2.3199999999999998</v>
      </c>
      <c r="N1003" s="10">
        <v>3.2</v>
      </c>
      <c r="O1003" s="10">
        <v>2.6</v>
      </c>
      <c r="P1003" s="15">
        <v>-1</v>
      </c>
      <c r="Q1003" s="13"/>
      <c r="R1003" s="13"/>
      <c r="S1003" s="13"/>
      <c r="T1003" s="13"/>
      <c r="U1003" s="13"/>
      <c r="V1003" s="13"/>
      <c r="W1003" s="9"/>
      <c r="X1003" s="9"/>
      <c r="Y1003" s="9"/>
      <c r="Z1003" s="9"/>
      <c r="AA1003" s="9"/>
      <c r="AB1003" s="9"/>
      <c r="AC1003" s="13"/>
      <c r="AD1003" s="13"/>
      <c r="AE1003" s="13"/>
      <c r="AF1003" s="13"/>
      <c r="AG1003" s="13"/>
      <c r="AH1003" s="13"/>
      <c r="AI1003" s="9"/>
      <c r="AJ1003" s="9"/>
      <c r="AK1003" s="9"/>
      <c r="AL1003" s="9"/>
      <c r="AM1003" s="9"/>
      <c r="AN1003" s="9"/>
      <c r="AO1003" s="8"/>
      <c r="AP1003" s="8"/>
      <c r="AQ1003" s="8"/>
      <c r="AR1003" s="8"/>
      <c r="AS1003" s="8"/>
      <c r="AT1003" s="8"/>
      <c r="AU1003" s="15"/>
      <c r="AV1003" s="15"/>
      <c r="AW1003" s="15"/>
      <c r="AX1003" s="15"/>
      <c r="AY1003" s="15"/>
      <c r="AZ1003" s="15"/>
      <c r="BA1003" s="16">
        <f>Q1003*参数!$D$3+W1003</f>
        <v>0</v>
      </c>
      <c r="BB1003" s="16">
        <f>R1003*参数!$D$3+X1003</f>
        <v>0</v>
      </c>
      <c r="BC1003" s="16">
        <f>S1003*参数!$D$3+Y1003</f>
        <v>0</v>
      </c>
      <c r="BD1003" s="16">
        <f>T1003*参数!$D$3+Z1003</f>
        <v>0</v>
      </c>
      <c r="BE1003" s="16">
        <f>U1003*参数!$D$3+AA1003</f>
        <v>0</v>
      </c>
      <c r="BF1003" s="16">
        <f>V1003*参数!$D$3+AB1003</f>
        <v>0</v>
      </c>
      <c r="BG1003" s="16">
        <f>AC1003*参数!$D$3+AI1003</f>
        <v>0</v>
      </c>
      <c r="BH1003" s="16">
        <f>AD1003*参数!$D$3+AJ1003</f>
        <v>0</v>
      </c>
      <c r="BI1003" s="16">
        <f>AE1003*参数!$D$3+AK1003</f>
        <v>0</v>
      </c>
      <c r="BJ1003" s="16">
        <f>AF1003*参数!$D$3+AL1003</f>
        <v>0</v>
      </c>
      <c r="BK1003" s="16">
        <f>AG1003*参数!$D$3+AM1003</f>
        <v>0</v>
      </c>
      <c r="BL1003" s="16">
        <f>AH1003*参数!$D$3+AN1003</f>
        <v>0</v>
      </c>
      <c r="BM1003" s="10"/>
      <c r="BN1003" s="10"/>
      <c r="BO1003" s="10">
        <f t="shared" si="337"/>
        <v>40</v>
      </c>
      <c r="BP1003" s="10">
        <f t="shared" si="338"/>
        <v>40</v>
      </c>
      <c r="BQ1003" s="10">
        <f t="shared" si="339"/>
        <v>3</v>
      </c>
      <c r="BR1003" s="10">
        <f t="shared" si="340"/>
        <v>40</v>
      </c>
      <c r="BS1003" s="10">
        <f t="shared" si="341"/>
        <v>40</v>
      </c>
      <c r="BT1003" s="10" t="str">
        <f t="shared" si="342"/>
        <v/>
      </c>
      <c r="BU1003" s="10" t="str">
        <f t="shared" si="343"/>
        <v/>
      </c>
      <c r="BV1003" s="10"/>
      <c r="BW1003" s="10"/>
      <c r="BX1003" s="10"/>
      <c r="BY1003" s="10">
        <f t="shared" si="344"/>
        <v>3</v>
      </c>
      <c r="BZ1003" s="10">
        <f t="shared" si="345"/>
        <v>3</v>
      </c>
      <c r="CA1003" s="10" t="str">
        <f t="shared" si="346"/>
        <v/>
      </c>
      <c r="CB1003" s="10" t="str">
        <f t="shared" si="347"/>
        <v/>
      </c>
      <c r="CC1003" s="10" t="str">
        <f t="shared" si="348"/>
        <v/>
      </c>
      <c r="CD1003" s="10" t="str">
        <f t="shared" si="349"/>
        <v/>
      </c>
    </row>
    <row r="1004" spans="2:82" x14ac:dyDescent="0.15">
      <c r="B1004" s="19">
        <v>42644</v>
      </c>
      <c r="C1004" s="3">
        <v>60</v>
      </c>
      <c r="D1004" s="3" t="s">
        <v>335</v>
      </c>
      <c r="E1004" s="4">
        <v>42644.916666666664</v>
      </c>
      <c r="F1004" s="3" t="s">
        <v>239</v>
      </c>
      <c r="G1004" s="3" t="s">
        <v>356</v>
      </c>
      <c r="H1004" s="3" t="s">
        <v>239</v>
      </c>
      <c r="I1004" s="3" t="s">
        <v>356</v>
      </c>
      <c r="J1004" s="6">
        <v>1.53</v>
      </c>
      <c r="K1004" s="6">
        <v>3.6</v>
      </c>
      <c r="L1004" s="6">
        <v>5.05</v>
      </c>
      <c r="M1004" s="10">
        <v>2.78</v>
      </c>
      <c r="N1004" s="10">
        <v>3.35</v>
      </c>
      <c r="O1004" s="10">
        <v>2.12</v>
      </c>
      <c r="P1004" s="15">
        <v>-1</v>
      </c>
      <c r="Q1004" s="13"/>
      <c r="R1004" s="13"/>
      <c r="S1004" s="13"/>
      <c r="T1004" s="13"/>
      <c r="U1004" s="13"/>
      <c r="V1004" s="13"/>
      <c r="W1004" s="9"/>
      <c r="X1004" s="9"/>
      <c r="Y1004" s="9"/>
      <c r="Z1004" s="9"/>
      <c r="AA1004" s="9"/>
      <c r="AB1004" s="9"/>
      <c r="AC1004" s="13"/>
      <c r="AD1004" s="13"/>
      <c r="AE1004" s="13"/>
      <c r="AF1004" s="13"/>
      <c r="AG1004" s="13"/>
      <c r="AH1004" s="13"/>
      <c r="AI1004" s="9"/>
      <c r="AJ1004" s="9"/>
      <c r="AK1004" s="9"/>
      <c r="AL1004" s="9"/>
      <c r="AM1004" s="9"/>
      <c r="AN1004" s="9"/>
      <c r="AO1004" s="8"/>
      <c r="AP1004" s="8"/>
      <c r="AQ1004" s="8"/>
      <c r="AR1004" s="8"/>
      <c r="AS1004" s="8"/>
      <c r="AT1004" s="8"/>
      <c r="AU1004" s="15"/>
      <c r="AV1004" s="15"/>
      <c r="AW1004" s="15"/>
      <c r="AX1004" s="15"/>
      <c r="AY1004" s="15"/>
      <c r="AZ1004" s="15"/>
      <c r="BA1004" s="16">
        <f>Q1004*参数!$D$3+W1004</f>
        <v>0</v>
      </c>
      <c r="BB1004" s="16">
        <f>R1004*参数!$D$3+X1004</f>
        <v>0</v>
      </c>
      <c r="BC1004" s="16">
        <f>S1004*参数!$D$3+Y1004</f>
        <v>0</v>
      </c>
      <c r="BD1004" s="16">
        <f>T1004*参数!$D$3+Z1004</f>
        <v>0</v>
      </c>
      <c r="BE1004" s="16">
        <f>U1004*参数!$D$3+AA1004</f>
        <v>0</v>
      </c>
      <c r="BF1004" s="16">
        <f>V1004*参数!$D$3+AB1004</f>
        <v>0</v>
      </c>
      <c r="BG1004" s="16">
        <f>AC1004*参数!$D$3+AI1004</f>
        <v>0</v>
      </c>
      <c r="BH1004" s="16">
        <f>AD1004*参数!$D$3+AJ1004</f>
        <v>0</v>
      </c>
      <c r="BI1004" s="16">
        <f>AE1004*参数!$D$3+AK1004</f>
        <v>0</v>
      </c>
      <c r="BJ1004" s="16">
        <f>AF1004*参数!$D$3+AL1004</f>
        <v>0</v>
      </c>
      <c r="BK1004" s="16">
        <f>AG1004*参数!$D$3+AM1004</f>
        <v>0</v>
      </c>
      <c r="BL1004" s="16">
        <f>AH1004*参数!$D$3+AN1004</f>
        <v>0</v>
      </c>
      <c r="BM1004" s="10"/>
      <c r="BN1004" s="10"/>
      <c r="BO1004" s="10">
        <f t="shared" si="337"/>
        <v>40</v>
      </c>
      <c r="BP1004" s="10">
        <f t="shared" si="338"/>
        <v>40</v>
      </c>
      <c r="BQ1004" s="10">
        <f t="shared" si="339"/>
        <v>3</v>
      </c>
      <c r="BR1004" s="10">
        <f t="shared" si="340"/>
        <v>40</v>
      </c>
      <c r="BS1004" s="10">
        <f t="shared" si="341"/>
        <v>40</v>
      </c>
      <c r="BT1004" s="10" t="str">
        <f t="shared" si="342"/>
        <v/>
      </c>
      <c r="BU1004" s="10" t="str">
        <f t="shared" si="343"/>
        <v/>
      </c>
      <c r="BV1004" s="10"/>
      <c r="BW1004" s="10"/>
      <c r="BX1004" s="10"/>
      <c r="BY1004" s="10">
        <f t="shared" si="344"/>
        <v>3</v>
      </c>
      <c r="BZ1004" s="10">
        <f t="shared" si="345"/>
        <v>3</v>
      </c>
      <c r="CA1004" s="10" t="str">
        <f t="shared" si="346"/>
        <v/>
      </c>
      <c r="CB1004" s="10" t="str">
        <f t="shared" si="347"/>
        <v/>
      </c>
      <c r="CC1004" s="10" t="str">
        <f t="shared" si="348"/>
        <v/>
      </c>
      <c r="CD1004" s="10" t="str">
        <f t="shared" si="349"/>
        <v/>
      </c>
    </row>
    <row r="1005" spans="2:82" x14ac:dyDescent="0.15">
      <c r="B1005" s="19">
        <v>42644</v>
      </c>
      <c r="C1005" s="3">
        <v>61</v>
      </c>
      <c r="D1005" s="3" t="s">
        <v>161</v>
      </c>
      <c r="E1005" s="4">
        <v>42644.927083333336</v>
      </c>
      <c r="F1005" s="3" t="s">
        <v>166</v>
      </c>
      <c r="G1005" s="3" t="s">
        <v>344</v>
      </c>
      <c r="H1005" s="3" t="s">
        <v>166</v>
      </c>
      <c r="I1005" s="3" t="s">
        <v>344</v>
      </c>
      <c r="J1005" s="6">
        <v>1.27</v>
      </c>
      <c r="K1005" s="6">
        <v>4.5</v>
      </c>
      <c r="L1005" s="6">
        <v>8.35</v>
      </c>
      <c r="M1005" s="10">
        <v>2</v>
      </c>
      <c r="N1005" s="10">
        <v>3.45</v>
      </c>
      <c r="O1005" s="10">
        <v>2.96</v>
      </c>
      <c r="P1005" s="15">
        <v>-1</v>
      </c>
      <c r="Q1005" s="13"/>
      <c r="R1005" s="13"/>
      <c r="S1005" s="13"/>
      <c r="T1005" s="13"/>
      <c r="U1005" s="13"/>
      <c r="V1005" s="13"/>
      <c r="W1005" s="9"/>
      <c r="X1005" s="9"/>
      <c r="Y1005" s="9"/>
      <c r="Z1005" s="9"/>
      <c r="AA1005" s="9"/>
      <c r="AB1005" s="9"/>
      <c r="AC1005" s="13"/>
      <c r="AD1005" s="13"/>
      <c r="AE1005" s="13"/>
      <c r="AF1005" s="13"/>
      <c r="AG1005" s="13"/>
      <c r="AH1005" s="13"/>
      <c r="AI1005" s="9"/>
      <c r="AJ1005" s="9"/>
      <c r="AK1005" s="9"/>
      <c r="AL1005" s="9"/>
      <c r="AM1005" s="9"/>
      <c r="AN1005" s="9"/>
      <c r="AO1005" s="8"/>
      <c r="AP1005" s="8"/>
      <c r="AQ1005" s="8"/>
      <c r="AR1005" s="8"/>
      <c r="AS1005" s="8"/>
      <c r="AT1005" s="8"/>
      <c r="AU1005" s="15"/>
      <c r="AV1005" s="15"/>
      <c r="AW1005" s="15"/>
      <c r="AX1005" s="15"/>
      <c r="AY1005" s="15"/>
      <c r="AZ1005" s="15"/>
      <c r="BA1005" s="16">
        <f>Q1005*参数!$D$3+W1005</f>
        <v>0</v>
      </c>
      <c r="BB1005" s="16">
        <f>R1005*参数!$D$3+X1005</f>
        <v>0</v>
      </c>
      <c r="BC1005" s="16">
        <f>S1005*参数!$D$3+Y1005</f>
        <v>0</v>
      </c>
      <c r="BD1005" s="16">
        <f>T1005*参数!$D$3+Z1005</f>
        <v>0</v>
      </c>
      <c r="BE1005" s="16">
        <f>U1005*参数!$D$3+AA1005</f>
        <v>0</v>
      </c>
      <c r="BF1005" s="16">
        <f>V1005*参数!$D$3+AB1005</f>
        <v>0</v>
      </c>
      <c r="BG1005" s="16">
        <f>AC1005*参数!$D$3+AI1005</f>
        <v>0</v>
      </c>
      <c r="BH1005" s="16">
        <f>AD1005*参数!$D$3+AJ1005</f>
        <v>0</v>
      </c>
      <c r="BI1005" s="16">
        <f>AE1005*参数!$D$3+AK1005</f>
        <v>0</v>
      </c>
      <c r="BJ1005" s="16">
        <f>AF1005*参数!$D$3+AL1005</f>
        <v>0</v>
      </c>
      <c r="BK1005" s="16">
        <f>AG1005*参数!$D$3+AM1005</f>
        <v>0</v>
      </c>
      <c r="BL1005" s="16">
        <f>AH1005*参数!$D$3+AN1005</f>
        <v>0</v>
      </c>
      <c r="BM1005" s="10"/>
      <c r="BN1005" s="10"/>
      <c r="BO1005" s="10">
        <f t="shared" si="337"/>
        <v>40</v>
      </c>
      <c r="BP1005" s="10">
        <f t="shared" si="338"/>
        <v>40</v>
      </c>
      <c r="BQ1005" s="10">
        <f t="shared" si="339"/>
        <v>3</v>
      </c>
      <c r="BR1005" s="10">
        <f t="shared" si="340"/>
        <v>40</v>
      </c>
      <c r="BS1005" s="10">
        <f t="shared" si="341"/>
        <v>40</v>
      </c>
      <c r="BT1005" s="10" t="str">
        <f t="shared" si="342"/>
        <v/>
      </c>
      <c r="BU1005" s="10" t="str">
        <f t="shared" si="343"/>
        <v/>
      </c>
      <c r="BV1005" s="10"/>
      <c r="BW1005" s="10"/>
      <c r="BX1005" s="10"/>
      <c r="BY1005" s="10">
        <f t="shared" si="344"/>
        <v>3</v>
      </c>
      <c r="BZ1005" s="10">
        <f t="shared" si="345"/>
        <v>3</v>
      </c>
      <c r="CA1005" s="10" t="str">
        <f t="shared" si="346"/>
        <v/>
      </c>
      <c r="CB1005" s="10" t="str">
        <f t="shared" si="347"/>
        <v/>
      </c>
      <c r="CC1005" s="10" t="str">
        <f t="shared" si="348"/>
        <v/>
      </c>
      <c r="CD1005" s="10" t="str">
        <f t="shared" si="349"/>
        <v/>
      </c>
    </row>
    <row r="1006" spans="2:82" x14ac:dyDescent="0.15">
      <c r="B1006" s="19">
        <v>42644</v>
      </c>
      <c r="C1006" s="3">
        <v>62</v>
      </c>
      <c r="D1006" s="3" t="s">
        <v>192</v>
      </c>
      <c r="E1006" s="4">
        <v>42644.958333333336</v>
      </c>
      <c r="F1006" s="3" t="s">
        <v>213</v>
      </c>
      <c r="G1006" s="3" t="s">
        <v>164</v>
      </c>
      <c r="H1006" s="3" t="s">
        <v>214</v>
      </c>
      <c r="I1006" s="3" t="s">
        <v>164</v>
      </c>
      <c r="J1006" s="6">
        <v>1.1399999999999999</v>
      </c>
      <c r="K1006" s="6">
        <v>5.85</v>
      </c>
      <c r="L1006" s="6">
        <v>12.25</v>
      </c>
      <c r="M1006" s="10">
        <v>1.6</v>
      </c>
      <c r="N1006" s="10">
        <v>3.95</v>
      </c>
      <c r="O1006" s="10">
        <v>4</v>
      </c>
      <c r="P1006" s="15">
        <v>-1</v>
      </c>
      <c r="Q1006" s="13"/>
      <c r="R1006" s="13"/>
      <c r="S1006" s="13"/>
      <c r="T1006" s="13"/>
      <c r="U1006" s="13"/>
      <c r="V1006" s="13"/>
      <c r="W1006" s="9"/>
      <c r="X1006" s="9"/>
      <c r="Y1006" s="9"/>
      <c r="Z1006" s="9"/>
      <c r="AA1006" s="9"/>
      <c r="AB1006" s="9"/>
      <c r="AC1006" s="13"/>
      <c r="AD1006" s="13"/>
      <c r="AE1006" s="13"/>
      <c r="AF1006" s="13"/>
      <c r="AG1006" s="13"/>
      <c r="AH1006" s="13"/>
      <c r="AI1006" s="9"/>
      <c r="AJ1006" s="9"/>
      <c r="AK1006" s="9"/>
      <c r="AL1006" s="9"/>
      <c r="AM1006" s="9"/>
      <c r="AN1006" s="9"/>
      <c r="AO1006" s="8"/>
      <c r="AP1006" s="8"/>
      <c r="AQ1006" s="8"/>
      <c r="AR1006" s="8"/>
      <c r="AS1006" s="8"/>
      <c r="AT1006" s="8"/>
      <c r="AU1006" s="15"/>
      <c r="AV1006" s="15"/>
      <c r="AW1006" s="15"/>
      <c r="AX1006" s="15"/>
      <c r="AY1006" s="15"/>
      <c r="AZ1006" s="15"/>
      <c r="BA1006" s="16">
        <f>Q1006*参数!$D$3+W1006</f>
        <v>0</v>
      </c>
      <c r="BB1006" s="16">
        <f>R1006*参数!$D$3+X1006</f>
        <v>0</v>
      </c>
      <c r="BC1006" s="16">
        <f>S1006*参数!$D$3+Y1006</f>
        <v>0</v>
      </c>
      <c r="BD1006" s="16">
        <f>T1006*参数!$D$3+Z1006</f>
        <v>0</v>
      </c>
      <c r="BE1006" s="16">
        <f>U1006*参数!$D$3+AA1006</f>
        <v>0</v>
      </c>
      <c r="BF1006" s="16">
        <f>V1006*参数!$D$3+AB1006</f>
        <v>0</v>
      </c>
      <c r="BG1006" s="16">
        <f>AC1006*参数!$D$3+AI1006</f>
        <v>0</v>
      </c>
      <c r="BH1006" s="16">
        <f>AD1006*参数!$D$3+AJ1006</f>
        <v>0</v>
      </c>
      <c r="BI1006" s="16">
        <f>AE1006*参数!$D$3+AK1006</f>
        <v>0</v>
      </c>
      <c r="BJ1006" s="16">
        <f>AF1006*参数!$D$3+AL1006</f>
        <v>0</v>
      </c>
      <c r="BK1006" s="16">
        <f>AG1006*参数!$D$3+AM1006</f>
        <v>0</v>
      </c>
      <c r="BL1006" s="16">
        <f>AH1006*参数!$D$3+AN1006</f>
        <v>0</v>
      </c>
      <c r="BM1006" s="10"/>
      <c r="BN1006" s="10"/>
      <c r="BO1006" s="10">
        <f t="shared" si="337"/>
        <v>40</v>
      </c>
      <c r="BP1006" s="10">
        <f t="shared" si="338"/>
        <v>40</v>
      </c>
      <c r="BQ1006" s="10">
        <f t="shared" si="339"/>
        <v>3</v>
      </c>
      <c r="BR1006" s="10">
        <f t="shared" si="340"/>
        <v>40</v>
      </c>
      <c r="BS1006" s="10">
        <f t="shared" si="341"/>
        <v>40</v>
      </c>
      <c r="BT1006" s="10" t="str">
        <f t="shared" si="342"/>
        <v/>
      </c>
      <c r="BU1006" s="10" t="str">
        <f t="shared" si="343"/>
        <v/>
      </c>
      <c r="BV1006" s="10"/>
      <c r="BW1006" s="10"/>
      <c r="BX1006" s="10"/>
      <c r="BY1006" s="10">
        <f t="shared" si="344"/>
        <v>3</v>
      </c>
      <c r="BZ1006" s="10">
        <f t="shared" si="345"/>
        <v>3</v>
      </c>
      <c r="CA1006" s="10" t="str">
        <f t="shared" si="346"/>
        <v/>
      </c>
      <c r="CB1006" s="10" t="str">
        <f t="shared" si="347"/>
        <v/>
      </c>
      <c r="CC1006" s="10" t="str">
        <f t="shared" si="348"/>
        <v/>
      </c>
      <c r="CD1006" s="10" t="str">
        <f t="shared" si="349"/>
        <v/>
      </c>
    </row>
    <row r="1007" spans="2:82" x14ac:dyDescent="0.15">
      <c r="B1007" s="19">
        <v>42644</v>
      </c>
      <c r="C1007" s="3">
        <v>63</v>
      </c>
      <c r="D1007" s="3" t="s">
        <v>82</v>
      </c>
      <c r="E1007" s="4">
        <v>42644.958333333336</v>
      </c>
      <c r="F1007" s="3" t="s">
        <v>340</v>
      </c>
      <c r="G1007" s="3" t="s">
        <v>1021</v>
      </c>
      <c r="H1007" s="3" t="s">
        <v>341</v>
      </c>
      <c r="I1007" s="3" t="s">
        <v>1023</v>
      </c>
      <c r="J1007" s="6">
        <v>2.1800000000000002</v>
      </c>
      <c r="K1007" s="6">
        <v>2.8</v>
      </c>
      <c r="L1007" s="6">
        <v>3.2</v>
      </c>
      <c r="M1007" s="10">
        <v>5</v>
      </c>
      <c r="N1007" s="10">
        <v>3.8</v>
      </c>
      <c r="O1007" s="10">
        <v>1.5</v>
      </c>
      <c r="P1007" s="15">
        <v>-1</v>
      </c>
      <c r="Q1007" s="13"/>
      <c r="R1007" s="13"/>
      <c r="S1007" s="13"/>
      <c r="T1007" s="13"/>
      <c r="U1007" s="13"/>
      <c r="V1007" s="13"/>
      <c r="W1007" s="9"/>
      <c r="X1007" s="9"/>
      <c r="Y1007" s="9"/>
      <c r="Z1007" s="9"/>
      <c r="AA1007" s="9"/>
      <c r="AB1007" s="9"/>
      <c r="AC1007" s="13"/>
      <c r="AD1007" s="13"/>
      <c r="AE1007" s="13"/>
      <c r="AF1007" s="13"/>
      <c r="AG1007" s="13"/>
      <c r="AH1007" s="13"/>
      <c r="AI1007" s="9"/>
      <c r="AJ1007" s="9"/>
      <c r="AK1007" s="9"/>
      <c r="AL1007" s="9"/>
      <c r="AM1007" s="9"/>
      <c r="AN1007" s="9"/>
      <c r="AO1007" s="8"/>
      <c r="AP1007" s="8"/>
      <c r="AQ1007" s="8"/>
      <c r="AR1007" s="8"/>
      <c r="AS1007" s="8"/>
      <c r="AT1007" s="8"/>
      <c r="AU1007" s="15"/>
      <c r="AV1007" s="15"/>
      <c r="AW1007" s="15"/>
      <c r="AX1007" s="15"/>
      <c r="AY1007" s="15"/>
      <c r="AZ1007" s="15"/>
      <c r="BA1007" s="16">
        <f>Q1007*参数!$D$3+W1007</f>
        <v>0</v>
      </c>
      <c r="BB1007" s="16">
        <f>R1007*参数!$D$3+X1007</f>
        <v>0</v>
      </c>
      <c r="BC1007" s="16">
        <f>S1007*参数!$D$3+Y1007</f>
        <v>0</v>
      </c>
      <c r="BD1007" s="16">
        <f>T1007*参数!$D$3+Z1007</f>
        <v>0</v>
      </c>
      <c r="BE1007" s="16">
        <f>U1007*参数!$D$3+AA1007</f>
        <v>0</v>
      </c>
      <c r="BF1007" s="16">
        <f>V1007*参数!$D$3+AB1007</f>
        <v>0</v>
      </c>
      <c r="BG1007" s="16">
        <f>AC1007*参数!$D$3+AI1007</f>
        <v>0</v>
      </c>
      <c r="BH1007" s="16">
        <f>AD1007*参数!$D$3+AJ1007</f>
        <v>0</v>
      </c>
      <c r="BI1007" s="16">
        <f>AE1007*参数!$D$3+AK1007</f>
        <v>0</v>
      </c>
      <c r="BJ1007" s="16">
        <f>AF1007*参数!$D$3+AL1007</f>
        <v>0</v>
      </c>
      <c r="BK1007" s="16">
        <f>AG1007*参数!$D$3+AM1007</f>
        <v>0</v>
      </c>
      <c r="BL1007" s="16">
        <f>AH1007*参数!$D$3+AN1007</f>
        <v>0</v>
      </c>
      <c r="BM1007" s="10"/>
      <c r="BN1007" s="10"/>
      <c r="BO1007" s="10">
        <f t="shared" si="337"/>
        <v>40</v>
      </c>
      <c r="BP1007" s="10">
        <f t="shared" si="338"/>
        <v>40</v>
      </c>
      <c r="BQ1007" s="10">
        <f t="shared" si="339"/>
        <v>3</v>
      </c>
      <c r="BR1007" s="10">
        <f t="shared" si="340"/>
        <v>40</v>
      </c>
      <c r="BS1007" s="10">
        <f t="shared" si="341"/>
        <v>40</v>
      </c>
      <c r="BT1007" s="10" t="str">
        <f t="shared" si="342"/>
        <v/>
      </c>
      <c r="BU1007" s="10" t="str">
        <f t="shared" si="343"/>
        <v/>
      </c>
      <c r="BV1007" s="10"/>
      <c r="BW1007" s="10"/>
      <c r="BX1007" s="10"/>
      <c r="BY1007" s="10">
        <f t="shared" si="344"/>
        <v>3</v>
      </c>
      <c r="BZ1007" s="10">
        <f t="shared" si="345"/>
        <v>3</v>
      </c>
      <c r="CA1007" s="10" t="str">
        <f t="shared" si="346"/>
        <v/>
      </c>
      <c r="CB1007" s="10" t="str">
        <f t="shared" si="347"/>
        <v/>
      </c>
      <c r="CC1007" s="10" t="str">
        <f t="shared" si="348"/>
        <v/>
      </c>
      <c r="CD1007" s="10" t="str">
        <f t="shared" si="349"/>
        <v/>
      </c>
    </row>
    <row r="1008" spans="2:82" x14ac:dyDescent="0.15">
      <c r="B1008" s="19">
        <v>42644</v>
      </c>
      <c r="C1008" s="3">
        <v>64</v>
      </c>
      <c r="D1008" s="3" t="s">
        <v>206</v>
      </c>
      <c r="E1008" s="4">
        <v>42644.958333333336</v>
      </c>
      <c r="F1008" s="3" t="s">
        <v>240</v>
      </c>
      <c r="G1008" s="3" t="s">
        <v>233</v>
      </c>
      <c r="H1008" s="3" t="s">
        <v>241</v>
      </c>
      <c r="I1008" s="3" t="s">
        <v>234</v>
      </c>
      <c r="J1008" s="6">
        <v>1.8</v>
      </c>
      <c r="K1008" s="6">
        <v>3.45</v>
      </c>
      <c r="L1008" s="6">
        <v>3.55</v>
      </c>
      <c r="M1008" s="10">
        <v>3.5</v>
      </c>
      <c r="N1008" s="10">
        <v>3.7</v>
      </c>
      <c r="O1008" s="10">
        <v>1.75</v>
      </c>
      <c r="P1008" s="15">
        <v>-1</v>
      </c>
      <c r="Q1008" s="13"/>
      <c r="R1008" s="13"/>
      <c r="S1008" s="13"/>
      <c r="T1008" s="13"/>
      <c r="U1008" s="13"/>
      <c r="V1008" s="13"/>
      <c r="W1008" s="9"/>
      <c r="X1008" s="9"/>
      <c r="Y1008" s="9"/>
      <c r="Z1008" s="9"/>
      <c r="AA1008" s="9"/>
      <c r="AB1008" s="9"/>
      <c r="AC1008" s="13"/>
      <c r="AD1008" s="13"/>
      <c r="AE1008" s="13"/>
      <c r="AF1008" s="13"/>
      <c r="AG1008" s="13"/>
      <c r="AH1008" s="13"/>
      <c r="AI1008" s="9"/>
      <c r="AJ1008" s="9"/>
      <c r="AK1008" s="9"/>
      <c r="AL1008" s="9"/>
      <c r="AM1008" s="9"/>
      <c r="AN1008" s="9"/>
      <c r="AO1008" s="8"/>
      <c r="AP1008" s="8"/>
      <c r="AQ1008" s="8"/>
      <c r="AR1008" s="8"/>
      <c r="AS1008" s="8"/>
      <c r="AT1008" s="8"/>
      <c r="AU1008" s="15"/>
      <c r="AV1008" s="15"/>
      <c r="AW1008" s="15"/>
      <c r="AX1008" s="15"/>
      <c r="AY1008" s="15"/>
      <c r="AZ1008" s="15"/>
      <c r="BA1008" s="16">
        <f>Q1008*参数!$D$3+W1008</f>
        <v>0</v>
      </c>
      <c r="BB1008" s="16">
        <f>R1008*参数!$D$3+X1008</f>
        <v>0</v>
      </c>
      <c r="BC1008" s="16">
        <f>S1008*参数!$D$3+Y1008</f>
        <v>0</v>
      </c>
      <c r="BD1008" s="16">
        <f>T1008*参数!$D$3+Z1008</f>
        <v>0</v>
      </c>
      <c r="BE1008" s="16">
        <f>U1008*参数!$D$3+AA1008</f>
        <v>0</v>
      </c>
      <c r="BF1008" s="16">
        <f>V1008*参数!$D$3+AB1008</f>
        <v>0</v>
      </c>
      <c r="BG1008" s="16">
        <f>AC1008*参数!$D$3+AI1008</f>
        <v>0</v>
      </c>
      <c r="BH1008" s="16">
        <f>AD1008*参数!$D$3+AJ1008</f>
        <v>0</v>
      </c>
      <c r="BI1008" s="16">
        <f>AE1008*参数!$D$3+AK1008</f>
        <v>0</v>
      </c>
      <c r="BJ1008" s="16">
        <f>AF1008*参数!$D$3+AL1008</f>
        <v>0</v>
      </c>
      <c r="BK1008" s="16">
        <f>AG1008*参数!$D$3+AM1008</f>
        <v>0</v>
      </c>
      <c r="BL1008" s="16">
        <f>AH1008*参数!$D$3+AN1008</f>
        <v>0</v>
      </c>
      <c r="BM1008" s="10"/>
      <c r="BN1008" s="10"/>
      <c r="BO1008" s="10">
        <f t="shared" si="337"/>
        <v>40</v>
      </c>
      <c r="BP1008" s="10">
        <f t="shared" si="338"/>
        <v>40</v>
      </c>
      <c r="BQ1008" s="10">
        <f t="shared" si="339"/>
        <v>3</v>
      </c>
      <c r="BR1008" s="10">
        <f t="shared" si="340"/>
        <v>40</v>
      </c>
      <c r="BS1008" s="10">
        <f t="shared" si="341"/>
        <v>40</v>
      </c>
      <c r="BT1008" s="10" t="str">
        <f t="shared" si="342"/>
        <v/>
      </c>
      <c r="BU1008" s="10" t="str">
        <f t="shared" si="343"/>
        <v/>
      </c>
      <c r="BV1008" s="10"/>
      <c r="BW1008" s="10"/>
      <c r="BX1008" s="10"/>
      <c r="BY1008" s="10">
        <f t="shared" si="344"/>
        <v>3</v>
      </c>
      <c r="BZ1008" s="10">
        <f t="shared" si="345"/>
        <v>3</v>
      </c>
      <c r="CA1008" s="10" t="str">
        <f t="shared" si="346"/>
        <v/>
      </c>
      <c r="CB1008" s="10" t="str">
        <f t="shared" si="347"/>
        <v/>
      </c>
      <c r="CC1008" s="10" t="str">
        <f t="shared" si="348"/>
        <v/>
      </c>
      <c r="CD1008" s="10" t="str">
        <f t="shared" si="349"/>
        <v/>
      </c>
    </row>
    <row r="1009" spans="2:82" x14ac:dyDescent="0.15">
      <c r="B1009" s="19">
        <v>42644</v>
      </c>
      <c r="C1009" s="3">
        <v>65</v>
      </c>
      <c r="D1009" s="3" t="s">
        <v>174</v>
      </c>
      <c r="E1009" s="4">
        <v>42645</v>
      </c>
      <c r="F1009" s="3" t="s">
        <v>351</v>
      </c>
      <c r="G1009" s="3" t="s">
        <v>179</v>
      </c>
      <c r="H1009" s="3" t="s">
        <v>351</v>
      </c>
      <c r="I1009" s="3" t="s">
        <v>179</v>
      </c>
      <c r="J1009" s="6">
        <v>2.54</v>
      </c>
      <c r="K1009" s="6">
        <v>2.92</v>
      </c>
      <c r="L1009" s="6">
        <v>2.54</v>
      </c>
      <c r="M1009" s="10">
        <v>1.36</v>
      </c>
      <c r="N1009" s="10">
        <v>4.4000000000000004</v>
      </c>
      <c r="O1009" s="10">
        <v>6</v>
      </c>
      <c r="P1009" s="15">
        <v>1</v>
      </c>
      <c r="Q1009" s="13"/>
      <c r="R1009" s="13"/>
      <c r="S1009" s="13"/>
      <c r="T1009" s="13"/>
      <c r="U1009" s="13"/>
      <c r="V1009" s="13"/>
      <c r="W1009" s="9"/>
      <c r="X1009" s="9"/>
      <c r="Y1009" s="9"/>
      <c r="Z1009" s="9"/>
      <c r="AA1009" s="9"/>
      <c r="AB1009" s="9"/>
      <c r="AC1009" s="13"/>
      <c r="AD1009" s="13"/>
      <c r="AE1009" s="13"/>
      <c r="AF1009" s="13"/>
      <c r="AG1009" s="13"/>
      <c r="AH1009" s="13"/>
      <c r="AI1009" s="9"/>
      <c r="AJ1009" s="9"/>
      <c r="AK1009" s="9"/>
      <c r="AL1009" s="9"/>
      <c r="AM1009" s="9"/>
      <c r="AN1009" s="9"/>
      <c r="AO1009" s="8"/>
      <c r="AP1009" s="8"/>
      <c r="AQ1009" s="8"/>
      <c r="AR1009" s="8"/>
      <c r="AS1009" s="8"/>
      <c r="AT1009" s="8"/>
      <c r="AU1009" s="15"/>
      <c r="AV1009" s="15"/>
      <c r="AW1009" s="15"/>
      <c r="AX1009" s="15"/>
      <c r="AY1009" s="15"/>
      <c r="AZ1009" s="15"/>
      <c r="BA1009" s="16">
        <f>Q1009*参数!$D$3+W1009</f>
        <v>0</v>
      </c>
      <c r="BB1009" s="16">
        <f>R1009*参数!$D$3+X1009</f>
        <v>0</v>
      </c>
      <c r="BC1009" s="16">
        <f>S1009*参数!$D$3+Y1009</f>
        <v>0</v>
      </c>
      <c r="BD1009" s="16">
        <f>T1009*参数!$D$3+Z1009</f>
        <v>0</v>
      </c>
      <c r="BE1009" s="16">
        <f>U1009*参数!$D$3+AA1009</f>
        <v>0</v>
      </c>
      <c r="BF1009" s="16">
        <f>V1009*参数!$D$3+AB1009</f>
        <v>0</v>
      </c>
      <c r="BG1009" s="16">
        <f>AC1009*参数!$D$3+AI1009</f>
        <v>0</v>
      </c>
      <c r="BH1009" s="16">
        <f>AD1009*参数!$D$3+AJ1009</f>
        <v>0</v>
      </c>
      <c r="BI1009" s="16">
        <f>AE1009*参数!$D$3+AK1009</f>
        <v>0</v>
      </c>
      <c r="BJ1009" s="16">
        <f>AF1009*参数!$D$3+AL1009</f>
        <v>0</v>
      </c>
      <c r="BK1009" s="16">
        <f>AG1009*参数!$D$3+AM1009</f>
        <v>0</v>
      </c>
      <c r="BL1009" s="16">
        <f>AH1009*参数!$D$3+AN1009</f>
        <v>0</v>
      </c>
      <c r="BM1009" s="10"/>
      <c r="BN1009" s="10"/>
      <c r="BO1009" s="10">
        <f t="shared" si="337"/>
        <v>43</v>
      </c>
      <c r="BP1009" s="10">
        <f t="shared" si="338"/>
        <v>43</v>
      </c>
      <c r="BQ1009" s="10">
        <f t="shared" si="339"/>
        <v>43</v>
      </c>
      <c r="BR1009" s="10">
        <f t="shared" si="340"/>
        <v>0</v>
      </c>
      <c r="BS1009" s="10">
        <f t="shared" si="341"/>
        <v>43</v>
      </c>
      <c r="BT1009" s="10" t="str">
        <f t="shared" si="342"/>
        <v/>
      </c>
      <c r="BU1009" s="10" t="str">
        <f t="shared" si="343"/>
        <v/>
      </c>
      <c r="BV1009" s="10"/>
      <c r="BW1009" s="10"/>
      <c r="BX1009" s="10"/>
      <c r="BY1009" s="10">
        <f t="shared" si="344"/>
        <v>0</v>
      </c>
      <c r="BZ1009" s="10">
        <f t="shared" si="345"/>
        <v>0</v>
      </c>
      <c r="CA1009" s="10" t="str">
        <f t="shared" si="346"/>
        <v/>
      </c>
      <c r="CB1009" s="10" t="str">
        <f t="shared" si="347"/>
        <v/>
      </c>
      <c r="CC1009" s="10" t="str">
        <f t="shared" si="348"/>
        <v/>
      </c>
      <c r="CD1009" s="10" t="str">
        <f t="shared" si="349"/>
        <v/>
      </c>
    </row>
    <row r="1010" spans="2:82" x14ac:dyDescent="0.15">
      <c r="B1010" s="19">
        <v>42644</v>
      </c>
      <c r="C1010" s="3">
        <v>66</v>
      </c>
      <c r="D1010" s="3" t="s">
        <v>313</v>
      </c>
      <c r="E1010" s="4">
        <v>42645</v>
      </c>
      <c r="F1010" s="3" t="s">
        <v>299</v>
      </c>
      <c r="G1010" s="3" t="s">
        <v>1113</v>
      </c>
      <c r="H1010" s="3" t="s">
        <v>299</v>
      </c>
      <c r="I1010" s="3" t="s">
        <v>1113</v>
      </c>
      <c r="J1010" s="6">
        <v>2.5499999999999998</v>
      </c>
      <c r="K1010" s="6">
        <v>3.05</v>
      </c>
      <c r="L1010" s="6">
        <v>2.4500000000000002</v>
      </c>
      <c r="M1010" s="10">
        <v>6.15</v>
      </c>
      <c r="N1010" s="10">
        <v>4.3499999999999996</v>
      </c>
      <c r="O1010" s="10">
        <v>1.36</v>
      </c>
      <c r="P1010" s="15">
        <v>-1</v>
      </c>
      <c r="Q1010" s="13"/>
      <c r="R1010" s="13"/>
      <c r="S1010" s="13"/>
      <c r="T1010" s="13"/>
      <c r="U1010" s="13"/>
      <c r="V1010" s="13"/>
      <c r="W1010" s="9"/>
      <c r="X1010" s="9"/>
      <c r="Y1010" s="9"/>
      <c r="Z1010" s="9"/>
      <c r="AA1010" s="9"/>
      <c r="AB1010" s="9"/>
      <c r="AC1010" s="13"/>
      <c r="AD1010" s="13"/>
      <c r="AE1010" s="13"/>
      <c r="AF1010" s="13"/>
      <c r="AG1010" s="13"/>
      <c r="AH1010" s="13"/>
      <c r="AI1010" s="9"/>
      <c r="AJ1010" s="9"/>
      <c r="AK1010" s="9"/>
      <c r="AL1010" s="9"/>
      <c r="AM1010" s="9"/>
      <c r="AN1010" s="9"/>
      <c r="AO1010" s="8"/>
      <c r="AP1010" s="8"/>
      <c r="AQ1010" s="8"/>
      <c r="AR1010" s="8"/>
      <c r="AS1010" s="8"/>
      <c r="AT1010" s="8"/>
      <c r="AU1010" s="15"/>
      <c r="AV1010" s="15"/>
      <c r="AW1010" s="15"/>
      <c r="AX1010" s="15"/>
      <c r="AY1010" s="15"/>
      <c r="AZ1010" s="15"/>
      <c r="BA1010" s="16">
        <f>Q1010*参数!$D$3+W1010</f>
        <v>0</v>
      </c>
      <c r="BB1010" s="16">
        <f>R1010*参数!$D$3+X1010</f>
        <v>0</v>
      </c>
      <c r="BC1010" s="16">
        <f>S1010*参数!$D$3+Y1010</f>
        <v>0</v>
      </c>
      <c r="BD1010" s="16">
        <f>T1010*参数!$D$3+Z1010</f>
        <v>0</v>
      </c>
      <c r="BE1010" s="16">
        <f>U1010*参数!$D$3+AA1010</f>
        <v>0</v>
      </c>
      <c r="BF1010" s="16">
        <f>V1010*参数!$D$3+AB1010</f>
        <v>0</v>
      </c>
      <c r="BG1010" s="16">
        <f>AC1010*参数!$D$3+AI1010</f>
        <v>0</v>
      </c>
      <c r="BH1010" s="16">
        <f>AD1010*参数!$D$3+AJ1010</f>
        <v>0</v>
      </c>
      <c r="BI1010" s="16">
        <f>AE1010*参数!$D$3+AK1010</f>
        <v>0</v>
      </c>
      <c r="BJ1010" s="16">
        <f>AF1010*参数!$D$3+AL1010</f>
        <v>0</v>
      </c>
      <c r="BK1010" s="16">
        <f>AG1010*参数!$D$3+AM1010</f>
        <v>0</v>
      </c>
      <c r="BL1010" s="16">
        <f>AH1010*参数!$D$3+AN1010</f>
        <v>0</v>
      </c>
      <c r="BM1010" s="10"/>
      <c r="BN1010" s="10"/>
      <c r="BO1010" s="10">
        <f t="shared" si="337"/>
        <v>40</v>
      </c>
      <c r="BP1010" s="10">
        <f t="shared" si="338"/>
        <v>40</v>
      </c>
      <c r="BQ1010" s="10">
        <f t="shared" si="339"/>
        <v>3</v>
      </c>
      <c r="BR1010" s="10">
        <f t="shared" si="340"/>
        <v>40</v>
      </c>
      <c r="BS1010" s="10">
        <f t="shared" si="341"/>
        <v>40</v>
      </c>
      <c r="BT1010" s="10" t="str">
        <f t="shared" si="342"/>
        <v/>
      </c>
      <c r="BU1010" s="10" t="str">
        <f t="shared" si="343"/>
        <v/>
      </c>
      <c r="BV1010" s="10"/>
      <c r="BW1010" s="10"/>
      <c r="BX1010" s="10"/>
      <c r="BY1010" s="10">
        <f t="shared" si="344"/>
        <v>3</v>
      </c>
      <c r="BZ1010" s="10">
        <f t="shared" si="345"/>
        <v>3</v>
      </c>
      <c r="CA1010" s="10" t="str">
        <f t="shared" si="346"/>
        <v/>
      </c>
      <c r="CB1010" s="10" t="str">
        <f t="shared" si="347"/>
        <v/>
      </c>
      <c r="CC1010" s="10" t="str">
        <f t="shared" si="348"/>
        <v/>
      </c>
      <c r="CD1010" s="10" t="str">
        <f t="shared" si="349"/>
        <v/>
      </c>
    </row>
    <row r="1011" spans="2:82" x14ac:dyDescent="0.15">
      <c r="B1011" s="19">
        <v>42644</v>
      </c>
      <c r="C1011" s="3">
        <v>67</v>
      </c>
      <c r="D1011" s="3" t="s">
        <v>329</v>
      </c>
      <c r="E1011" s="4">
        <v>42645</v>
      </c>
      <c r="F1011" s="3" t="s">
        <v>346</v>
      </c>
      <c r="G1011" s="3" t="s">
        <v>920</v>
      </c>
      <c r="H1011" s="3" t="s">
        <v>348</v>
      </c>
      <c r="I1011" s="3" t="s">
        <v>920</v>
      </c>
      <c r="J1011" s="6">
        <v>1.87</v>
      </c>
      <c r="K1011" s="6">
        <v>3.45</v>
      </c>
      <c r="L1011" s="6">
        <v>3.3</v>
      </c>
      <c r="M1011" s="10">
        <v>3.7</v>
      </c>
      <c r="N1011" s="10">
        <v>3.75</v>
      </c>
      <c r="O1011" s="10">
        <v>1.69</v>
      </c>
      <c r="P1011" s="15">
        <v>-1</v>
      </c>
      <c r="Q1011" s="13"/>
      <c r="R1011" s="13"/>
      <c r="S1011" s="13"/>
      <c r="T1011" s="13"/>
      <c r="U1011" s="13"/>
      <c r="V1011" s="13"/>
      <c r="W1011" s="9"/>
      <c r="X1011" s="9"/>
      <c r="Y1011" s="9"/>
      <c r="Z1011" s="9"/>
      <c r="AA1011" s="9"/>
      <c r="AB1011" s="9"/>
      <c r="AC1011" s="13"/>
      <c r="AD1011" s="13"/>
      <c r="AE1011" s="13"/>
      <c r="AF1011" s="13"/>
      <c r="AG1011" s="13"/>
      <c r="AH1011" s="13"/>
      <c r="AI1011" s="9"/>
      <c r="AJ1011" s="9"/>
      <c r="AK1011" s="9"/>
      <c r="AL1011" s="9"/>
      <c r="AM1011" s="9"/>
      <c r="AN1011" s="9"/>
      <c r="AO1011" s="8"/>
      <c r="AP1011" s="8"/>
      <c r="AQ1011" s="8"/>
      <c r="AR1011" s="8"/>
      <c r="AS1011" s="8"/>
      <c r="AT1011" s="8"/>
      <c r="AU1011" s="15"/>
      <c r="AV1011" s="15"/>
      <c r="AW1011" s="15"/>
      <c r="AX1011" s="15"/>
      <c r="AY1011" s="15"/>
      <c r="AZ1011" s="15"/>
      <c r="BA1011" s="16">
        <f>Q1011*参数!$D$3+W1011</f>
        <v>0</v>
      </c>
      <c r="BB1011" s="16">
        <f>R1011*参数!$D$3+X1011</f>
        <v>0</v>
      </c>
      <c r="BC1011" s="16">
        <f>S1011*参数!$D$3+Y1011</f>
        <v>0</v>
      </c>
      <c r="BD1011" s="16">
        <f>T1011*参数!$D$3+Z1011</f>
        <v>0</v>
      </c>
      <c r="BE1011" s="16">
        <f>U1011*参数!$D$3+AA1011</f>
        <v>0</v>
      </c>
      <c r="BF1011" s="16">
        <f>V1011*参数!$D$3+AB1011</f>
        <v>0</v>
      </c>
      <c r="BG1011" s="16">
        <f>AC1011*参数!$D$3+AI1011</f>
        <v>0</v>
      </c>
      <c r="BH1011" s="16">
        <f>AD1011*参数!$D$3+AJ1011</f>
        <v>0</v>
      </c>
      <c r="BI1011" s="16">
        <f>AE1011*参数!$D$3+AK1011</f>
        <v>0</v>
      </c>
      <c r="BJ1011" s="16">
        <f>AF1011*参数!$D$3+AL1011</f>
        <v>0</v>
      </c>
      <c r="BK1011" s="16">
        <f>AG1011*参数!$D$3+AM1011</f>
        <v>0</v>
      </c>
      <c r="BL1011" s="16">
        <f>AH1011*参数!$D$3+AN1011</f>
        <v>0</v>
      </c>
      <c r="BM1011" s="10"/>
      <c r="BN1011" s="10"/>
      <c r="BO1011" s="10">
        <f t="shared" si="337"/>
        <v>40</v>
      </c>
      <c r="BP1011" s="10">
        <f t="shared" si="338"/>
        <v>40</v>
      </c>
      <c r="BQ1011" s="10">
        <f t="shared" si="339"/>
        <v>3</v>
      </c>
      <c r="BR1011" s="10">
        <f t="shared" si="340"/>
        <v>40</v>
      </c>
      <c r="BS1011" s="10">
        <f t="shared" si="341"/>
        <v>40</v>
      </c>
      <c r="BT1011" s="10" t="str">
        <f t="shared" si="342"/>
        <v/>
      </c>
      <c r="BU1011" s="10" t="str">
        <f t="shared" si="343"/>
        <v/>
      </c>
      <c r="BV1011" s="10"/>
      <c r="BW1011" s="10"/>
      <c r="BX1011" s="10"/>
      <c r="BY1011" s="10">
        <f t="shared" si="344"/>
        <v>3</v>
      </c>
      <c r="BZ1011" s="10">
        <f t="shared" si="345"/>
        <v>3</v>
      </c>
      <c r="CA1011" s="10" t="str">
        <f t="shared" si="346"/>
        <v/>
      </c>
      <c r="CB1011" s="10" t="str">
        <f t="shared" si="347"/>
        <v/>
      </c>
      <c r="CC1011" s="10" t="str">
        <f t="shared" si="348"/>
        <v/>
      </c>
      <c r="CD1011" s="10" t="str">
        <f t="shared" si="349"/>
        <v/>
      </c>
    </row>
    <row r="1012" spans="2:82" x14ac:dyDescent="0.15">
      <c r="B1012" s="19">
        <v>42644</v>
      </c>
      <c r="C1012" s="3">
        <v>68</v>
      </c>
      <c r="D1012" s="3" t="s">
        <v>717</v>
      </c>
      <c r="E1012" s="4">
        <v>42645.020833333336</v>
      </c>
      <c r="F1012" s="3" t="s">
        <v>735</v>
      </c>
      <c r="G1012" s="3" t="s">
        <v>725</v>
      </c>
      <c r="H1012" s="3" t="s">
        <v>735</v>
      </c>
      <c r="I1012" s="3" t="s">
        <v>725</v>
      </c>
      <c r="J1012" s="6">
        <v>2.9</v>
      </c>
      <c r="K1012" s="6">
        <v>3.15</v>
      </c>
      <c r="L1012" s="6">
        <v>2.14</v>
      </c>
      <c r="M1012" s="10">
        <v>1.52</v>
      </c>
      <c r="N1012" s="10">
        <v>4.05</v>
      </c>
      <c r="O1012" s="10">
        <v>4.45</v>
      </c>
      <c r="P1012" s="15">
        <v>1</v>
      </c>
      <c r="Q1012" s="13"/>
      <c r="R1012" s="13"/>
      <c r="S1012" s="13"/>
      <c r="T1012" s="13"/>
      <c r="U1012" s="13"/>
      <c r="V1012" s="13"/>
      <c r="W1012" s="9"/>
      <c r="X1012" s="9"/>
      <c r="Y1012" s="9"/>
      <c r="Z1012" s="9"/>
      <c r="AA1012" s="9"/>
      <c r="AB1012" s="9"/>
      <c r="AC1012" s="13"/>
      <c r="AD1012" s="13"/>
      <c r="AE1012" s="13"/>
      <c r="AF1012" s="13"/>
      <c r="AG1012" s="13"/>
      <c r="AH1012" s="13"/>
      <c r="AI1012" s="9"/>
      <c r="AJ1012" s="9"/>
      <c r="AK1012" s="9"/>
      <c r="AL1012" s="9"/>
      <c r="AM1012" s="9"/>
      <c r="AN1012" s="9"/>
      <c r="AO1012" s="8"/>
      <c r="AP1012" s="8"/>
      <c r="AQ1012" s="8"/>
      <c r="AR1012" s="8"/>
      <c r="AS1012" s="8"/>
      <c r="AT1012" s="8"/>
      <c r="AU1012" s="15"/>
      <c r="AV1012" s="15"/>
      <c r="AW1012" s="15"/>
      <c r="AX1012" s="15"/>
      <c r="AY1012" s="15"/>
      <c r="AZ1012" s="15"/>
      <c r="BA1012" s="16">
        <f>Q1012*参数!$D$3+W1012</f>
        <v>0</v>
      </c>
      <c r="BB1012" s="16">
        <f>R1012*参数!$D$3+X1012</f>
        <v>0</v>
      </c>
      <c r="BC1012" s="16">
        <f>S1012*参数!$D$3+Y1012</f>
        <v>0</v>
      </c>
      <c r="BD1012" s="16">
        <f>T1012*参数!$D$3+Z1012</f>
        <v>0</v>
      </c>
      <c r="BE1012" s="16">
        <f>U1012*参数!$D$3+AA1012</f>
        <v>0</v>
      </c>
      <c r="BF1012" s="16">
        <f>V1012*参数!$D$3+AB1012</f>
        <v>0</v>
      </c>
      <c r="BG1012" s="16">
        <f>AC1012*参数!$D$3+AI1012</f>
        <v>0</v>
      </c>
      <c r="BH1012" s="16">
        <f>AD1012*参数!$D$3+AJ1012</f>
        <v>0</v>
      </c>
      <c r="BI1012" s="16">
        <f>AE1012*参数!$D$3+AK1012</f>
        <v>0</v>
      </c>
      <c r="BJ1012" s="16">
        <f>AF1012*参数!$D$3+AL1012</f>
        <v>0</v>
      </c>
      <c r="BK1012" s="16">
        <f>AG1012*参数!$D$3+AM1012</f>
        <v>0</v>
      </c>
      <c r="BL1012" s="16">
        <f>AH1012*参数!$D$3+AN1012</f>
        <v>0</v>
      </c>
      <c r="BM1012" s="10"/>
      <c r="BN1012" s="10"/>
      <c r="BO1012" s="10">
        <f t="shared" si="337"/>
        <v>43</v>
      </c>
      <c r="BP1012" s="10">
        <f t="shared" si="338"/>
        <v>43</v>
      </c>
      <c r="BQ1012" s="10">
        <f t="shared" si="339"/>
        <v>43</v>
      </c>
      <c r="BR1012" s="10">
        <f t="shared" si="340"/>
        <v>0</v>
      </c>
      <c r="BS1012" s="10">
        <f t="shared" si="341"/>
        <v>43</v>
      </c>
      <c r="BT1012" s="10" t="str">
        <f t="shared" si="342"/>
        <v/>
      </c>
      <c r="BU1012" s="10" t="str">
        <f t="shared" si="343"/>
        <v/>
      </c>
      <c r="BV1012" s="10"/>
      <c r="BW1012" s="10"/>
      <c r="BX1012" s="10"/>
      <c r="BY1012" s="10">
        <f t="shared" si="344"/>
        <v>0</v>
      </c>
      <c r="BZ1012" s="10">
        <f t="shared" si="345"/>
        <v>0</v>
      </c>
      <c r="CA1012" s="10" t="str">
        <f t="shared" si="346"/>
        <v/>
      </c>
      <c r="CB1012" s="10" t="str">
        <f t="shared" si="347"/>
        <v/>
      </c>
      <c r="CC1012" s="10" t="str">
        <f t="shared" si="348"/>
        <v/>
      </c>
      <c r="CD1012" s="10" t="str">
        <f t="shared" si="349"/>
        <v/>
      </c>
    </row>
    <row r="1013" spans="2:82" x14ac:dyDescent="0.15">
      <c r="B1013" s="19">
        <v>42644</v>
      </c>
      <c r="C1013" s="3">
        <v>69</v>
      </c>
      <c r="D1013" s="3" t="s">
        <v>246</v>
      </c>
      <c r="E1013" s="4">
        <v>42645.020833333336</v>
      </c>
      <c r="F1013" s="3" t="s">
        <v>762</v>
      </c>
      <c r="G1013" s="3" t="s">
        <v>770</v>
      </c>
      <c r="H1013" s="3" t="s">
        <v>762</v>
      </c>
      <c r="I1013" s="3" t="s">
        <v>770</v>
      </c>
      <c r="J1013" s="6">
        <v>3.5</v>
      </c>
      <c r="K1013" s="6">
        <v>3.6</v>
      </c>
      <c r="L1013" s="6">
        <v>1.77</v>
      </c>
      <c r="M1013" s="10">
        <v>1.78</v>
      </c>
      <c r="N1013" s="10">
        <v>3.8</v>
      </c>
      <c r="O1013" s="10">
        <v>3.3</v>
      </c>
      <c r="P1013" s="15">
        <v>1</v>
      </c>
      <c r="Q1013" s="13"/>
      <c r="R1013" s="13"/>
      <c r="S1013" s="13"/>
      <c r="T1013" s="13"/>
      <c r="U1013" s="13"/>
      <c r="V1013" s="13"/>
      <c r="W1013" s="9"/>
      <c r="X1013" s="9"/>
      <c r="Y1013" s="9"/>
      <c r="Z1013" s="9"/>
      <c r="AA1013" s="9"/>
      <c r="AB1013" s="9"/>
      <c r="AC1013" s="13"/>
      <c r="AD1013" s="13"/>
      <c r="AE1013" s="13"/>
      <c r="AF1013" s="13"/>
      <c r="AG1013" s="13"/>
      <c r="AH1013" s="13"/>
      <c r="AI1013" s="9"/>
      <c r="AJ1013" s="9"/>
      <c r="AK1013" s="9"/>
      <c r="AL1013" s="9"/>
      <c r="AM1013" s="9"/>
      <c r="AN1013" s="9"/>
      <c r="AO1013" s="8"/>
      <c r="AP1013" s="8"/>
      <c r="AQ1013" s="8"/>
      <c r="AR1013" s="8"/>
      <c r="AS1013" s="8"/>
      <c r="AT1013" s="8"/>
      <c r="AU1013" s="15"/>
      <c r="AV1013" s="15"/>
      <c r="AW1013" s="15"/>
      <c r="AX1013" s="15"/>
      <c r="AY1013" s="15"/>
      <c r="AZ1013" s="15"/>
      <c r="BA1013" s="16">
        <f>Q1013*参数!$D$3+W1013</f>
        <v>0</v>
      </c>
      <c r="BB1013" s="16">
        <f>R1013*参数!$D$3+X1013</f>
        <v>0</v>
      </c>
      <c r="BC1013" s="16">
        <f>S1013*参数!$D$3+Y1013</f>
        <v>0</v>
      </c>
      <c r="BD1013" s="16">
        <f>T1013*参数!$D$3+Z1013</f>
        <v>0</v>
      </c>
      <c r="BE1013" s="16">
        <f>U1013*参数!$D$3+AA1013</f>
        <v>0</v>
      </c>
      <c r="BF1013" s="16">
        <f>V1013*参数!$D$3+AB1013</f>
        <v>0</v>
      </c>
      <c r="BG1013" s="16">
        <f>AC1013*参数!$D$3+AI1013</f>
        <v>0</v>
      </c>
      <c r="BH1013" s="16">
        <f>AD1013*参数!$D$3+AJ1013</f>
        <v>0</v>
      </c>
      <c r="BI1013" s="16">
        <f>AE1013*参数!$D$3+AK1013</f>
        <v>0</v>
      </c>
      <c r="BJ1013" s="16">
        <f>AF1013*参数!$D$3+AL1013</f>
        <v>0</v>
      </c>
      <c r="BK1013" s="16">
        <f>AG1013*参数!$D$3+AM1013</f>
        <v>0</v>
      </c>
      <c r="BL1013" s="16">
        <f>AH1013*参数!$D$3+AN1013</f>
        <v>0</v>
      </c>
      <c r="BM1013" s="10"/>
      <c r="BN1013" s="10"/>
      <c r="BO1013" s="10">
        <f t="shared" si="337"/>
        <v>43</v>
      </c>
      <c r="BP1013" s="10">
        <f t="shared" si="338"/>
        <v>43</v>
      </c>
      <c r="BQ1013" s="10">
        <f t="shared" si="339"/>
        <v>43</v>
      </c>
      <c r="BR1013" s="10">
        <f t="shared" si="340"/>
        <v>0</v>
      </c>
      <c r="BS1013" s="10">
        <f t="shared" si="341"/>
        <v>43</v>
      </c>
      <c r="BT1013" s="10" t="str">
        <f t="shared" si="342"/>
        <v/>
      </c>
      <c r="BU1013" s="10" t="str">
        <f t="shared" si="343"/>
        <v/>
      </c>
      <c r="BV1013" s="10"/>
      <c r="BW1013" s="10"/>
      <c r="BX1013" s="10"/>
      <c r="BY1013" s="10">
        <f t="shared" si="344"/>
        <v>0</v>
      </c>
      <c r="BZ1013" s="10">
        <f t="shared" si="345"/>
        <v>0</v>
      </c>
      <c r="CA1013" s="10" t="str">
        <f t="shared" si="346"/>
        <v/>
      </c>
      <c r="CB1013" s="10" t="str">
        <f t="shared" si="347"/>
        <v/>
      </c>
      <c r="CC1013" s="10" t="str">
        <f t="shared" si="348"/>
        <v/>
      </c>
      <c r="CD1013" s="10" t="str">
        <f t="shared" si="349"/>
        <v/>
      </c>
    </row>
    <row r="1014" spans="2:82" x14ac:dyDescent="0.15">
      <c r="B1014" s="19">
        <v>42644</v>
      </c>
      <c r="C1014" s="3">
        <v>70</v>
      </c>
      <c r="D1014" s="3" t="s">
        <v>161</v>
      </c>
      <c r="E1014" s="4">
        <v>42645.020833333336</v>
      </c>
      <c r="F1014" s="3" t="s">
        <v>1089</v>
      </c>
      <c r="G1014" s="3" t="s">
        <v>170</v>
      </c>
      <c r="H1014" s="3" t="s">
        <v>1089</v>
      </c>
      <c r="I1014" s="3" t="s">
        <v>170</v>
      </c>
      <c r="J1014" s="6">
        <v>2.57</v>
      </c>
      <c r="K1014" s="6">
        <v>3.1</v>
      </c>
      <c r="L1014" s="6">
        <v>2.4</v>
      </c>
      <c r="M1014" s="10">
        <v>1.41</v>
      </c>
      <c r="N1014" s="10">
        <v>4.1500000000000004</v>
      </c>
      <c r="O1014" s="10">
        <v>5.6</v>
      </c>
      <c r="P1014" s="15">
        <v>1</v>
      </c>
      <c r="Q1014" s="13"/>
      <c r="R1014" s="13"/>
      <c r="S1014" s="13"/>
      <c r="T1014" s="13"/>
      <c r="U1014" s="13"/>
      <c r="V1014" s="13"/>
      <c r="W1014" s="9"/>
      <c r="X1014" s="9"/>
      <c r="Y1014" s="9"/>
      <c r="Z1014" s="9"/>
      <c r="AA1014" s="9"/>
      <c r="AB1014" s="9"/>
      <c r="AC1014" s="13"/>
      <c r="AD1014" s="13"/>
      <c r="AE1014" s="13"/>
      <c r="AF1014" s="13"/>
      <c r="AG1014" s="13"/>
      <c r="AH1014" s="13"/>
      <c r="AI1014" s="9"/>
      <c r="AJ1014" s="9"/>
      <c r="AK1014" s="9"/>
      <c r="AL1014" s="9"/>
      <c r="AM1014" s="9"/>
      <c r="AN1014" s="9"/>
      <c r="AO1014" s="8"/>
      <c r="AP1014" s="8"/>
      <c r="AQ1014" s="8"/>
      <c r="AR1014" s="8"/>
      <c r="AS1014" s="8"/>
      <c r="AT1014" s="8"/>
      <c r="AU1014" s="15"/>
      <c r="AV1014" s="15"/>
      <c r="AW1014" s="15"/>
      <c r="AX1014" s="15"/>
      <c r="AY1014" s="15"/>
      <c r="AZ1014" s="15"/>
      <c r="BA1014" s="16">
        <f>Q1014*参数!$D$3+W1014</f>
        <v>0</v>
      </c>
      <c r="BB1014" s="16">
        <f>R1014*参数!$D$3+X1014</f>
        <v>0</v>
      </c>
      <c r="BC1014" s="16">
        <f>S1014*参数!$D$3+Y1014</f>
        <v>0</v>
      </c>
      <c r="BD1014" s="16">
        <f>T1014*参数!$D$3+Z1014</f>
        <v>0</v>
      </c>
      <c r="BE1014" s="16">
        <f>U1014*参数!$D$3+AA1014</f>
        <v>0</v>
      </c>
      <c r="BF1014" s="16">
        <f>V1014*参数!$D$3+AB1014</f>
        <v>0</v>
      </c>
      <c r="BG1014" s="16">
        <f>AC1014*参数!$D$3+AI1014</f>
        <v>0</v>
      </c>
      <c r="BH1014" s="16">
        <f>AD1014*参数!$D$3+AJ1014</f>
        <v>0</v>
      </c>
      <c r="BI1014" s="16">
        <f>AE1014*参数!$D$3+AK1014</f>
        <v>0</v>
      </c>
      <c r="BJ1014" s="16">
        <f>AF1014*参数!$D$3+AL1014</f>
        <v>0</v>
      </c>
      <c r="BK1014" s="16">
        <f>AG1014*参数!$D$3+AM1014</f>
        <v>0</v>
      </c>
      <c r="BL1014" s="16">
        <f>AH1014*参数!$D$3+AN1014</f>
        <v>0</v>
      </c>
      <c r="BM1014" s="10"/>
      <c r="BN1014" s="10"/>
      <c r="BO1014" s="10">
        <f t="shared" si="337"/>
        <v>43</v>
      </c>
      <c r="BP1014" s="10">
        <f t="shared" si="338"/>
        <v>43</v>
      </c>
      <c r="BQ1014" s="10">
        <f t="shared" si="339"/>
        <v>43</v>
      </c>
      <c r="BR1014" s="10">
        <f t="shared" si="340"/>
        <v>0</v>
      </c>
      <c r="BS1014" s="10">
        <f t="shared" si="341"/>
        <v>43</v>
      </c>
      <c r="BT1014" s="10" t="str">
        <f t="shared" si="342"/>
        <v/>
      </c>
      <c r="BU1014" s="10" t="str">
        <f t="shared" si="343"/>
        <v/>
      </c>
      <c r="BV1014" s="10"/>
      <c r="BW1014" s="10"/>
      <c r="BX1014" s="10"/>
      <c r="BY1014" s="10">
        <f t="shared" si="344"/>
        <v>0</v>
      </c>
      <c r="BZ1014" s="10">
        <f t="shared" si="345"/>
        <v>0</v>
      </c>
      <c r="CA1014" s="10" t="str">
        <f t="shared" si="346"/>
        <v/>
      </c>
      <c r="CB1014" s="10" t="str">
        <f t="shared" si="347"/>
        <v/>
      </c>
      <c r="CC1014" s="10" t="str">
        <f t="shared" si="348"/>
        <v/>
      </c>
      <c r="CD1014" s="10" t="str">
        <f t="shared" si="349"/>
        <v/>
      </c>
    </row>
    <row r="1015" spans="2:82" x14ac:dyDescent="0.15">
      <c r="B1015" s="19">
        <v>42644</v>
      </c>
      <c r="C1015" s="3">
        <v>71</v>
      </c>
      <c r="D1015" s="3" t="s">
        <v>219</v>
      </c>
      <c r="E1015" s="4">
        <v>42645.020833333336</v>
      </c>
      <c r="F1015" s="3" t="s">
        <v>998</v>
      </c>
      <c r="G1015" s="3" t="s">
        <v>236</v>
      </c>
      <c r="H1015" s="3" t="s">
        <v>998</v>
      </c>
      <c r="I1015" s="3" t="s">
        <v>236</v>
      </c>
      <c r="J1015" s="6">
        <v>1.5</v>
      </c>
      <c r="K1015" s="6">
        <v>3.95</v>
      </c>
      <c r="L1015" s="6">
        <v>4.8</v>
      </c>
      <c r="M1015" s="10">
        <v>2.54</v>
      </c>
      <c r="N1015" s="10">
        <v>3.65</v>
      </c>
      <c r="O1015" s="10">
        <v>2.17</v>
      </c>
      <c r="P1015" s="15">
        <v>-1</v>
      </c>
      <c r="Q1015" s="13"/>
      <c r="R1015" s="13"/>
      <c r="S1015" s="13"/>
      <c r="T1015" s="13"/>
      <c r="U1015" s="13"/>
      <c r="V1015" s="13"/>
      <c r="W1015" s="9"/>
      <c r="X1015" s="9"/>
      <c r="Y1015" s="9"/>
      <c r="Z1015" s="9"/>
      <c r="AA1015" s="9"/>
      <c r="AB1015" s="9"/>
      <c r="AC1015" s="13"/>
      <c r="AD1015" s="13"/>
      <c r="AE1015" s="13"/>
      <c r="AF1015" s="13"/>
      <c r="AG1015" s="13"/>
      <c r="AH1015" s="13"/>
      <c r="AI1015" s="9"/>
      <c r="AJ1015" s="9"/>
      <c r="AK1015" s="9"/>
      <c r="AL1015" s="9"/>
      <c r="AM1015" s="9"/>
      <c r="AN1015" s="9"/>
      <c r="AO1015" s="8"/>
      <c r="AP1015" s="8"/>
      <c r="AQ1015" s="8"/>
      <c r="AR1015" s="8"/>
      <c r="AS1015" s="8"/>
      <c r="AT1015" s="8"/>
      <c r="AU1015" s="15"/>
      <c r="AV1015" s="15"/>
      <c r="AW1015" s="15"/>
      <c r="AX1015" s="15"/>
      <c r="AY1015" s="15"/>
      <c r="AZ1015" s="15"/>
      <c r="BA1015" s="16">
        <f>Q1015*参数!$D$3+W1015</f>
        <v>0</v>
      </c>
      <c r="BB1015" s="16">
        <f>R1015*参数!$D$3+X1015</f>
        <v>0</v>
      </c>
      <c r="BC1015" s="16">
        <f>S1015*参数!$D$3+Y1015</f>
        <v>0</v>
      </c>
      <c r="BD1015" s="16">
        <f>T1015*参数!$D$3+Z1015</f>
        <v>0</v>
      </c>
      <c r="BE1015" s="16">
        <f>U1015*参数!$D$3+AA1015</f>
        <v>0</v>
      </c>
      <c r="BF1015" s="16">
        <f>V1015*参数!$D$3+AB1015</f>
        <v>0</v>
      </c>
      <c r="BG1015" s="16">
        <f>AC1015*参数!$D$3+AI1015</f>
        <v>0</v>
      </c>
      <c r="BH1015" s="16">
        <f>AD1015*参数!$D$3+AJ1015</f>
        <v>0</v>
      </c>
      <c r="BI1015" s="16">
        <f>AE1015*参数!$D$3+AK1015</f>
        <v>0</v>
      </c>
      <c r="BJ1015" s="16">
        <f>AF1015*参数!$D$3+AL1015</f>
        <v>0</v>
      </c>
      <c r="BK1015" s="16">
        <f>AG1015*参数!$D$3+AM1015</f>
        <v>0</v>
      </c>
      <c r="BL1015" s="16">
        <f>AH1015*参数!$D$3+AN1015</f>
        <v>0</v>
      </c>
      <c r="BM1015" s="10"/>
      <c r="BN1015" s="10"/>
      <c r="BO1015" s="10">
        <f t="shared" si="337"/>
        <v>40</v>
      </c>
      <c r="BP1015" s="10">
        <f t="shared" si="338"/>
        <v>40</v>
      </c>
      <c r="BQ1015" s="10">
        <f t="shared" si="339"/>
        <v>3</v>
      </c>
      <c r="BR1015" s="10">
        <f t="shared" si="340"/>
        <v>40</v>
      </c>
      <c r="BS1015" s="10">
        <f t="shared" si="341"/>
        <v>40</v>
      </c>
      <c r="BT1015" s="10" t="str">
        <f t="shared" si="342"/>
        <v/>
      </c>
      <c r="BU1015" s="10" t="str">
        <f t="shared" si="343"/>
        <v/>
      </c>
      <c r="BV1015" s="10"/>
      <c r="BW1015" s="10"/>
      <c r="BX1015" s="10"/>
      <c r="BY1015" s="10">
        <f t="shared" si="344"/>
        <v>3</v>
      </c>
      <c r="BZ1015" s="10">
        <f t="shared" si="345"/>
        <v>3</v>
      </c>
      <c r="CA1015" s="10" t="str">
        <f t="shared" si="346"/>
        <v/>
      </c>
      <c r="CB1015" s="10" t="str">
        <f t="shared" si="347"/>
        <v/>
      </c>
      <c r="CC1015" s="10" t="str">
        <f t="shared" si="348"/>
        <v/>
      </c>
      <c r="CD1015" s="10" t="str">
        <f t="shared" si="349"/>
        <v/>
      </c>
    </row>
    <row r="1016" spans="2:82" x14ac:dyDescent="0.15">
      <c r="B1016" s="19">
        <v>42644</v>
      </c>
      <c r="C1016" s="3">
        <v>72</v>
      </c>
      <c r="D1016" s="3" t="s">
        <v>306</v>
      </c>
      <c r="E1016" s="4">
        <v>42645.020833333336</v>
      </c>
      <c r="F1016" s="3" t="s">
        <v>304</v>
      </c>
      <c r="G1016" s="3" t="s">
        <v>876</v>
      </c>
      <c r="H1016" s="3" t="s">
        <v>305</v>
      </c>
      <c r="I1016" s="3" t="s">
        <v>877</v>
      </c>
      <c r="J1016" s="6">
        <v>1.73</v>
      </c>
      <c r="K1016" s="6">
        <v>2.88</v>
      </c>
      <c r="L1016" s="6">
        <v>4.9000000000000004</v>
      </c>
      <c r="M1016" s="10">
        <v>3.7</v>
      </c>
      <c r="N1016" s="10">
        <v>3.25</v>
      </c>
      <c r="O1016" s="10">
        <v>1.82</v>
      </c>
      <c r="P1016" s="15">
        <v>-1</v>
      </c>
      <c r="Q1016" s="13"/>
      <c r="R1016" s="13"/>
      <c r="S1016" s="13"/>
      <c r="T1016" s="13"/>
      <c r="U1016" s="13"/>
      <c r="V1016" s="13"/>
      <c r="W1016" s="9"/>
      <c r="X1016" s="9"/>
      <c r="Y1016" s="9"/>
      <c r="Z1016" s="9"/>
      <c r="AA1016" s="9"/>
      <c r="AB1016" s="9"/>
      <c r="AC1016" s="13"/>
      <c r="AD1016" s="13"/>
      <c r="AE1016" s="13"/>
      <c r="AF1016" s="13"/>
      <c r="AG1016" s="13"/>
      <c r="AH1016" s="13"/>
      <c r="AI1016" s="9"/>
      <c r="AJ1016" s="9"/>
      <c r="AK1016" s="9"/>
      <c r="AL1016" s="9"/>
      <c r="AM1016" s="9"/>
      <c r="AN1016" s="9"/>
      <c r="AO1016" s="8"/>
      <c r="AP1016" s="8"/>
      <c r="AQ1016" s="8"/>
      <c r="AR1016" s="8"/>
      <c r="AS1016" s="8"/>
      <c r="AT1016" s="8"/>
      <c r="AU1016" s="15"/>
      <c r="AV1016" s="15"/>
      <c r="AW1016" s="15"/>
      <c r="AX1016" s="15"/>
      <c r="AY1016" s="15"/>
      <c r="AZ1016" s="15"/>
      <c r="BA1016" s="16">
        <f>Q1016*参数!$D$3+W1016</f>
        <v>0</v>
      </c>
      <c r="BB1016" s="16">
        <f>R1016*参数!$D$3+X1016</f>
        <v>0</v>
      </c>
      <c r="BC1016" s="16">
        <f>S1016*参数!$D$3+Y1016</f>
        <v>0</v>
      </c>
      <c r="BD1016" s="16">
        <f>T1016*参数!$D$3+Z1016</f>
        <v>0</v>
      </c>
      <c r="BE1016" s="16">
        <f>U1016*参数!$D$3+AA1016</f>
        <v>0</v>
      </c>
      <c r="BF1016" s="16">
        <f>V1016*参数!$D$3+AB1016</f>
        <v>0</v>
      </c>
      <c r="BG1016" s="16">
        <f>AC1016*参数!$D$3+AI1016</f>
        <v>0</v>
      </c>
      <c r="BH1016" s="16">
        <f>AD1016*参数!$D$3+AJ1016</f>
        <v>0</v>
      </c>
      <c r="BI1016" s="16">
        <f>AE1016*参数!$D$3+AK1016</f>
        <v>0</v>
      </c>
      <c r="BJ1016" s="16">
        <f>AF1016*参数!$D$3+AL1016</f>
        <v>0</v>
      </c>
      <c r="BK1016" s="16">
        <f>AG1016*参数!$D$3+AM1016</f>
        <v>0</v>
      </c>
      <c r="BL1016" s="16">
        <f>AH1016*参数!$D$3+AN1016</f>
        <v>0</v>
      </c>
      <c r="BM1016" s="10"/>
      <c r="BN1016" s="10"/>
      <c r="BO1016" s="10">
        <f t="shared" si="337"/>
        <v>40</v>
      </c>
      <c r="BP1016" s="10">
        <f t="shared" si="338"/>
        <v>40</v>
      </c>
      <c r="BQ1016" s="10">
        <f t="shared" si="339"/>
        <v>3</v>
      </c>
      <c r="BR1016" s="10">
        <f t="shared" si="340"/>
        <v>40</v>
      </c>
      <c r="BS1016" s="10">
        <f t="shared" si="341"/>
        <v>40</v>
      </c>
      <c r="BT1016" s="10" t="str">
        <f t="shared" si="342"/>
        <v/>
      </c>
      <c r="BU1016" s="10" t="str">
        <f t="shared" si="343"/>
        <v/>
      </c>
      <c r="BV1016" s="10"/>
      <c r="BW1016" s="10"/>
      <c r="BX1016" s="10"/>
      <c r="BY1016" s="10">
        <f t="shared" si="344"/>
        <v>3</v>
      </c>
      <c r="BZ1016" s="10">
        <f t="shared" si="345"/>
        <v>3</v>
      </c>
      <c r="CA1016" s="10" t="str">
        <f t="shared" si="346"/>
        <v/>
      </c>
      <c r="CB1016" s="10" t="str">
        <f t="shared" si="347"/>
        <v/>
      </c>
      <c r="CC1016" s="10" t="str">
        <f t="shared" si="348"/>
        <v/>
      </c>
      <c r="CD1016" s="10" t="str">
        <f t="shared" si="349"/>
        <v/>
      </c>
    </row>
    <row r="1017" spans="2:82" x14ac:dyDescent="0.15">
      <c r="B1017" s="19">
        <v>42644</v>
      </c>
      <c r="C1017" s="3">
        <v>73</v>
      </c>
      <c r="D1017" s="3" t="s">
        <v>265</v>
      </c>
      <c r="E1017" s="4">
        <v>42645.041666666664</v>
      </c>
      <c r="F1017" s="3" t="s">
        <v>431</v>
      </c>
      <c r="G1017" s="3" t="s">
        <v>697</v>
      </c>
      <c r="H1017" s="3" t="s">
        <v>431</v>
      </c>
      <c r="I1017" s="3" t="s">
        <v>697</v>
      </c>
      <c r="J1017" s="6">
        <v>1.4</v>
      </c>
      <c r="K1017" s="6">
        <v>3.6</v>
      </c>
      <c r="L1017" s="6">
        <v>7.3</v>
      </c>
      <c r="M1017" s="10">
        <v>2.5099999999999998</v>
      </c>
      <c r="N1017" s="10">
        <v>3.15</v>
      </c>
      <c r="O1017" s="10">
        <v>2.42</v>
      </c>
      <c r="P1017" s="15">
        <v>-1</v>
      </c>
      <c r="Q1017" s="13"/>
      <c r="R1017" s="13"/>
      <c r="S1017" s="13"/>
      <c r="T1017" s="13"/>
      <c r="U1017" s="13"/>
      <c r="V1017" s="13"/>
      <c r="W1017" s="9"/>
      <c r="X1017" s="9"/>
      <c r="Y1017" s="9"/>
      <c r="Z1017" s="9"/>
      <c r="AA1017" s="9"/>
      <c r="AB1017" s="9"/>
      <c r="AC1017" s="13"/>
      <c r="AD1017" s="13"/>
      <c r="AE1017" s="13"/>
      <c r="AF1017" s="13"/>
      <c r="AG1017" s="13"/>
      <c r="AH1017" s="13"/>
      <c r="AI1017" s="9"/>
      <c r="AJ1017" s="9"/>
      <c r="AK1017" s="9"/>
      <c r="AL1017" s="9"/>
      <c r="AM1017" s="9"/>
      <c r="AN1017" s="9"/>
      <c r="AO1017" s="8"/>
      <c r="AP1017" s="8"/>
      <c r="AQ1017" s="8"/>
      <c r="AR1017" s="8"/>
      <c r="AS1017" s="8"/>
      <c r="AT1017" s="8"/>
      <c r="AU1017" s="15"/>
      <c r="AV1017" s="15"/>
      <c r="AW1017" s="15"/>
      <c r="AX1017" s="15"/>
      <c r="AY1017" s="15"/>
      <c r="AZ1017" s="15"/>
      <c r="BA1017" s="16">
        <f>Q1017*参数!$D$3+W1017</f>
        <v>0</v>
      </c>
      <c r="BB1017" s="16">
        <f>R1017*参数!$D$3+X1017</f>
        <v>0</v>
      </c>
      <c r="BC1017" s="16">
        <f>S1017*参数!$D$3+Y1017</f>
        <v>0</v>
      </c>
      <c r="BD1017" s="16">
        <f>T1017*参数!$D$3+Z1017</f>
        <v>0</v>
      </c>
      <c r="BE1017" s="16">
        <f>U1017*参数!$D$3+AA1017</f>
        <v>0</v>
      </c>
      <c r="BF1017" s="16">
        <f>V1017*参数!$D$3+AB1017</f>
        <v>0</v>
      </c>
      <c r="BG1017" s="16">
        <f>AC1017*参数!$D$3+AI1017</f>
        <v>0</v>
      </c>
      <c r="BH1017" s="16">
        <f>AD1017*参数!$D$3+AJ1017</f>
        <v>0</v>
      </c>
      <c r="BI1017" s="16">
        <f>AE1017*参数!$D$3+AK1017</f>
        <v>0</v>
      </c>
      <c r="BJ1017" s="16">
        <f>AF1017*参数!$D$3+AL1017</f>
        <v>0</v>
      </c>
      <c r="BK1017" s="16">
        <f>AG1017*参数!$D$3+AM1017</f>
        <v>0</v>
      </c>
      <c r="BL1017" s="16">
        <f>AH1017*参数!$D$3+AN1017</f>
        <v>0</v>
      </c>
      <c r="BM1017" s="10"/>
      <c r="BN1017" s="10"/>
      <c r="BO1017" s="10">
        <f t="shared" si="337"/>
        <v>40</v>
      </c>
      <c r="BP1017" s="10">
        <f t="shared" si="338"/>
        <v>40</v>
      </c>
      <c r="BQ1017" s="10">
        <f t="shared" si="339"/>
        <v>3</v>
      </c>
      <c r="BR1017" s="10">
        <f t="shared" si="340"/>
        <v>40</v>
      </c>
      <c r="BS1017" s="10">
        <f t="shared" si="341"/>
        <v>40</v>
      </c>
      <c r="BT1017" s="10" t="str">
        <f t="shared" si="342"/>
        <v/>
      </c>
      <c r="BU1017" s="10" t="str">
        <f t="shared" si="343"/>
        <v/>
      </c>
      <c r="BV1017" s="10"/>
      <c r="BW1017" s="10"/>
      <c r="BX1017" s="10"/>
      <c r="BY1017" s="10">
        <f t="shared" si="344"/>
        <v>3</v>
      </c>
      <c r="BZ1017" s="10">
        <f t="shared" si="345"/>
        <v>3</v>
      </c>
      <c r="CA1017" s="10" t="str">
        <f t="shared" si="346"/>
        <v/>
      </c>
      <c r="CB1017" s="10" t="str">
        <f t="shared" si="347"/>
        <v/>
      </c>
      <c r="CC1017" s="10" t="str">
        <f t="shared" si="348"/>
        <v/>
      </c>
      <c r="CD1017" s="10" t="str">
        <f t="shared" si="349"/>
        <v/>
      </c>
    </row>
    <row r="1018" spans="2:82" x14ac:dyDescent="0.15">
      <c r="B1018" s="19">
        <v>42644</v>
      </c>
      <c r="C1018" s="3">
        <v>74</v>
      </c>
      <c r="D1018" s="3" t="s">
        <v>82</v>
      </c>
      <c r="E1018" s="4">
        <v>42645.052083333336</v>
      </c>
      <c r="F1018" s="3" t="s">
        <v>1020</v>
      </c>
      <c r="G1018" s="3" t="s">
        <v>162</v>
      </c>
      <c r="H1018" s="3" t="s">
        <v>1022</v>
      </c>
      <c r="I1018" s="3" t="s">
        <v>162</v>
      </c>
      <c r="J1018" s="6">
        <v>6</v>
      </c>
      <c r="K1018" s="6">
        <v>3.8</v>
      </c>
      <c r="L1018" s="6">
        <v>1.43</v>
      </c>
      <c r="M1018" s="10">
        <v>2.33</v>
      </c>
      <c r="N1018" s="10">
        <v>3.35</v>
      </c>
      <c r="O1018" s="10">
        <v>2.4900000000000002</v>
      </c>
      <c r="P1018" s="15">
        <v>1</v>
      </c>
      <c r="Q1018" s="13"/>
      <c r="R1018" s="13"/>
      <c r="S1018" s="13"/>
      <c r="T1018" s="13"/>
      <c r="U1018" s="13"/>
      <c r="V1018" s="13"/>
      <c r="W1018" s="9"/>
      <c r="X1018" s="9"/>
      <c r="Y1018" s="9"/>
      <c r="Z1018" s="9"/>
      <c r="AA1018" s="9"/>
      <c r="AB1018" s="9"/>
      <c r="AC1018" s="13"/>
      <c r="AD1018" s="13"/>
      <c r="AE1018" s="13"/>
      <c r="AF1018" s="13"/>
      <c r="AG1018" s="13"/>
      <c r="AH1018" s="13"/>
      <c r="AI1018" s="9"/>
      <c r="AJ1018" s="9"/>
      <c r="AK1018" s="9"/>
      <c r="AL1018" s="9"/>
      <c r="AM1018" s="9"/>
      <c r="AN1018" s="9"/>
      <c r="AO1018" s="8"/>
      <c r="AP1018" s="8"/>
      <c r="AQ1018" s="8"/>
      <c r="AR1018" s="8"/>
      <c r="AS1018" s="8"/>
      <c r="AT1018" s="8"/>
      <c r="AU1018" s="15"/>
      <c r="AV1018" s="15"/>
      <c r="AW1018" s="15"/>
      <c r="AX1018" s="15"/>
      <c r="AY1018" s="15"/>
      <c r="AZ1018" s="15"/>
      <c r="BA1018" s="16">
        <f>Q1018*参数!$D$3+W1018</f>
        <v>0</v>
      </c>
      <c r="BB1018" s="16">
        <f>R1018*参数!$D$3+X1018</f>
        <v>0</v>
      </c>
      <c r="BC1018" s="16">
        <f>S1018*参数!$D$3+Y1018</f>
        <v>0</v>
      </c>
      <c r="BD1018" s="16">
        <f>T1018*参数!$D$3+Z1018</f>
        <v>0</v>
      </c>
      <c r="BE1018" s="16">
        <f>U1018*参数!$D$3+AA1018</f>
        <v>0</v>
      </c>
      <c r="BF1018" s="16">
        <f>V1018*参数!$D$3+AB1018</f>
        <v>0</v>
      </c>
      <c r="BG1018" s="16">
        <f>AC1018*参数!$D$3+AI1018</f>
        <v>0</v>
      </c>
      <c r="BH1018" s="16">
        <f>AD1018*参数!$D$3+AJ1018</f>
        <v>0</v>
      </c>
      <c r="BI1018" s="16">
        <f>AE1018*参数!$D$3+AK1018</f>
        <v>0</v>
      </c>
      <c r="BJ1018" s="16">
        <f>AF1018*参数!$D$3+AL1018</f>
        <v>0</v>
      </c>
      <c r="BK1018" s="16">
        <f>AG1018*参数!$D$3+AM1018</f>
        <v>0</v>
      </c>
      <c r="BL1018" s="16">
        <f>AH1018*参数!$D$3+AN1018</f>
        <v>0</v>
      </c>
      <c r="BM1018" s="10"/>
      <c r="BN1018" s="10"/>
      <c r="BO1018" s="10">
        <f t="shared" si="337"/>
        <v>43</v>
      </c>
      <c r="BP1018" s="10">
        <f t="shared" si="338"/>
        <v>43</v>
      </c>
      <c r="BQ1018" s="10">
        <f t="shared" si="339"/>
        <v>43</v>
      </c>
      <c r="BR1018" s="10">
        <f t="shared" si="340"/>
        <v>0</v>
      </c>
      <c r="BS1018" s="10">
        <f t="shared" si="341"/>
        <v>43</v>
      </c>
      <c r="BT1018" s="10" t="str">
        <f t="shared" si="342"/>
        <v/>
      </c>
      <c r="BU1018" s="10" t="str">
        <f t="shared" si="343"/>
        <v/>
      </c>
      <c r="BV1018" s="10"/>
      <c r="BW1018" s="10"/>
      <c r="BX1018" s="10"/>
      <c r="BY1018" s="10">
        <f t="shared" si="344"/>
        <v>0</v>
      </c>
      <c r="BZ1018" s="10">
        <f t="shared" si="345"/>
        <v>0</v>
      </c>
      <c r="CA1018" s="10" t="str">
        <f t="shared" si="346"/>
        <v/>
      </c>
      <c r="CB1018" s="10" t="str">
        <f t="shared" si="347"/>
        <v/>
      </c>
      <c r="CC1018" s="10" t="str">
        <f t="shared" si="348"/>
        <v/>
      </c>
      <c r="CD1018" s="10" t="str">
        <f t="shared" si="349"/>
        <v/>
      </c>
    </row>
    <row r="1019" spans="2:82" x14ac:dyDescent="0.15">
      <c r="B1019" s="19">
        <v>42644</v>
      </c>
      <c r="C1019" s="3">
        <v>75</v>
      </c>
      <c r="D1019" s="3" t="s">
        <v>265</v>
      </c>
      <c r="E1019" s="4">
        <v>42645.0625</v>
      </c>
      <c r="F1019" s="3" t="s">
        <v>1024</v>
      </c>
      <c r="G1019" s="3" t="s">
        <v>930</v>
      </c>
      <c r="H1019" s="3" t="s">
        <v>1025</v>
      </c>
      <c r="I1019" s="3" t="s">
        <v>931</v>
      </c>
      <c r="J1019" s="6">
        <v>2.2000000000000002</v>
      </c>
      <c r="K1019" s="6">
        <v>2.8</v>
      </c>
      <c r="L1019" s="6">
        <v>3.15</v>
      </c>
      <c r="M1019" s="10">
        <v>5.15</v>
      </c>
      <c r="N1019" s="10">
        <v>3.8</v>
      </c>
      <c r="O1019" s="10">
        <v>1.49</v>
      </c>
      <c r="P1019" s="15">
        <v>-1</v>
      </c>
      <c r="Q1019" s="13"/>
      <c r="R1019" s="13"/>
      <c r="S1019" s="13"/>
      <c r="T1019" s="13"/>
      <c r="U1019" s="13"/>
      <c r="V1019" s="13"/>
      <c r="W1019" s="9"/>
      <c r="X1019" s="9"/>
      <c r="Y1019" s="9"/>
      <c r="Z1019" s="9"/>
      <c r="AA1019" s="9"/>
      <c r="AB1019" s="9"/>
      <c r="AC1019" s="13"/>
      <c r="AD1019" s="13"/>
      <c r="AE1019" s="13"/>
      <c r="AF1019" s="13"/>
      <c r="AG1019" s="13"/>
      <c r="AH1019" s="13"/>
      <c r="AI1019" s="9"/>
      <c r="AJ1019" s="9"/>
      <c r="AK1019" s="9"/>
      <c r="AL1019" s="9"/>
      <c r="AM1019" s="9"/>
      <c r="AN1019" s="9"/>
      <c r="AO1019" s="8"/>
      <c r="AP1019" s="8"/>
      <c r="AQ1019" s="8"/>
      <c r="AR1019" s="8"/>
      <c r="AS1019" s="8"/>
      <c r="AT1019" s="8"/>
      <c r="AU1019" s="15"/>
      <c r="AV1019" s="15"/>
      <c r="AW1019" s="15"/>
      <c r="AX1019" s="15"/>
      <c r="AY1019" s="15"/>
      <c r="AZ1019" s="15"/>
      <c r="BA1019" s="16">
        <f>Q1019*参数!$D$3+W1019</f>
        <v>0</v>
      </c>
      <c r="BB1019" s="16">
        <f>R1019*参数!$D$3+X1019</f>
        <v>0</v>
      </c>
      <c r="BC1019" s="16">
        <f>S1019*参数!$D$3+Y1019</f>
        <v>0</v>
      </c>
      <c r="BD1019" s="16">
        <f>T1019*参数!$D$3+Z1019</f>
        <v>0</v>
      </c>
      <c r="BE1019" s="16">
        <f>U1019*参数!$D$3+AA1019</f>
        <v>0</v>
      </c>
      <c r="BF1019" s="16">
        <f>V1019*参数!$D$3+AB1019</f>
        <v>0</v>
      </c>
      <c r="BG1019" s="16">
        <f>AC1019*参数!$D$3+AI1019</f>
        <v>0</v>
      </c>
      <c r="BH1019" s="16">
        <f>AD1019*参数!$D$3+AJ1019</f>
        <v>0</v>
      </c>
      <c r="BI1019" s="16">
        <f>AE1019*参数!$D$3+AK1019</f>
        <v>0</v>
      </c>
      <c r="BJ1019" s="16">
        <f>AF1019*参数!$D$3+AL1019</f>
        <v>0</v>
      </c>
      <c r="BK1019" s="16">
        <f>AG1019*参数!$D$3+AM1019</f>
        <v>0</v>
      </c>
      <c r="BL1019" s="16">
        <f>AH1019*参数!$D$3+AN1019</f>
        <v>0</v>
      </c>
      <c r="BM1019" s="10"/>
      <c r="BN1019" s="10"/>
      <c r="BO1019" s="10">
        <f t="shared" si="337"/>
        <v>40</v>
      </c>
      <c r="BP1019" s="10">
        <f t="shared" si="338"/>
        <v>40</v>
      </c>
      <c r="BQ1019" s="10">
        <f t="shared" si="339"/>
        <v>3</v>
      </c>
      <c r="BR1019" s="10">
        <f t="shared" si="340"/>
        <v>40</v>
      </c>
      <c r="BS1019" s="10">
        <f t="shared" si="341"/>
        <v>40</v>
      </c>
      <c r="BT1019" s="10" t="str">
        <f t="shared" si="342"/>
        <v/>
      </c>
      <c r="BU1019" s="10" t="str">
        <f t="shared" si="343"/>
        <v/>
      </c>
      <c r="BV1019" s="10"/>
      <c r="BW1019" s="10"/>
      <c r="BX1019" s="10"/>
      <c r="BY1019" s="10">
        <f t="shared" si="344"/>
        <v>3</v>
      </c>
      <c r="BZ1019" s="10">
        <f t="shared" si="345"/>
        <v>3</v>
      </c>
      <c r="CA1019" s="10" t="str">
        <f t="shared" si="346"/>
        <v/>
      </c>
      <c r="CB1019" s="10" t="str">
        <f t="shared" si="347"/>
        <v/>
      </c>
      <c r="CC1019" s="10" t="str">
        <f t="shared" si="348"/>
        <v/>
      </c>
      <c r="CD1019" s="10" t="str">
        <f t="shared" si="349"/>
        <v/>
      </c>
    </row>
    <row r="1020" spans="2:82" x14ac:dyDescent="0.15">
      <c r="B1020" s="19">
        <v>42644</v>
      </c>
      <c r="C1020" s="3">
        <v>76</v>
      </c>
      <c r="D1020" s="3" t="s">
        <v>219</v>
      </c>
      <c r="E1020" s="4">
        <v>42645.072916666664</v>
      </c>
      <c r="F1020" s="3" t="s">
        <v>996</v>
      </c>
      <c r="G1020" s="3" t="s">
        <v>189</v>
      </c>
      <c r="H1020" s="3" t="s">
        <v>996</v>
      </c>
      <c r="I1020" s="3" t="s">
        <v>189</v>
      </c>
      <c r="J1020" s="6">
        <v>2.0099999999999998</v>
      </c>
      <c r="K1020" s="6">
        <v>3.2</v>
      </c>
      <c r="L1020" s="6">
        <v>3.15</v>
      </c>
      <c r="M1020" s="10">
        <v>4.1500000000000004</v>
      </c>
      <c r="N1020" s="10">
        <v>3.85</v>
      </c>
      <c r="O1020" s="10">
        <v>1.59</v>
      </c>
      <c r="P1020" s="15">
        <v>-1</v>
      </c>
      <c r="Q1020" s="13"/>
      <c r="R1020" s="13"/>
      <c r="S1020" s="13"/>
      <c r="T1020" s="13"/>
      <c r="U1020" s="13"/>
      <c r="V1020" s="13"/>
      <c r="W1020" s="9"/>
      <c r="X1020" s="9"/>
      <c r="Y1020" s="9"/>
      <c r="Z1020" s="9"/>
      <c r="AA1020" s="9"/>
      <c r="AB1020" s="9"/>
      <c r="AC1020" s="13"/>
      <c r="AD1020" s="13"/>
      <c r="AE1020" s="13"/>
      <c r="AF1020" s="13"/>
      <c r="AG1020" s="13"/>
      <c r="AH1020" s="13"/>
      <c r="AI1020" s="9"/>
      <c r="AJ1020" s="9"/>
      <c r="AK1020" s="9"/>
      <c r="AL1020" s="9"/>
      <c r="AM1020" s="9"/>
      <c r="AN1020" s="9"/>
      <c r="AO1020" s="8"/>
      <c r="AP1020" s="8"/>
      <c r="AQ1020" s="8"/>
      <c r="AR1020" s="8"/>
      <c r="AS1020" s="8"/>
      <c r="AT1020" s="8"/>
      <c r="AU1020" s="15"/>
      <c r="AV1020" s="15"/>
      <c r="AW1020" s="15"/>
      <c r="AX1020" s="15"/>
      <c r="AY1020" s="15"/>
      <c r="AZ1020" s="15"/>
      <c r="BA1020" s="16">
        <f>Q1020*参数!$D$3+W1020</f>
        <v>0</v>
      </c>
      <c r="BB1020" s="16">
        <f>R1020*参数!$D$3+X1020</f>
        <v>0</v>
      </c>
      <c r="BC1020" s="16">
        <f>S1020*参数!$D$3+Y1020</f>
        <v>0</v>
      </c>
      <c r="BD1020" s="16">
        <f>T1020*参数!$D$3+Z1020</f>
        <v>0</v>
      </c>
      <c r="BE1020" s="16">
        <f>U1020*参数!$D$3+AA1020</f>
        <v>0</v>
      </c>
      <c r="BF1020" s="16">
        <f>V1020*参数!$D$3+AB1020</f>
        <v>0</v>
      </c>
      <c r="BG1020" s="16">
        <f>AC1020*参数!$D$3+AI1020</f>
        <v>0</v>
      </c>
      <c r="BH1020" s="16">
        <f>AD1020*参数!$D$3+AJ1020</f>
        <v>0</v>
      </c>
      <c r="BI1020" s="16">
        <f>AE1020*参数!$D$3+AK1020</f>
        <v>0</v>
      </c>
      <c r="BJ1020" s="16">
        <f>AF1020*参数!$D$3+AL1020</f>
        <v>0</v>
      </c>
      <c r="BK1020" s="16">
        <f>AG1020*参数!$D$3+AM1020</f>
        <v>0</v>
      </c>
      <c r="BL1020" s="16">
        <f>AH1020*参数!$D$3+AN1020</f>
        <v>0</v>
      </c>
      <c r="BM1020" s="10"/>
      <c r="BN1020" s="10"/>
      <c r="BO1020" s="10">
        <f t="shared" si="337"/>
        <v>40</v>
      </c>
      <c r="BP1020" s="10">
        <f t="shared" si="338"/>
        <v>40</v>
      </c>
      <c r="BQ1020" s="10">
        <f t="shared" si="339"/>
        <v>3</v>
      </c>
      <c r="BR1020" s="10">
        <f t="shared" si="340"/>
        <v>40</v>
      </c>
      <c r="BS1020" s="10">
        <f t="shared" si="341"/>
        <v>40</v>
      </c>
      <c r="BT1020" s="10" t="str">
        <f t="shared" si="342"/>
        <v/>
      </c>
      <c r="BU1020" s="10" t="str">
        <f t="shared" si="343"/>
        <v/>
      </c>
      <c r="BV1020" s="10"/>
      <c r="BW1020" s="10"/>
      <c r="BX1020" s="10"/>
      <c r="BY1020" s="10">
        <f t="shared" si="344"/>
        <v>3</v>
      </c>
      <c r="BZ1020" s="10">
        <f t="shared" si="345"/>
        <v>3</v>
      </c>
      <c r="CA1020" s="10" t="str">
        <f t="shared" si="346"/>
        <v/>
      </c>
      <c r="CB1020" s="10" t="str">
        <f t="shared" si="347"/>
        <v/>
      </c>
      <c r="CC1020" s="10" t="str">
        <f t="shared" si="348"/>
        <v/>
      </c>
      <c r="CD1020" s="10" t="str">
        <f t="shared" si="349"/>
        <v/>
      </c>
    </row>
    <row r="1021" spans="2:82" x14ac:dyDescent="0.15">
      <c r="B1021" s="19">
        <v>42644</v>
      </c>
      <c r="C1021" s="3">
        <v>77</v>
      </c>
      <c r="D1021" s="3" t="s">
        <v>219</v>
      </c>
      <c r="E1021" s="4">
        <v>42645.072916666664</v>
      </c>
      <c r="F1021" s="3" t="s">
        <v>997</v>
      </c>
      <c r="G1021" s="3" t="s">
        <v>237</v>
      </c>
      <c r="H1021" s="3" t="s">
        <v>997</v>
      </c>
      <c r="I1021" s="3" t="s">
        <v>238</v>
      </c>
      <c r="J1021" s="6">
        <v>4.9000000000000004</v>
      </c>
      <c r="K1021" s="6">
        <v>4.0999999999999996</v>
      </c>
      <c r="L1021" s="6">
        <v>1.47</v>
      </c>
      <c r="M1021" s="10">
        <v>2.2400000000000002</v>
      </c>
      <c r="N1021" s="10">
        <v>3.65</v>
      </c>
      <c r="O1021" s="10">
        <v>2.4500000000000002</v>
      </c>
      <c r="P1021" s="15">
        <v>1</v>
      </c>
      <c r="Q1021" s="13"/>
      <c r="R1021" s="13"/>
      <c r="S1021" s="13"/>
      <c r="T1021" s="13"/>
      <c r="U1021" s="13"/>
      <c r="V1021" s="13"/>
      <c r="W1021" s="9"/>
      <c r="X1021" s="9"/>
      <c r="Y1021" s="9"/>
      <c r="Z1021" s="9"/>
      <c r="AA1021" s="9"/>
      <c r="AB1021" s="9"/>
      <c r="AC1021" s="13"/>
      <c r="AD1021" s="13"/>
      <c r="AE1021" s="13"/>
      <c r="AF1021" s="13"/>
      <c r="AG1021" s="13"/>
      <c r="AH1021" s="13"/>
      <c r="AI1021" s="9"/>
      <c r="AJ1021" s="9"/>
      <c r="AK1021" s="9"/>
      <c r="AL1021" s="9"/>
      <c r="AM1021" s="9"/>
      <c r="AN1021" s="9"/>
      <c r="AO1021" s="8"/>
      <c r="AP1021" s="8"/>
      <c r="AQ1021" s="8"/>
      <c r="AR1021" s="8"/>
      <c r="AS1021" s="8"/>
      <c r="AT1021" s="8"/>
      <c r="AU1021" s="15"/>
      <c r="AV1021" s="15"/>
      <c r="AW1021" s="15"/>
      <c r="AX1021" s="15"/>
      <c r="AY1021" s="15"/>
      <c r="AZ1021" s="15"/>
      <c r="BA1021" s="16">
        <f>Q1021*参数!$D$3+W1021</f>
        <v>0</v>
      </c>
      <c r="BB1021" s="16">
        <f>R1021*参数!$D$3+X1021</f>
        <v>0</v>
      </c>
      <c r="BC1021" s="16">
        <f>S1021*参数!$D$3+Y1021</f>
        <v>0</v>
      </c>
      <c r="BD1021" s="16">
        <f>T1021*参数!$D$3+Z1021</f>
        <v>0</v>
      </c>
      <c r="BE1021" s="16">
        <f>U1021*参数!$D$3+AA1021</f>
        <v>0</v>
      </c>
      <c r="BF1021" s="16">
        <f>V1021*参数!$D$3+AB1021</f>
        <v>0</v>
      </c>
      <c r="BG1021" s="16">
        <f>AC1021*参数!$D$3+AI1021</f>
        <v>0</v>
      </c>
      <c r="BH1021" s="16">
        <f>AD1021*参数!$D$3+AJ1021</f>
        <v>0</v>
      </c>
      <c r="BI1021" s="16">
        <f>AE1021*参数!$D$3+AK1021</f>
        <v>0</v>
      </c>
      <c r="BJ1021" s="16">
        <f>AF1021*参数!$D$3+AL1021</f>
        <v>0</v>
      </c>
      <c r="BK1021" s="16">
        <f>AG1021*参数!$D$3+AM1021</f>
        <v>0</v>
      </c>
      <c r="BL1021" s="16">
        <f>AH1021*参数!$D$3+AN1021</f>
        <v>0</v>
      </c>
      <c r="BM1021" s="10"/>
      <c r="BN1021" s="10"/>
      <c r="BO1021" s="10">
        <f t="shared" si="337"/>
        <v>43</v>
      </c>
      <c r="BP1021" s="10">
        <f t="shared" si="338"/>
        <v>43</v>
      </c>
      <c r="BQ1021" s="10">
        <f t="shared" si="339"/>
        <v>43</v>
      </c>
      <c r="BR1021" s="10">
        <f t="shared" si="340"/>
        <v>0</v>
      </c>
      <c r="BS1021" s="10">
        <f t="shared" si="341"/>
        <v>43</v>
      </c>
      <c r="BT1021" s="10" t="str">
        <f t="shared" si="342"/>
        <v/>
      </c>
      <c r="BU1021" s="10" t="str">
        <f t="shared" si="343"/>
        <v/>
      </c>
      <c r="BV1021" s="10"/>
      <c r="BW1021" s="10"/>
      <c r="BX1021" s="10"/>
      <c r="BY1021" s="10">
        <f t="shared" si="344"/>
        <v>0</v>
      </c>
      <c r="BZ1021" s="10">
        <f t="shared" si="345"/>
        <v>0</v>
      </c>
      <c r="CA1021" s="10" t="str">
        <f t="shared" si="346"/>
        <v/>
      </c>
      <c r="CB1021" s="10" t="str">
        <f t="shared" si="347"/>
        <v/>
      </c>
      <c r="CC1021" s="10" t="str">
        <f t="shared" si="348"/>
        <v/>
      </c>
      <c r="CD1021" s="10" t="str">
        <f t="shared" si="349"/>
        <v/>
      </c>
    </row>
    <row r="1022" spans="2:82" x14ac:dyDescent="0.15">
      <c r="B1022" s="19">
        <v>42644</v>
      </c>
      <c r="C1022" s="3">
        <v>78</v>
      </c>
      <c r="D1022" s="3" t="s">
        <v>192</v>
      </c>
      <c r="E1022" s="4">
        <v>42645.083333333336</v>
      </c>
      <c r="F1022" s="3" t="s">
        <v>1000</v>
      </c>
      <c r="G1022" s="3" t="s">
        <v>1102</v>
      </c>
      <c r="H1022" s="3" t="s">
        <v>1000</v>
      </c>
      <c r="I1022" s="3" t="s">
        <v>1102</v>
      </c>
      <c r="J1022" s="6">
        <v>2.4</v>
      </c>
      <c r="K1022" s="6">
        <v>2.82</v>
      </c>
      <c r="L1022" s="6">
        <v>2.8</v>
      </c>
      <c r="M1022" s="10">
        <v>5.6</v>
      </c>
      <c r="N1022" s="10">
        <v>4.1500000000000004</v>
      </c>
      <c r="O1022" s="10">
        <v>1.41</v>
      </c>
      <c r="P1022" s="15">
        <v>-1</v>
      </c>
      <c r="Q1022" s="13"/>
      <c r="R1022" s="13"/>
      <c r="S1022" s="13"/>
      <c r="T1022" s="13"/>
      <c r="U1022" s="13"/>
      <c r="V1022" s="13"/>
      <c r="W1022" s="9"/>
      <c r="X1022" s="9"/>
      <c r="Y1022" s="9"/>
      <c r="Z1022" s="9"/>
      <c r="AA1022" s="9"/>
      <c r="AB1022" s="9"/>
      <c r="AC1022" s="13"/>
      <c r="AD1022" s="13"/>
      <c r="AE1022" s="13"/>
      <c r="AF1022" s="13"/>
      <c r="AG1022" s="13"/>
      <c r="AH1022" s="13"/>
      <c r="AI1022" s="9"/>
      <c r="AJ1022" s="9"/>
      <c r="AK1022" s="9"/>
      <c r="AL1022" s="9"/>
      <c r="AM1022" s="9"/>
      <c r="AN1022" s="9"/>
      <c r="AO1022" s="8"/>
      <c r="AP1022" s="8"/>
      <c r="AQ1022" s="8"/>
      <c r="AR1022" s="8"/>
      <c r="AS1022" s="8"/>
      <c r="AT1022" s="8"/>
      <c r="AU1022" s="15"/>
      <c r="AV1022" s="15"/>
      <c r="AW1022" s="15"/>
      <c r="AX1022" s="15"/>
      <c r="AY1022" s="15"/>
      <c r="AZ1022" s="15"/>
      <c r="BA1022" s="16">
        <f>Q1022*参数!$D$3+W1022</f>
        <v>0</v>
      </c>
      <c r="BB1022" s="16">
        <f>R1022*参数!$D$3+X1022</f>
        <v>0</v>
      </c>
      <c r="BC1022" s="16">
        <f>S1022*参数!$D$3+Y1022</f>
        <v>0</v>
      </c>
      <c r="BD1022" s="16">
        <f>T1022*参数!$D$3+Z1022</f>
        <v>0</v>
      </c>
      <c r="BE1022" s="16">
        <f>U1022*参数!$D$3+AA1022</f>
        <v>0</v>
      </c>
      <c r="BF1022" s="16">
        <f>V1022*参数!$D$3+AB1022</f>
        <v>0</v>
      </c>
      <c r="BG1022" s="16">
        <f>AC1022*参数!$D$3+AI1022</f>
        <v>0</v>
      </c>
      <c r="BH1022" s="16">
        <f>AD1022*参数!$D$3+AJ1022</f>
        <v>0</v>
      </c>
      <c r="BI1022" s="16">
        <f>AE1022*参数!$D$3+AK1022</f>
        <v>0</v>
      </c>
      <c r="BJ1022" s="16">
        <f>AF1022*参数!$D$3+AL1022</f>
        <v>0</v>
      </c>
      <c r="BK1022" s="16">
        <f>AG1022*参数!$D$3+AM1022</f>
        <v>0</v>
      </c>
      <c r="BL1022" s="16">
        <f>AH1022*参数!$D$3+AN1022</f>
        <v>0</v>
      </c>
      <c r="BM1022" s="10"/>
      <c r="BN1022" s="10"/>
      <c r="BO1022" s="10">
        <f t="shared" si="337"/>
        <v>40</v>
      </c>
      <c r="BP1022" s="10">
        <f t="shared" si="338"/>
        <v>40</v>
      </c>
      <c r="BQ1022" s="10">
        <f t="shared" si="339"/>
        <v>3</v>
      </c>
      <c r="BR1022" s="10">
        <f t="shared" si="340"/>
        <v>40</v>
      </c>
      <c r="BS1022" s="10">
        <f t="shared" si="341"/>
        <v>40</v>
      </c>
      <c r="BT1022" s="10" t="str">
        <f t="shared" si="342"/>
        <v/>
      </c>
      <c r="BU1022" s="10" t="str">
        <f t="shared" si="343"/>
        <v/>
      </c>
      <c r="BV1022" s="10"/>
      <c r="BW1022" s="10"/>
      <c r="BX1022" s="10"/>
      <c r="BY1022" s="10">
        <f t="shared" si="344"/>
        <v>3</v>
      </c>
      <c r="BZ1022" s="10">
        <f t="shared" si="345"/>
        <v>3</v>
      </c>
      <c r="CA1022" s="10" t="str">
        <f t="shared" si="346"/>
        <v/>
      </c>
      <c r="CB1022" s="10" t="str">
        <f t="shared" si="347"/>
        <v/>
      </c>
      <c r="CC1022" s="10" t="str">
        <f t="shared" si="348"/>
        <v/>
      </c>
      <c r="CD1022" s="10" t="str">
        <f t="shared" si="349"/>
        <v/>
      </c>
    </row>
    <row r="1023" spans="2:82" x14ac:dyDescent="0.15">
      <c r="B1023" s="19">
        <v>42644</v>
      </c>
      <c r="C1023" s="3">
        <v>79</v>
      </c>
      <c r="D1023" s="3" t="s">
        <v>192</v>
      </c>
      <c r="E1023" s="4">
        <v>42645.083333333336</v>
      </c>
      <c r="F1023" s="3" t="s">
        <v>1001</v>
      </c>
      <c r="G1023" s="3" t="s">
        <v>194</v>
      </c>
      <c r="H1023" s="3" t="s">
        <v>1001</v>
      </c>
      <c r="I1023" s="3" t="s">
        <v>194</v>
      </c>
      <c r="J1023" s="6">
        <v>4.6500000000000004</v>
      </c>
      <c r="K1023" s="6">
        <v>3.45</v>
      </c>
      <c r="L1023" s="6">
        <v>1.6</v>
      </c>
      <c r="M1023" s="10">
        <v>1.99</v>
      </c>
      <c r="N1023" s="10">
        <v>3.45</v>
      </c>
      <c r="O1023" s="10">
        <v>2.98</v>
      </c>
      <c r="P1023" s="15">
        <v>1</v>
      </c>
      <c r="Q1023" s="13"/>
      <c r="R1023" s="13"/>
      <c r="S1023" s="13"/>
      <c r="T1023" s="13"/>
      <c r="U1023" s="13"/>
      <c r="V1023" s="13"/>
      <c r="W1023" s="9"/>
      <c r="X1023" s="9"/>
      <c r="Y1023" s="9"/>
      <c r="Z1023" s="9"/>
      <c r="AA1023" s="9"/>
      <c r="AB1023" s="9"/>
      <c r="AC1023" s="13"/>
      <c r="AD1023" s="13"/>
      <c r="AE1023" s="13"/>
      <c r="AF1023" s="13"/>
      <c r="AG1023" s="13"/>
      <c r="AH1023" s="13"/>
      <c r="AI1023" s="9"/>
      <c r="AJ1023" s="9"/>
      <c r="AK1023" s="9"/>
      <c r="AL1023" s="9"/>
      <c r="AM1023" s="9"/>
      <c r="AN1023" s="9"/>
      <c r="AO1023" s="8"/>
      <c r="AP1023" s="8"/>
      <c r="AQ1023" s="8"/>
      <c r="AR1023" s="8"/>
      <c r="AS1023" s="8"/>
      <c r="AT1023" s="8"/>
      <c r="AU1023" s="15"/>
      <c r="AV1023" s="15"/>
      <c r="AW1023" s="15"/>
      <c r="AX1023" s="15"/>
      <c r="AY1023" s="15"/>
      <c r="AZ1023" s="15"/>
      <c r="BA1023" s="16">
        <f>Q1023*参数!$D$3+W1023</f>
        <v>0</v>
      </c>
      <c r="BB1023" s="16">
        <f>R1023*参数!$D$3+X1023</f>
        <v>0</v>
      </c>
      <c r="BC1023" s="16">
        <f>S1023*参数!$D$3+Y1023</f>
        <v>0</v>
      </c>
      <c r="BD1023" s="16">
        <f>T1023*参数!$D$3+Z1023</f>
        <v>0</v>
      </c>
      <c r="BE1023" s="16">
        <f>U1023*参数!$D$3+AA1023</f>
        <v>0</v>
      </c>
      <c r="BF1023" s="16">
        <f>V1023*参数!$D$3+AB1023</f>
        <v>0</v>
      </c>
      <c r="BG1023" s="16">
        <f>AC1023*参数!$D$3+AI1023</f>
        <v>0</v>
      </c>
      <c r="BH1023" s="16">
        <f>AD1023*参数!$D$3+AJ1023</f>
        <v>0</v>
      </c>
      <c r="BI1023" s="16">
        <f>AE1023*参数!$D$3+AK1023</f>
        <v>0</v>
      </c>
      <c r="BJ1023" s="16">
        <f>AF1023*参数!$D$3+AL1023</f>
        <v>0</v>
      </c>
      <c r="BK1023" s="16">
        <f>AG1023*参数!$D$3+AM1023</f>
        <v>0</v>
      </c>
      <c r="BL1023" s="16">
        <f>AH1023*参数!$D$3+AN1023</f>
        <v>0</v>
      </c>
      <c r="BM1023" s="10"/>
      <c r="BN1023" s="10"/>
      <c r="BO1023" s="10">
        <f t="shared" si="337"/>
        <v>43</v>
      </c>
      <c r="BP1023" s="10">
        <f t="shared" si="338"/>
        <v>43</v>
      </c>
      <c r="BQ1023" s="10">
        <f t="shared" si="339"/>
        <v>43</v>
      </c>
      <c r="BR1023" s="10">
        <f t="shared" si="340"/>
        <v>0</v>
      </c>
      <c r="BS1023" s="10">
        <f t="shared" si="341"/>
        <v>43</v>
      </c>
      <c r="BT1023" s="10" t="str">
        <f t="shared" si="342"/>
        <v/>
      </c>
      <c r="BU1023" s="10" t="str">
        <f t="shared" si="343"/>
        <v/>
      </c>
      <c r="BV1023" s="10"/>
      <c r="BW1023" s="10"/>
      <c r="BX1023" s="10"/>
      <c r="BY1023" s="10">
        <f t="shared" si="344"/>
        <v>0</v>
      </c>
      <c r="BZ1023" s="10">
        <f t="shared" si="345"/>
        <v>0</v>
      </c>
      <c r="CA1023" s="10" t="str">
        <f t="shared" si="346"/>
        <v/>
      </c>
      <c r="CB1023" s="10" t="str">
        <f t="shared" si="347"/>
        <v/>
      </c>
      <c r="CC1023" s="10" t="str">
        <f t="shared" si="348"/>
        <v/>
      </c>
      <c r="CD1023" s="10" t="str">
        <f t="shared" si="349"/>
        <v/>
      </c>
    </row>
    <row r="1024" spans="2:82" x14ac:dyDescent="0.15">
      <c r="B1024" s="19">
        <v>42644</v>
      </c>
      <c r="C1024" s="3">
        <v>80</v>
      </c>
      <c r="D1024" s="3" t="s">
        <v>192</v>
      </c>
      <c r="E1024" s="4">
        <v>42645.083333333336</v>
      </c>
      <c r="F1024" s="3" t="s">
        <v>201</v>
      </c>
      <c r="G1024" s="3" t="s">
        <v>1109</v>
      </c>
      <c r="H1024" s="3" t="s">
        <v>201</v>
      </c>
      <c r="I1024" s="3" t="s">
        <v>1109</v>
      </c>
      <c r="J1024" s="6">
        <v>1.72</v>
      </c>
      <c r="K1024" s="6">
        <v>2.9</v>
      </c>
      <c r="L1024" s="6">
        <v>4.95</v>
      </c>
      <c r="M1024" s="10">
        <v>3.7</v>
      </c>
      <c r="N1024" s="10">
        <v>3.2</v>
      </c>
      <c r="O1024" s="10">
        <v>1.83</v>
      </c>
      <c r="P1024" s="15">
        <v>-1</v>
      </c>
      <c r="Q1024" s="13"/>
      <c r="R1024" s="13"/>
      <c r="S1024" s="13"/>
      <c r="T1024" s="13"/>
      <c r="U1024" s="13"/>
      <c r="V1024" s="13"/>
      <c r="W1024" s="9"/>
      <c r="X1024" s="9"/>
      <c r="Y1024" s="9"/>
      <c r="Z1024" s="9"/>
      <c r="AA1024" s="9"/>
      <c r="AB1024" s="9"/>
      <c r="AC1024" s="13"/>
      <c r="AD1024" s="13"/>
      <c r="AE1024" s="13"/>
      <c r="AF1024" s="13"/>
      <c r="AG1024" s="13"/>
      <c r="AH1024" s="13"/>
      <c r="AI1024" s="9"/>
      <c r="AJ1024" s="9"/>
      <c r="AK1024" s="9"/>
      <c r="AL1024" s="9"/>
      <c r="AM1024" s="9"/>
      <c r="AN1024" s="9"/>
      <c r="AO1024" s="8"/>
      <c r="AP1024" s="8"/>
      <c r="AQ1024" s="8"/>
      <c r="AR1024" s="8"/>
      <c r="AS1024" s="8"/>
      <c r="AT1024" s="8"/>
      <c r="AU1024" s="15"/>
      <c r="AV1024" s="15"/>
      <c r="AW1024" s="15"/>
      <c r="AX1024" s="15"/>
      <c r="AY1024" s="15"/>
      <c r="AZ1024" s="15"/>
      <c r="BA1024" s="16">
        <f>Q1024*参数!$D$3+W1024</f>
        <v>0</v>
      </c>
      <c r="BB1024" s="16">
        <f>R1024*参数!$D$3+X1024</f>
        <v>0</v>
      </c>
      <c r="BC1024" s="16">
        <f>S1024*参数!$D$3+Y1024</f>
        <v>0</v>
      </c>
      <c r="BD1024" s="16">
        <f>T1024*参数!$D$3+Z1024</f>
        <v>0</v>
      </c>
      <c r="BE1024" s="16">
        <f>U1024*参数!$D$3+AA1024</f>
        <v>0</v>
      </c>
      <c r="BF1024" s="16">
        <f>V1024*参数!$D$3+AB1024</f>
        <v>0</v>
      </c>
      <c r="BG1024" s="16">
        <f>AC1024*参数!$D$3+AI1024</f>
        <v>0</v>
      </c>
      <c r="BH1024" s="16">
        <f>AD1024*参数!$D$3+AJ1024</f>
        <v>0</v>
      </c>
      <c r="BI1024" s="16">
        <f>AE1024*参数!$D$3+AK1024</f>
        <v>0</v>
      </c>
      <c r="BJ1024" s="16">
        <f>AF1024*参数!$D$3+AL1024</f>
        <v>0</v>
      </c>
      <c r="BK1024" s="16">
        <f>AG1024*参数!$D$3+AM1024</f>
        <v>0</v>
      </c>
      <c r="BL1024" s="16">
        <f>AH1024*参数!$D$3+AN1024</f>
        <v>0</v>
      </c>
      <c r="BM1024" s="10"/>
      <c r="BN1024" s="10"/>
      <c r="BO1024" s="10">
        <f t="shared" si="337"/>
        <v>40</v>
      </c>
      <c r="BP1024" s="10">
        <f t="shared" si="338"/>
        <v>40</v>
      </c>
      <c r="BQ1024" s="10">
        <f t="shared" si="339"/>
        <v>3</v>
      </c>
      <c r="BR1024" s="10">
        <f t="shared" si="340"/>
        <v>40</v>
      </c>
      <c r="BS1024" s="10">
        <f t="shared" si="341"/>
        <v>40</v>
      </c>
      <c r="BT1024" s="10" t="str">
        <f t="shared" si="342"/>
        <v/>
      </c>
      <c r="BU1024" s="10" t="str">
        <f t="shared" si="343"/>
        <v/>
      </c>
      <c r="BV1024" s="10"/>
      <c r="BW1024" s="10"/>
      <c r="BX1024" s="10"/>
      <c r="BY1024" s="10">
        <f t="shared" si="344"/>
        <v>3</v>
      </c>
      <c r="BZ1024" s="10">
        <f t="shared" si="345"/>
        <v>3</v>
      </c>
      <c r="CA1024" s="10" t="str">
        <f t="shared" si="346"/>
        <v/>
      </c>
      <c r="CB1024" s="10" t="str">
        <f t="shared" si="347"/>
        <v/>
      </c>
      <c r="CC1024" s="10" t="str">
        <f t="shared" si="348"/>
        <v/>
      </c>
      <c r="CD1024" s="10" t="str">
        <f t="shared" si="349"/>
        <v/>
      </c>
    </row>
    <row r="1025" spans="2:82" x14ac:dyDescent="0.15">
      <c r="B1025" s="19">
        <v>42644</v>
      </c>
      <c r="C1025" s="3">
        <v>81</v>
      </c>
      <c r="D1025" s="3" t="s">
        <v>192</v>
      </c>
      <c r="E1025" s="4">
        <v>42645.083333333336</v>
      </c>
      <c r="F1025" s="3" t="s">
        <v>1004</v>
      </c>
      <c r="G1025" s="3" t="s">
        <v>999</v>
      </c>
      <c r="H1025" s="3" t="s">
        <v>1004</v>
      </c>
      <c r="I1025" s="3" t="s">
        <v>999</v>
      </c>
      <c r="J1025" s="6">
        <v>1.65</v>
      </c>
      <c r="K1025" s="6">
        <v>3.05</v>
      </c>
      <c r="L1025" s="6">
        <v>5.15</v>
      </c>
      <c r="M1025" s="10">
        <v>3.4</v>
      </c>
      <c r="N1025" s="10">
        <v>3.2</v>
      </c>
      <c r="O1025" s="10">
        <v>1.92</v>
      </c>
      <c r="P1025" s="15">
        <v>-1</v>
      </c>
      <c r="Q1025" s="13"/>
      <c r="R1025" s="13"/>
      <c r="S1025" s="13"/>
      <c r="T1025" s="13"/>
      <c r="U1025" s="13"/>
      <c r="V1025" s="13"/>
      <c r="W1025" s="9"/>
      <c r="X1025" s="9"/>
      <c r="Y1025" s="9"/>
      <c r="Z1025" s="9"/>
      <c r="AA1025" s="9"/>
      <c r="AB1025" s="9"/>
      <c r="AC1025" s="13"/>
      <c r="AD1025" s="13"/>
      <c r="AE1025" s="13"/>
      <c r="AF1025" s="13"/>
      <c r="AG1025" s="13"/>
      <c r="AH1025" s="13"/>
      <c r="AI1025" s="9"/>
      <c r="AJ1025" s="9"/>
      <c r="AK1025" s="9"/>
      <c r="AL1025" s="9"/>
      <c r="AM1025" s="9"/>
      <c r="AN1025" s="9"/>
      <c r="AO1025" s="8"/>
      <c r="AP1025" s="8"/>
      <c r="AQ1025" s="8"/>
      <c r="AR1025" s="8"/>
      <c r="AS1025" s="8"/>
      <c r="AT1025" s="8"/>
      <c r="AU1025" s="15"/>
      <c r="AV1025" s="15"/>
      <c r="AW1025" s="15"/>
      <c r="AX1025" s="15"/>
      <c r="AY1025" s="15"/>
      <c r="AZ1025" s="15"/>
      <c r="BA1025" s="16">
        <f>Q1025*参数!$D$3+W1025</f>
        <v>0</v>
      </c>
      <c r="BB1025" s="16">
        <f>R1025*参数!$D$3+X1025</f>
        <v>0</v>
      </c>
      <c r="BC1025" s="16">
        <f>S1025*参数!$D$3+Y1025</f>
        <v>0</v>
      </c>
      <c r="BD1025" s="16">
        <f>T1025*参数!$D$3+Z1025</f>
        <v>0</v>
      </c>
      <c r="BE1025" s="16">
        <f>U1025*参数!$D$3+AA1025</f>
        <v>0</v>
      </c>
      <c r="BF1025" s="16">
        <f>V1025*参数!$D$3+AB1025</f>
        <v>0</v>
      </c>
      <c r="BG1025" s="16">
        <f>AC1025*参数!$D$3+AI1025</f>
        <v>0</v>
      </c>
      <c r="BH1025" s="16">
        <f>AD1025*参数!$D$3+AJ1025</f>
        <v>0</v>
      </c>
      <c r="BI1025" s="16">
        <f>AE1025*参数!$D$3+AK1025</f>
        <v>0</v>
      </c>
      <c r="BJ1025" s="16">
        <f>AF1025*参数!$D$3+AL1025</f>
        <v>0</v>
      </c>
      <c r="BK1025" s="16">
        <f>AG1025*参数!$D$3+AM1025</f>
        <v>0</v>
      </c>
      <c r="BL1025" s="16">
        <f>AH1025*参数!$D$3+AN1025</f>
        <v>0</v>
      </c>
      <c r="BM1025" s="10"/>
      <c r="BN1025" s="10"/>
      <c r="BO1025" s="10">
        <f t="shared" si="337"/>
        <v>40</v>
      </c>
      <c r="BP1025" s="10">
        <f t="shared" si="338"/>
        <v>40</v>
      </c>
      <c r="BQ1025" s="10">
        <f t="shared" si="339"/>
        <v>3</v>
      </c>
      <c r="BR1025" s="10">
        <f t="shared" si="340"/>
        <v>40</v>
      </c>
      <c r="BS1025" s="10">
        <f t="shared" si="341"/>
        <v>40</v>
      </c>
      <c r="BT1025" s="10" t="str">
        <f t="shared" si="342"/>
        <v/>
      </c>
      <c r="BU1025" s="10" t="str">
        <f t="shared" si="343"/>
        <v/>
      </c>
      <c r="BV1025" s="10"/>
      <c r="BW1025" s="10"/>
      <c r="BX1025" s="10"/>
      <c r="BY1025" s="10">
        <f t="shared" si="344"/>
        <v>3</v>
      </c>
      <c r="BZ1025" s="10">
        <f t="shared" si="345"/>
        <v>3</v>
      </c>
      <c r="CA1025" s="10" t="str">
        <f t="shared" si="346"/>
        <v/>
      </c>
      <c r="CB1025" s="10" t="str">
        <f t="shared" si="347"/>
        <v/>
      </c>
      <c r="CC1025" s="10" t="str">
        <f t="shared" si="348"/>
        <v/>
      </c>
      <c r="CD1025" s="10" t="str">
        <f t="shared" si="349"/>
        <v/>
      </c>
    </row>
    <row r="1026" spans="2:82" x14ac:dyDescent="0.15">
      <c r="B1026" s="19">
        <v>42644</v>
      </c>
      <c r="C1026" s="3">
        <v>82</v>
      </c>
      <c r="D1026" s="3" t="s">
        <v>192</v>
      </c>
      <c r="E1026" s="4">
        <v>42645.083333333336</v>
      </c>
      <c r="F1026" s="3" t="s">
        <v>923</v>
      </c>
      <c r="G1026" s="3" t="s">
        <v>158</v>
      </c>
      <c r="H1026" s="3" t="s">
        <v>923</v>
      </c>
      <c r="I1026" s="3" t="s">
        <v>158</v>
      </c>
      <c r="J1026" s="6">
        <v>2.4900000000000002</v>
      </c>
      <c r="K1026" s="6">
        <v>2.92</v>
      </c>
      <c r="L1026" s="6">
        <v>2.6</v>
      </c>
      <c r="M1026" s="10">
        <v>5.75</v>
      </c>
      <c r="N1026" s="10">
        <v>4.3499999999999996</v>
      </c>
      <c r="O1026" s="10">
        <v>1.38</v>
      </c>
      <c r="P1026" s="15">
        <v>-1</v>
      </c>
      <c r="Q1026" s="13"/>
      <c r="R1026" s="13"/>
      <c r="S1026" s="13"/>
      <c r="T1026" s="13"/>
      <c r="U1026" s="13"/>
      <c r="V1026" s="13"/>
      <c r="W1026" s="9"/>
      <c r="X1026" s="9"/>
      <c r="Y1026" s="9"/>
      <c r="Z1026" s="9"/>
      <c r="AA1026" s="9"/>
      <c r="AB1026" s="9"/>
      <c r="AC1026" s="13"/>
      <c r="AD1026" s="13"/>
      <c r="AE1026" s="13"/>
      <c r="AF1026" s="13"/>
      <c r="AG1026" s="13"/>
      <c r="AH1026" s="13"/>
      <c r="AI1026" s="9"/>
      <c r="AJ1026" s="9"/>
      <c r="AK1026" s="9"/>
      <c r="AL1026" s="9"/>
      <c r="AM1026" s="9"/>
      <c r="AN1026" s="9"/>
      <c r="AO1026" s="8"/>
      <c r="AP1026" s="8"/>
      <c r="AQ1026" s="8"/>
      <c r="AR1026" s="8"/>
      <c r="AS1026" s="8"/>
      <c r="AT1026" s="8"/>
      <c r="AU1026" s="15"/>
      <c r="AV1026" s="15"/>
      <c r="AW1026" s="15"/>
      <c r="AX1026" s="15"/>
      <c r="AY1026" s="15"/>
      <c r="AZ1026" s="15"/>
      <c r="BA1026" s="16">
        <f>Q1026*参数!$D$3+W1026</f>
        <v>0</v>
      </c>
      <c r="BB1026" s="16">
        <f>R1026*参数!$D$3+X1026</f>
        <v>0</v>
      </c>
      <c r="BC1026" s="16">
        <f>S1026*参数!$D$3+Y1026</f>
        <v>0</v>
      </c>
      <c r="BD1026" s="16">
        <f>T1026*参数!$D$3+Z1026</f>
        <v>0</v>
      </c>
      <c r="BE1026" s="16">
        <f>U1026*参数!$D$3+AA1026</f>
        <v>0</v>
      </c>
      <c r="BF1026" s="16">
        <f>V1026*参数!$D$3+AB1026</f>
        <v>0</v>
      </c>
      <c r="BG1026" s="16">
        <f>AC1026*参数!$D$3+AI1026</f>
        <v>0</v>
      </c>
      <c r="BH1026" s="16">
        <f>AD1026*参数!$D$3+AJ1026</f>
        <v>0</v>
      </c>
      <c r="BI1026" s="16">
        <f>AE1026*参数!$D$3+AK1026</f>
        <v>0</v>
      </c>
      <c r="BJ1026" s="16">
        <f>AF1026*参数!$D$3+AL1026</f>
        <v>0</v>
      </c>
      <c r="BK1026" s="16">
        <f>AG1026*参数!$D$3+AM1026</f>
        <v>0</v>
      </c>
      <c r="BL1026" s="16">
        <f>AH1026*参数!$D$3+AN1026</f>
        <v>0</v>
      </c>
      <c r="BM1026" s="10"/>
      <c r="BN1026" s="10"/>
      <c r="BO1026" s="10">
        <f t="shared" si="337"/>
        <v>40</v>
      </c>
      <c r="BP1026" s="10">
        <f t="shared" si="338"/>
        <v>40</v>
      </c>
      <c r="BQ1026" s="10">
        <f t="shared" si="339"/>
        <v>3</v>
      </c>
      <c r="BR1026" s="10">
        <f t="shared" si="340"/>
        <v>40</v>
      </c>
      <c r="BS1026" s="10">
        <f t="shared" si="341"/>
        <v>40</v>
      </c>
      <c r="BT1026" s="10" t="str">
        <f t="shared" si="342"/>
        <v/>
      </c>
      <c r="BU1026" s="10" t="str">
        <f t="shared" si="343"/>
        <v/>
      </c>
      <c r="BV1026" s="10"/>
      <c r="BW1026" s="10"/>
      <c r="BX1026" s="10"/>
      <c r="BY1026" s="10">
        <f t="shared" si="344"/>
        <v>3</v>
      </c>
      <c r="BZ1026" s="10">
        <f t="shared" si="345"/>
        <v>3</v>
      </c>
      <c r="CA1026" s="10" t="str">
        <f t="shared" si="346"/>
        <v/>
      </c>
      <c r="CB1026" s="10" t="str">
        <f t="shared" si="347"/>
        <v/>
      </c>
      <c r="CC1026" s="10" t="str">
        <f t="shared" si="348"/>
        <v/>
      </c>
      <c r="CD1026" s="10" t="str">
        <f t="shared" si="349"/>
        <v/>
      </c>
    </row>
    <row r="1027" spans="2:82" x14ac:dyDescent="0.15">
      <c r="B1027" s="19">
        <v>42644</v>
      </c>
      <c r="C1027" s="3">
        <v>83</v>
      </c>
      <c r="D1027" s="3" t="s">
        <v>329</v>
      </c>
      <c r="E1027" s="4">
        <v>42645.083333333336</v>
      </c>
      <c r="F1027" s="3" t="s">
        <v>992</v>
      </c>
      <c r="G1027" s="3" t="s">
        <v>1007</v>
      </c>
      <c r="H1027" s="3" t="s">
        <v>992</v>
      </c>
      <c r="I1027" s="3" t="s">
        <v>1009</v>
      </c>
      <c r="J1027" s="6">
        <v>1.77</v>
      </c>
      <c r="K1027" s="6">
        <v>3.55</v>
      </c>
      <c r="L1027" s="6">
        <v>3.55</v>
      </c>
      <c r="M1027" s="10">
        <v>3.4</v>
      </c>
      <c r="N1027" s="10">
        <v>3.65</v>
      </c>
      <c r="O1027" s="10">
        <v>1.78</v>
      </c>
      <c r="P1027" s="15">
        <v>-1</v>
      </c>
      <c r="Q1027" s="13"/>
      <c r="R1027" s="13"/>
      <c r="S1027" s="13"/>
      <c r="T1027" s="13"/>
      <c r="U1027" s="13"/>
      <c r="V1027" s="13"/>
      <c r="W1027" s="9"/>
      <c r="X1027" s="9"/>
      <c r="Y1027" s="9"/>
      <c r="Z1027" s="9"/>
      <c r="AA1027" s="9"/>
      <c r="AB1027" s="9"/>
      <c r="AC1027" s="13"/>
      <c r="AD1027" s="13"/>
      <c r="AE1027" s="13"/>
      <c r="AF1027" s="13"/>
      <c r="AG1027" s="13"/>
      <c r="AH1027" s="13"/>
      <c r="AI1027" s="9"/>
      <c r="AJ1027" s="9"/>
      <c r="AK1027" s="9"/>
      <c r="AL1027" s="9"/>
      <c r="AM1027" s="9"/>
      <c r="AN1027" s="9"/>
      <c r="AO1027" s="8"/>
      <c r="AP1027" s="8"/>
      <c r="AQ1027" s="8"/>
      <c r="AR1027" s="8"/>
      <c r="AS1027" s="8"/>
      <c r="AT1027" s="8"/>
      <c r="AU1027" s="15"/>
      <c r="AV1027" s="15"/>
      <c r="AW1027" s="15"/>
      <c r="AX1027" s="15"/>
      <c r="AY1027" s="15"/>
      <c r="AZ1027" s="15"/>
      <c r="BA1027" s="16">
        <f>Q1027*参数!$D$3+W1027</f>
        <v>0</v>
      </c>
      <c r="BB1027" s="16">
        <f>R1027*参数!$D$3+X1027</f>
        <v>0</v>
      </c>
      <c r="BC1027" s="16">
        <f>S1027*参数!$D$3+Y1027</f>
        <v>0</v>
      </c>
      <c r="BD1027" s="16">
        <f>T1027*参数!$D$3+Z1027</f>
        <v>0</v>
      </c>
      <c r="BE1027" s="16">
        <f>U1027*参数!$D$3+AA1027</f>
        <v>0</v>
      </c>
      <c r="BF1027" s="16">
        <f>V1027*参数!$D$3+AB1027</f>
        <v>0</v>
      </c>
      <c r="BG1027" s="16">
        <f>AC1027*参数!$D$3+AI1027</f>
        <v>0</v>
      </c>
      <c r="BH1027" s="16">
        <f>AD1027*参数!$D$3+AJ1027</f>
        <v>0</v>
      </c>
      <c r="BI1027" s="16">
        <f>AE1027*参数!$D$3+AK1027</f>
        <v>0</v>
      </c>
      <c r="BJ1027" s="16">
        <f>AF1027*参数!$D$3+AL1027</f>
        <v>0</v>
      </c>
      <c r="BK1027" s="16">
        <f>AG1027*参数!$D$3+AM1027</f>
        <v>0</v>
      </c>
      <c r="BL1027" s="16">
        <f>AH1027*参数!$D$3+AN1027</f>
        <v>0</v>
      </c>
      <c r="BM1027" s="10"/>
      <c r="BN1027" s="10"/>
      <c r="BO1027" s="10">
        <f t="shared" si="337"/>
        <v>40</v>
      </c>
      <c r="BP1027" s="10">
        <f t="shared" si="338"/>
        <v>40</v>
      </c>
      <c r="BQ1027" s="10">
        <f t="shared" si="339"/>
        <v>3</v>
      </c>
      <c r="BR1027" s="10">
        <f t="shared" si="340"/>
        <v>40</v>
      </c>
      <c r="BS1027" s="10">
        <f t="shared" si="341"/>
        <v>40</v>
      </c>
      <c r="BT1027" s="10" t="str">
        <f t="shared" si="342"/>
        <v/>
      </c>
      <c r="BU1027" s="10" t="str">
        <f t="shared" si="343"/>
        <v/>
      </c>
      <c r="BV1027" s="10"/>
      <c r="BW1027" s="10"/>
      <c r="BX1027" s="10"/>
      <c r="BY1027" s="10">
        <f t="shared" si="344"/>
        <v>3</v>
      </c>
      <c r="BZ1027" s="10">
        <f t="shared" si="345"/>
        <v>3</v>
      </c>
      <c r="CA1027" s="10" t="str">
        <f t="shared" si="346"/>
        <v/>
      </c>
      <c r="CB1027" s="10" t="str">
        <f t="shared" si="347"/>
        <v/>
      </c>
      <c r="CC1027" s="10" t="str">
        <f t="shared" si="348"/>
        <v/>
      </c>
      <c r="CD1027" s="10" t="str">
        <f t="shared" si="349"/>
        <v/>
      </c>
    </row>
    <row r="1028" spans="2:82" x14ac:dyDescent="0.15">
      <c r="B1028" s="19">
        <v>42644</v>
      </c>
      <c r="C1028" s="3">
        <v>84</v>
      </c>
      <c r="D1028" s="3" t="s">
        <v>329</v>
      </c>
      <c r="E1028" s="4">
        <v>42645.083333333336</v>
      </c>
      <c r="F1028" s="3" t="s">
        <v>1006</v>
      </c>
      <c r="G1028" s="3" t="s">
        <v>1011</v>
      </c>
      <c r="H1028" s="3" t="s">
        <v>1008</v>
      </c>
      <c r="I1028" s="3" t="s">
        <v>1012</v>
      </c>
      <c r="J1028" s="6">
        <v>2.52</v>
      </c>
      <c r="K1028" s="6">
        <v>3.3</v>
      </c>
      <c r="L1028" s="6">
        <v>2.34</v>
      </c>
      <c r="M1028" s="10">
        <v>1.43</v>
      </c>
      <c r="N1028" s="10">
        <v>4.3</v>
      </c>
      <c r="O1028" s="10">
        <v>5.05</v>
      </c>
      <c r="P1028" s="15">
        <v>1</v>
      </c>
      <c r="Q1028" s="13"/>
      <c r="R1028" s="13"/>
      <c r="S1028" s="13"/>
      <c r="T1028" s="13"/>
      <c r="U1028" s="13"/>
      <c r="V1028" s="13"/>
      <c r="W1028" s="9"/>
      <c r="X1028" s="9"/>
      <c r="Y1028" s="9"/>
      <c r="Z1028" s="9"/>
      <c r="AA1028" s="9"/>
      <c r="AB1028" s="9"/>
      <c r="AC1028" s="13"/>
      <c r="AD1028" s="13"/>
      <c r="AE1028" s="13"/>
      <c r="AF1028" s="13"/>
      <c r="AG1028" s="13"/>
      <c r="AH1028" s="13"/>
      <c r="AI1028" s="9"/>
      <c r="AJ1028" s="9"/>
      <c r="AK1028" s="9"/>
      <c r="AL1028" s="9"/>
      <c r="AM1028" s="9"/>
      <c r="AN1028" s="9"/>
      <c r="AO1028" s="8"/>
      <c r="AP1028" s="8"/>
      <c r="AQ1028" s="8"/>
      <c r="AR1028" s="8"/>
      <c r="AS1028" s="8"/>
      <c r="AT1028" s="8"/>
      <c r="AU1028" s="15"/>
      <c r="AV1028" s="15"/>
      <c r="AW1028" s="15"/>
      <c r="AX1028" s="15"/>
      <c r="AY1028" s="15"/>
      <c r="AZ1028" s="15"/>
      <c r="BA1028" s="16">
        <f>Q1028*参数!$D$3+W1028</f>
        <v>0</v>
      </c>
      <c r="BB1028" s="16">
        <f>R1028*参数!$D$3+X1028</f>
        <v>0</v>
      </c>
      <c r="BC1028" s="16">
        <f>S1028*参数!$D$3+Y1028</f>
        <v>0</v>
      </c>
      <c r="BD1028" s="16">
        <f>T1028*参数!$D$3+Z1028</f>
        <v>0</v>
      </c>
      <c r="BE1028" s="16">
        <f>U1028*参数!$D$3+AA1028</f>
        <v>0</v>
      </c>
      <c r="BF1028" s="16">
        <f>V1028*参数!$D$3+AB1028</f>
        <v>0</v>
      </c>
      <c r="BG1028" s="16">
        <f>AC1028*参数!$D$3+AI1028</f>
        <v>0</v>
      </c>
      <c r="BH1028" s="16">
        <f>AD1028*参数!$D$3+AJ1028</f>
        <v>0</v>
      </c>
      <c r="BI1028" s="16">
        <f>AE1028*参数!$D$3+AK1028</f>
        <v>0</v>
      </c>
      <c r="BJ1028" s="16">
        <f>AF1028*参数!$D$3+AL1028</f>
        <v>0</v>
      </c>
      <c r="BK1028" s="16">
        <f>AG1028*参数!$D$3+AM1028</f>
        <v>0</v>
      </c>
      <c r="BL1028" s="16">
        <f>AH1028*参数!$D$3+AN1028</f>
        <v>0</v>
      </c>
      <c r="BM1028" s="10"/>
      <c r="BN1028" s="10"/>
      <c r="BO1028" s="10">
        <f t="shared" si="337"/>
        <v>43</v>
      </c>
      <c r="BP1028" s="10">
        <f t="shared" si="338"/>
        <v>43</v>
      </c>
      <c r="BQ1028" s="10">
        <f t="shared" si="339"/>
        <v>43</v>
      </c>
      <c r="BR1028" s="10">
        <f t="shared" si="340"/>
        <v>0</v>
      </c>
      <c r="BS1028" s="10">
        <f t="shared" si="341"/>
        <v>43</v>
      </c>
      <c r="BT1028" s="10" t="str">
        <f t="shared" si="342"/>
        <v/>
      </c>
      <c r="BU1028" s="10" t="str">
        <f t="shared" si="343"/>
        <v/>
      </c>
      <c r="BV1028" s="10"/>
      <c r="BW1028" s="10"/>
      <c r="BX1028" s="10"/>
      <c r="BY1028" s="10">
        <f t="shared" si="344"/>
        <v>0</v>
      </c>
      <c r="BZ1028" s="10">
        <f t="shared" si="345"/>
        <v>0</v>
      </c>
      <c r="CA1028" s="10" t="str">
        <f t="shared" si="346"/>
        <v/>
      </c>
      <c r="CB1028" s="10" t="str">
        <f t="shared" si="347"/>
        <v/>
      </c>
      <c r="CC1028" s="10" t="str">
        <f t="shared" si="348"/>
        <v/>
      </c>
      <c r="CD1028" s="10" t="str">
        <f t="shared" si="349"/>
        <v/>
      </c>
    </row>
    <row r="1029" spans="2:82" x14ac:dyDescent="0.15">
      <c r="B1029" s="19">
        <v>42644</v>
      </c>
      <c r="C1029" s="3">
        <v>85</v>
      </c>
      <c r="D1029" s="3" t="s">
        <v>206</v>
      </c>
      <c r="E1029" s="4">
        <v>42645.083333333336</v>
      </c>
      <c r="F1029" s="3" t="s">
        <v>1182</v>
      </c>
      <c r="G1029" s="3" t="s">
        <v>851</v>
      </c>
      <c r="H1029" s="3" t="s">
        <v>1182</v>
      </c>
      <c r="I1029" s="3" t="s">
        <v>851</v>
      </c>
      <c r="J1029" s="6">
        <v>2.88</v>
      </c>
      <c r="K1029" s="6">
        <v>3.35</v>
      </c>
      <c r="L1029" s="6">
        <v>2.08</v>
      </c>
      <c r="M1029" s="10">
        <v>1.55</v>
      </c>
      <c r="N1029" s="10">
        <v>4.05</v>
      </c>
      <c r="O1029" s="10">
        <v>4.25</v>
      </c>
      <c r="P1029" s="15">
        <v>1</v>
      </c>
      <c r="Q1029" s="13"/>
      <c r="R1029" s="13"/>
      <c r="S1029" s="13"/>
      <c r="T1029" s="13"/>
      <c r="U1029" s="13"/>
      <c r="V1029" s="13"/>
      <c r="W1029" s="9"/>
      <c r="X1029" s="9"/>
      <c r="Y1029" s="9"/>
      <c r="Z1029" s="9"/>
      <c r="AA1029" s="9"/>
      <c r="AB1029" s="9"/>
      <c r="AC1029" s="13"/>
      <c r="AD1029" s="13"/>
      <c r="AE1029" s="13"/>
      <c r="AF1029" s="13"/>
      <c r="AG1029" s="13"/>
      <c r="AH1029" s="13"/>
      <c r="AI1029" s="9"/>
      <c r="AJ1029" s="9"/>
      <c r="AK1029" s="9"/>
      <c r="AL1029" s="9"/>
      <c r="AM1029" s="9"/>
      <c r="AN1029" s="9"/>
      <c r="AO1029" s="8"/>
      <c r="AP1029" s="8"/>
      <c r="AQ1029" s="8"/>
      <c r="AR1029" s="8"/>
      <c r="AS1029" s="8"/>
      <c r="AT1029" s="8"/>
      <c r="AU1029" s="15"/>
      <c r="AV1029" s="15"/>
      <c r="AW1029" s="15"/>
      <c r="AX1029" s="15"/>
      <c r="AY1029" s="15"/>
      <c r="AZ1029" s="15"/>
      <c r="BA1029" s="16">
        <f>Q1029*参数!$D$3+W1029</f>
        <v>0</v>
      </c>
      <c r="BB1029" s="16">
        <f>R1029*参数!$D$3+X1029</f>
        <v>0</v>
      </c>
      <c r="BC1029" s="16">
        <f>S1029*参数!$D$3+Y1029</f>
        <v>0</v>
      </c>
      <c r="BD1029" s="16">
        <f>T1029*参数!$D$3+Z1029</f>
        <v>0</v>
      </c>
      <c r="BE1029" s="16">
        <f>U1029*参数!$D$3+AA1029</f>
        <v>0</v>
      </c>
      <c r="BF1029" s="16">
        <f>V1029*参数!$D$3+AB1029</f>
        <v>0</v>
      </c>
      <c r="BG1029" s="16">
        <f>AC1029*参数!$D$3+AI1029</f>
        <v>0</v>
      </c>
      <c r="BH1029" s="16">
        <f>AD1029*参数!$D$3+AJ1029</f>
        <v>0</v>
      </c>
      <c r="BI1029" s="16">
        <f>AE1029*参数!$D$3+AK1029</f>
        <v>0</v>
      </c>
      <c r="BJ1029" s="16">
        <f>AF1029*参数!$D$3+AL1029</f>
        <v>0</v>
      </c>
      <c r="BK1029" s="16">
        <f>AG1029*参数!$D$3+AM1029</f>
        <v>0</v>
      </c>
      <c r="BL1029" s="16">
        <f>AH1029*参数!$D$3+AN1029</f>
        <v>0</v>
      </c>
      <c r="BM1029" s="10"/>
      <c r="BN1029" s="10"/>
      <c r="BO1029" s="10">
        <f t="shared" si="337"/>
        <v>43</v>
      </c>
      <c r="BP1029" s="10">
        <f t="shared" si="338"/>
        <v>43</v>
      </c>
      <c r="BQ1029" s="10">
        <f t="shared" si="339"/>
        <v>43</v>
      </c>
      <c r="BR1029" s="10">
        <f t="shared" si="340"/>
        <v>0</v>
      </c>
      <c r="BS1029" s="10">
        <f t="shared" si="341"/>
        <v>43</v>
      </c>
      <c r="BT1029" s="10" t="str">
        <f t="shared" si="342"/>
        <v/>
      </c>
      <c r="BU1029" s="10" t="str">
        <f t="shared" si="343"/>
        <v/>
      </c>
      <c r="BV1029" s="10"/>
      <c r="BW1029" s="10"/>
      <c r="BX1029" s="10"/>
      <c r="BY1029" s="10">
        <f t="shared" si="344"/>
        <v>0</v>
      </c>
      <c r="BZ1029" s="10">
        <f t="shared" si="345"/>
        <v>0</v>
      </c>
      <c r="CA1029" s="10" t="str">
        <f t="shared" si="346"/>
        <v/>
      </c>
      <c r="CB1029" s="10" t="str">
        <f t="shared" si="347"/>
        <v/>
      </c>
      <c r="CC1029" s="10" t="str">
        <f t="shared" si="348"/>
        <v/>
      </c>
      <c r="CD1029" s="10" t="str">
        <f t="shared" si="349"/>
        <v/>
      </c>
    </row>
    <row r="1030" spans="2:82" x14ac:dyDescent="0.15">
      <c r="B1030" s="19">
        <v>42644</v>
      </c>
      <c r="C1030" s="3">
        <v>86</v>
      </c>
      <c r="D1030" s="3" t="s">
        <v>329</v>
      </c>
      <c r="E1030" s="4">
        <v>42645.104166666664</v>
      </c>
      <c r="F1030" s="3" t="s">
        <v>1114</v>
      </c>
      <c r="G1030" s="3" t="s">
        <v>1013</v>
      </c>
      <c r="H1030" s="3" t="s">
        <v>1114</v>
      </c>
      <c r="I1030" s="3" t="s">
        <v>1013</v>
      </c>
      <c r="J1030" s="6">
        <v>2.15</v>
      </c>
      <c r="K1030" s="6">
        <v>3.3</v>
      </c>
      <c r="L1030" s="6">
        <v>2.77</v>
      </c>
      <c r="M1030" s="10">
        <v>4.5999999999999996</v>
      </c>
      <c r="N1030" s="10">
        <v>4</v>
      </c>
      <c r="O1030" s="10">
        <v>1.51</v>
      </c>
      <c r="P1030" s="15">
        <v>-1</v>
      </c>
      <c r="Q1030" s="13"/>
      <c r="R1030" s="13"/>
      <c r="S1030" s="13"/>
      <c r="T1030" s="13"/>
      <c r="U1030" s="13"/>
      <c r="V1030" s="13"/>
      <c r="W1030" s="9"/>
      <c r="X1030" s="9"/>
      <c r="Y1030" s="9"/>
      <c r="Z1030" s="9"/>
      <c r="AA1030" s="9"/>
      <c r="AB1030" s="9"/>
      <c r="AC1030" s="13"/>
      <c r="AD1030" s="13"/>
      <c r="AE1030" s="13"/>
      <c r="AF1030" s="13"/>
      <c r="AG1030" s="13"/>
      <c r="AH1030" s="13"/>
      <c r="AI1030" s="9"/>
      <c r="AJ1030" s="9"/>
      <c r="AK1030" s="9"/>
      <c r="AL1030" s="9"/>
      <c r="AM1030" s="9"/>
      <c r="AN1030" s="9"/>
      <c r="AO1030" s="8"/>
      <c r="AP1030" s="8"/>
      <c r="AQ1030" s="8"/>
      <c r="AR1030" s="8"/>
      <c r="AS1030" s="8"/>
      <c r="AT1030" s="8"/>
      <c r="AU1030" s="15"/>
      <c r="AV1030" s="15"/>
      <c r="AW1030" s="15"/>
      <c r="AX1030" s="15"/>
      <c r="AY1030" s="15"/>
      <c r="AZ1030" s="15"/>
      <c r="BA1030" s="16">
        <f>Q1030*参数!$D$3+W1030</f>
        <v>0</v>
      </c>
      <c r="BB1030" s="16">
        <f>R1030*参数!$D$3+X1030</f>
        <v>0</v>
      </c>
      <c r="BC1030" s="16">
        <f>S1030*参数!$D$3+Y1030</f>
        <v>0</v>
      </c>
      <c r="BD1030" s="16">
        <f>T1030*参数!$D$3+Z1030</f>
        <v>0</v>
      </c>
      <c r="BE1030" s="16">
        <f>U1030*参数!$D$3+AA1030</f>
        <v>0</v>
      </c>
      <c r="BF1030" s="16">
        <f>V1030*参数!$D$3+AB1030</f>
        <v>0</v>
      </c>
      <c r="BG1030" s="16">
        <f>AC1030*参数!$D$3+AI1030</f>
        <v>0</v>
      </c>
      <c r="BH1030" s="16">
        <f>AD1030*参数!$D$3+AJ1030</f>
        <v>0</v>
      </c>
      <c r="BI1030" s="16">
        <f>AE1030*参数!$D$3+AK1030</f>
        <v>0</v>
      </c>
      <c r="BJ1030" s="16">
        <f>AF1030*参数!$D$3+AL1030</f>
        <v>0</v>
      </c>
      <c r="BK1030" s="16">
        <f>AG1030*参数!$D$3+AM1030</f>
        <v>0</v>
      </c>
      <c r="BL1030" s="16">
        <f>AH1030*参数!$D$3+AN1030</f>
        <v>0</v>
      </c>
      <c r="BM1030" s="10"/>
      <c r="BN1030" s="10"/>
      <c r="BO1030" s="10">
        <f t="shared" si="337"/>
        <v>40</v>
      </c>
      <c r="BP1030" s="10">
        <f t="shared" si="338"/>
        <v>40</v>
      </c>
      <c r="BQ1030" s="10">
        <f t="shared" si="339"/>
        <v>3</v>
      </c>
      <c r="BR1030" s="10">
        <f t="shared" si="340"/>
        <v>40</v>
      </c>
      <c r="BS1030" s="10">
        <f t="shared" si="341"/>
        <v>40</v>
      </c>
      <c r="BT1030" s="10" t="str">
        <f t="shared" si="342"/>
        <v/>
      </c>
      <c r="BU1030" s="10" t="str">
        <f t="shared" si="343"/>
        <v/>
      </c>
      <c r="BV1030" s="10"/>
      <c r="BW1030" s="10"/>
      <c r="BX1030" s="10"/>
      <c r="BY1030" s="10">
        <f t="shared" si="344"/>
        <v>3</v>
      </c>
      <c r="BZ1030" s="10">
        <f t="shared" si="345"/>
        <v>3</v>
      </c>
      <c r="CA1030" s="10" t="str">
        <f t="shared" si="346"/>
        <v/>
      </c>
      <c r="CB1030" s="10" t="str">
        <f t="shared" si="347"/>
        <v/>
      </c>
      <c r="CC1030" s="10" t="str">
        <f t="shared" si="348"/>
        <v/>
      </c>
      <c r="CD1030" s="10" t="str">
        <f t="shared" si="349"/>
        <v/>
      </c>
    </row>
    <row r="1031" spans="2:82" x14ac:dyDescent="0.15">
      <c r="B1031" s="19">
        <v>42644</v>
      </c>
      <c r="C1031" s="3">
        <v>87</v>
      </c>
      <c r="D1031" s="3" t="s">
        <v>174</v>
      </c>
      <c r="E1031" s="4">
        <v>42645.114583333336</v>
      </c>
      <c r="F1031" s="3" t="s">
        <v>177</v>
      </c>
      <c r="G1031" s="3" t="s">
        <v>988</v>
      </c>
      <c r="H1031" s="3" t="s">
        <v>177</v>
      </c>
      <c r="I1031" s="3" t="s">
        <v>988</v>
      </c>
      <c r="J1031" s="6">
        <v>3.02</v>
      </c>
      <c r="K1031" s="6">
        <v>2.92</v>
      </c>
      <c r="L1031" s="6">
        <v>2.2000000000000002</v>
      </c>
      <c r="M1031" s="10">
        <v>1.49</v>
      </c>
      <c r="N1031" s="10">
        <v>4</v>
      </c>
      <c r="O1031" s="10">
        <v>4.8</v>
      </c>
      <c r="P1031" s="15">
        <v>1</v>
      </c>
      <c r="Q1031" s="13"/>
      <c r="R1031" s="13"/>
      <c r="S1031" s="13"/>
      <c r="T1031" s="13"/>
      <c r="U1031" s="13"/>
      <c r="V1031" s="13"/>
      <c r="W1031" s="9"/>
      <c r="X1031" s="9"/>
      <c r="Y1031" s="9"/>
      <c r="Z1031" s="9"/>
      <c r="AA1031" s="9"/>
      <c r="AB1031" s="9"/>
      <c r="AC1031" s="13"/>
      <c r="AD1031" s="13"/>
      <c r="AE1031" s="13"/>
      <c r="AF1031" s="13"/>
      <c r="AG1031" s="13"/>
      <c r="AH1031" s="13"/>
      <c r="AI1031" s="9"/>
      <c r="AJ1031" s="9"/>
      <c r="AK1031" s="9"/>
      <c r="AL1031" s="9"/>
      <c r="AM1031" s="9"/>
      <c r="AN1031" s="9"/>
      <c r="AO1031" s="8"/>
      <c r="AP1031" s="8"/>
      <c r="AQ1031" s="8"/>
      <c r="AR1031" s="8"/>
      <c r="AS1031" s="8"/>
      <c r="AT1031" s="8"/>
      <c r="AU1031" s="15"/>
      <c r="AV1031" s="15"/>
      <c r="AW1031" s="15"/>
      <c r="AX1031" s="15"/>
      <c r="AY1031" s="15"/>
      <c r="AZ1031" s="15"/>
      <c r="BA1031" s="16">
        <f>Q1031*参数!$D$3+W1031</f>
        <v>0</v>
      </c>
      <c r="BB1031" s="16">
        <f>R1031*参数!$D$3+X1031</f>
        <v>0</v>
      </c>
      <c r="BC1031" s="16">
        <f>S1031*参数!$D$3+Y1031</f>
        <v>0</v>
      </c>
      <c r="BD1031" s="16">
        <f>T1031*参数!$D$3+Z1031</f>
        <v>0</v>
      </c>
      <c r="BE1031" s="16">
        <f>U1031*参数!$D$3+AA1031</f>
        <v>0</v>
      </c>
      <c r="BF1031" s="16">
        <f>V1031*参数!$D$3+AB1031</f>
        <v>0</v>
      </c>
      <c r="BG1031" s="16">
        <f>AC1031*参数!$D$3+AI1031</f>
        <v>0</v>
      </c>
      <c r="BH1031" s="16">
        <f>AD1031*参数!$D$3+AJ1031</f>
        <v>0</v>
      </c>
      <c r="BI1031" s="16">
        <f>AE1031*参数!$D$3+AK1031</f>
        <v>0</v>
      </c>
      <c r="BJ1031" s="16">
        <f>AF1031*参数!$D$3+AL1031</f>
        <v>0</v>
      </c>
      <c r="BK1031" s="16">
        <f>AG1031*参数!$D$3+AM1031</f>
        <v>0</v>
      </c>
      <c r="BL1031" s="16">
        <f>AH1031*参数!$D$3+AN1031</f>
        <v>0</v>
      </c>
      <c r="BM1031" s="10"/>
      <c r="BN1031" s="10"/>
      <c r="BO1031" s="10">
        <f t="shared" si="337"/>
        <v>43</v>
      </c>
      <c r="BP1031" s="10">
        <f t="shared" si="338"/>
        <v>43</v>
      </c>
      <c r="BQ1031" s="10">
        <f t="shared" si="339"/>
        <v>43</v>
      </c>
      <c r="BR1031" s="10">
        <f t="shared" si="340"/>
        <v>0</v>
      </c>
      <c r="BS1031" s="10">
        <f t="shared" si="341"/>
        <v>43</v>
      </c>
      <c r="BT1031" s="10" t="str">
        <f t="shared" si="342"/>
        <v/>
      </c>
      <c r="BU1031" s="10" t="str">
        <f t="shared" si="343"/>
        <v/>
      </c>
      <c r="BV1031" s="10"/>
      <c r="BW1031" s="10"/>
      <c r="BX1031" s="10"/>
      <c r="BY1031" s="10">
        <f t="shared" si="344"/>
        <v>0</v>
      </c>
      <c r="BZ1031" s="10">
        <f t="shared" si="345"/>
        <v>0</v>
      </c>
      <c r="CA1031" s="10" t="str">
        <f t="shared" si="346"/>
        <v/>
      </c>
      <c r="CB1031" s="10" t="str">
        <f t="shared" si="347"/>
        <v/>
      </c>
      <c r="CC1031" s="10" t="str">
        <f t="shared" si="348"/>
        <v/>
      </c>
      <c r="CD1031" s="10" t="str">
        <f t="shared" si="349"/>
        <v/>
      </c>
    </row>
    <row r="1032" spans="2:82" x14ac:dyDescent="0.15">
      <c r="B1032" s="19">
        <v>42644</v>
      </c>
      <c r="C1032" s="3">
        <v>88</v>
      </c>
      <c r="D1032" s="3" t="s">
        <v>161</v>
      </c>
      <c r="E1032" s="4">
        <v>42645.114583333336</v>
      </c>
      <c r="F1032" s="3" t="s">
        <v>1127</v>
      </c>
      <c r="G1032" s="3" t="s">
        <v>173</v>
      </c>
      <c r="H1032" s="3" t="s">
        <v>1127</v>
      </c>
      <c r="I1032" s="3" t="s">
        <v>173</v>
      </c>
      <c r="J1032" s="6">
        <v>1.7</v>
      </c>
      <c r="K1032" s="6">
        <v>3.1</v>
      </c>
      <c r="L1032" s="6">
        <v>4.5999999999999996</v>
      </c>
      <c r="M1032" s="10">
        <v>3.5</v>
      </c>
      <c r="N1032" s="10">
        <v>3.3</v>
      </c>
      <c r="O1032" s="10">
        <v>1.85</v>
      </c>
      <c r="P1032" s="15">
        <v>-1</v>
      </c>
      <c r="Q1032" s="13"/>
      <c r="R1032" s="13"/>
      <c r="S1032" s="13"/>
      <c r="T1032" s="13"/>
      <c r="U1032" s="13"/>
      <c r="V1032" s="13"/>
      <c r="W1032" s="9"/>
      <c r="X1032" s="9"/>
      <c r="Y1032" s="9"/>
      <c r="Z1032" s="9"/>
      <c r="AA1032" s="9"/>
      <c r="AB1032" s="9"/>
      <c r="AC1032" s="13"/>
      <c r="AD1032" s="13"/>
      <c r="AE1032" s="13"/>
      <c r="AF1032" s="13"/>
      <c r="AG1032" s="13"/>
      <c r="AH1032" s="13"/>
      <c r="AI1032" s="9"/>
      <c r="AJ1032" s="9"/>
      <c r="AK1032" s="9"/>
      <c r="AL1032" s="9"/>
      <c r="AM1032" s="9"/>
      <c r="AN1032" s="9"/>
      <c r="AO1032" s="8"/>
      <c r="AP1032" s="8"/>
      <c r="AQ1032" s="8"/>
      <c r="AR1032" s="8"/>
      <c r="AS1032" s="8"/>
      <c r="AT1032" s="8"/>
      <c r="AU1032" s="15"/>
      <c r="AV1032" s="15"/>
      <c r="AW1032" s="15"/>
      <c r="AX1032" s="15"/>
      <c r="AY1032" s="15"/>
      <c r="AZ1032" s="15"/>
      <c r="BA1032" s="16">
        <f>Q1032*参数!$D$3+W1032</f>
        <v>0</v>
      </c>
      <c r="BB1032" s="16">
        <f>R1032*参数!$D$3+X1032</f>
        <v>0</v>
      </c>
      <c r="BC1032" s="16">
        <f>S1032*参数!$D$3+Y1032</f>
        <v>0</v>
      </c>
      <c r="BD1032" s="16">
        <f>T1032*参数!$D$3+Z1032</f>
        <v>0</v>
      </c>
      <c r="BE1032" s="16">
        <f>U1032*参数!$D$3+AA1032</f>
        <v>0</v>
      </c>
      <c r="BF1032" s="16">
        <f>V1032*参数!$D$3+AB1032</f>
        <v>0</v>
      </c>
      <c r="BG1032" s="16">
        <f>AC1032*参数!$D$3+AI1032</f>
        <v>0</v>
      </c>
      <c r="BH1032" s="16">
        <f>AD1032*参数!$D$3+AJ1032</f>
        <v>0</v>
      </c>
      <c r="BI1032" s="16">
        <f>AE1032*参数!$D$3+AK1032</f>
        <v>0</v>
      </c>
      <c r="BJ1032" s="16">
        <f>AF1032*参数!$D$3+AL1032</f>
        <v>0</v>
      </c>
      <c r="BK1032" s="16">
        <f>AG1032*参数!$D$3+AM1032</f>
        <v>0</v>
      </c>
      <c r="BL1032" s="16">
        <f>AH1032*参数!$D$3+AN1032</f>
        <v>0</v>
      </c>
      <c r="BM1032" s="10"/>
      <c r="BN1032" s="10"/>
      <c r="BO1032" s="10">
        <f t="shared" si="337"/>
        <v>40</v>
      </c>
      <c r="BP1032" s="10">
        <f t="shared" si="338"/>
        <v>40</v>
      </c>
      <c r="BQ1032" s="10">
        <f t="shared" si="339"/>
        <v>3</v>
      </c>
      <c r="BR1032" s="10">
        <f t="shared" si="340"/>
        <v>40</v>
      </c>
      <c r="BS1032" s="10">
        <f t="shared" si="341"/>
        <v>40</v>
      </c>
      <c r="BT1032" s="10" t="str">
        <f t="shared" si="342"/>
        <v/>
      </c>
      <c r="BU1032" s="10" t="str">
        <f t="shared" si="343"/>
        <v/>
      </c>
      <c r="BV1032" s="10"/>
      <c r="BW1032" s="10"/>
      <c r="BX1032" s="10"/>
      <c r="BY1032" s="10">
        <f t="shared" si="344"/>
        <v>3</v>
      </c>
      <c r="BZ1032" s="10">
        <f t="shared" si="345"/>
        <v>3</v>
      </c>
      <c r="CA1032" s="10" t="str">
        <f t="shared" si="346"/>
        <v/>
      </c>
      <c r="CB1032" s="10" t="str">
        <f t="shared" si="347"/>
        <v/>
      </c>
      <c r="CC1032" s="10" t="str">
        <f t="shared" si="348"/>
        <v/>
      </c>
      <c r="CD1032" s="10" t="str">
        <f t="shared" si="349"/>
        <v/>
      </c>
    </row>
    <row r="1033" spans="2:82" x14ac:dyDescent="0.15">
      <c r="B1033" s="19">
        <v>42644</v>
      </c>
      <c r="C1033" s="3">
        <v>89</v>
      </c>
      <c r="D1033" s="3" t="s">
        <v>219</v>
      </c>
      <c r="E1033" s="4">
        <v>42645.114583333336</v>
      </c>
      <c r="F1033" s="3" t="s">
        <v>223</v>
      </c>
      <c r="G1033" s="3" t="s">
        <v>1016</v>
      </c>
      <c r="H1033" s="3" t="s">
        <v>223</v>
      </c>
      <c r="I1033" s="3" t="s">
        <v>1016</v>
      </c>
      <c r="J1033" s="6">
        <v>2.0699999999999998</v>
      </c>
      <c r="K1033" s="6">
        <v>3.3</v>
      </c>
      <c r="L1033" s="6">
        <v>2.92</v>
      </c>
      <c r="M1033" s="10">
        <v>4.25</v>
      </c>
      <c r="N1033" s="10">
        <v>4.05</v>
      </c>
      <c r="O1033" s="10">
        <v>1.55</v>
      </c>
      <c r="P1033" s="15">
        <v>-1</v>
      </c>
      <c r="Q1033" s="13"/>
      <c r="R1033" s="13"/>
      <c r="S1033" s="13"/>
      <c r="T1033" s="13"/>
      <c r="U1033" s="13"/>
      <c r="V1033" s="13"/>
      <c r="W1033" s="9"/>
      <c r="X1033" s="9"/>
      <c r="Y1033" s="9"/>
      <c r="Z1033" s="9"/>
      <c r="AA1033" s="9"/>
      <c r="AB1033" s="9"/>
      <c r="AC1033" s="13"/>
      <c r="AD1033" s="13"/>
      <c r="AE1033" s="13"/>
      <c r="AF1033" s="13"/>
      <c r="AG1033" s="13"/>
      <c r="AH1033" s="13"/>
      <c r="AI1033" s="9"/>
      <c r="AJ1033" s="9"/>
      <c r="AK1033" s="9"/>
      <c r="AL1033" s="9"/>
      <c r="AM1033" s="9"/>
      <c r="AN1033" s="9"/>
      <c r="AO1033" s="8"/>
      <c r="AP1033" s="8"/>
      <c r="AQ1033" s="8"/>
      <c r="AR1033" s="8"/>
      <c r="AS1033" s="8"/>
      <c r="AT1033" s="8"/>
      <c r="AU1033" s="15"/>
      <c r="AV1033" s="15"/>
      <c r="AW1033" s="15"/>
      <c r="AX1033" s="15"/>
      <c r="AY1033" s="15"/>
      <c r="AZ1033" s="15"/>
      <c r="BA1033" s="16">
        <f>Q1033*参数!$D$3+W1033</f>
        <v>0</v>
      </c>
      <c r="BB1033" s="16">
        <f>R1033*参数!$D$3+X1033</f>
        <v>0</v>
      </c>
      <c r="BC1033" s="16">
        <f>S1033*参数!$D$3+Y1033</f>
        <v>0</v>
      </c>
      <c r="BD1033" s="16">
        <f>T1033*参数!$D$3+Z1033</f>
        <v>0</v>
      </c>
      <c r="BE1033" s="16">
        <f>U1033*参数!$D$3+AA1033</f>
        <v>0</v>
      </c>
      <c r="BF1033" s="16">
        <f>V1033*参数!$D$3+AB1033</f>
        <v>0</v>
      </c>
      <c r="BG1033" s="16">
        <f>AC1033*参数!$D$3+AI1033</f>
        <v>0</v>
      </c>
      <c r="BH1033" s="16">
        <f>AD1033*参数!$D$3+AJ1033</f>
        <v>0</v>
      </c>
      <c r="BI1033" s="16">
        <f>AE1033*参数!$D$3+AK1033</f>
        <v>0</v>
      </c>
      <c r="BJ1033" s="16">
        <f>AF1033*参数!$D$3+AL1033</f>
        <v>0</v>
      </c>
      <c r="BK1033" s="16">
        <f>AG1033*参数!$D$3+AM1033</f>
        <v>0</v>
      </c>
      <c r="BL1033" s="16">
        <f>AH1033*参数!$D$3+AN1033</f>
        <v>0</v>
      </c>
      <c r="BM1033" s="10"/>
      <c r="BN1033" s="10"/>
      <c r="BO1033" s="10">
        <f t="shared" si="337"/>
        <v>40</v>
      </c>
      <c r="BP1033" s="10">
        <f t="shared" si="338"/>
        <v>40</v>
      </c>
      <c r="BQ1033" s="10">
        <f t="shared" si="339"/>
        <v>3</v>
      </c>
      <c r="BR1033" s="10">
        <f t="shared" si="340"/>
        <v>40</v>
      </c>
      <c r="BS1033" s="10">
        <f t="shared" si="341"/>
        <v>40</v>
      </c>
      <c r="BT1033" s="10" t="str">
        <f t="shared" si="342"/>
        <v/>
      </c>
      <c r="BU1033" s="10" t="str">
        <f t="shared" si="343"/>
        <v/>
      </c>
      <c r="BV1033" s="10"/>
      <c r="BW1033" s="10"/>
      <c r="BX1033" s="10"/>
      <c r="BY1033" s="10">
        <f t="shared" si="344"/>
        <v>3</v>
      </c>
      <c r="BZ1033" s="10">
        <f t="shared" si="345"/>
        <v>3</v>
      </c>
      <c r="CA1033" s="10" t="str">
        <f t="shared" si="346"/>
        <v/>
      </c>
      <c r="CB1033" s="10" t="str">
        <f t="shared" si="347"/>
        <v/>
      </c>
      <c r="CC1033" s="10" t="str">
        <f t="shared" si="348"/>
        <v/>
      </c>
      <c r="CD1033" s="10" t="str">
        <f t="shared" si="349"/>
        <v/>
      </c>
    </row>
    <row r="1034" spans="2:82" x14ac:dyDescent="0.15">
      <c r="B1034" s="19">
        <v>42644</v>
      </c>
      <c r="C1034" s="3">
        <v>90</v>
      </c>
      <c r="D1034" s="3" t="s">
        <v>335</v>
      </c>
      <c r="E1034" s="4">
        <v>42645.125</v>
      </c>
      <c r="F1034" s="3" t="s">
        <v>352</v>
      </c>
      <c r="G1034" s="3" t="s">
        <v>357</v>
      </c>
      <c r="H1034" s="3" t="s">
        <v>354</v>
      </c>
      <c r="I1034" s="3" t="s">
        <v>357</v>
      </c>
      <c r="J1034" s="6">
        <v>1.83</v>
      </c>
      <c r="K1034" s="6">
        <v>3.25</v>
      </c>
      <c r="L1034" s="6">
        <v>3.65</v>
      </c>
      <c r="M1034" s="10">
        <v>3.65</v>
      </c>
      <c r="N1034" s="10">
        <v>3.65</v>
      </c>
      <c r="O1034" s="10">
        <v>1.72</v>
      </c>
      <c r="P1034" s="15">
        <v>-1</v>
      </c>
      <c r="Q1034" s="13"/>
      <c r="R1034" s="13"/>
      <c r="S1034" s="13"/>
      <c r="T1034" s="13"/>
      <c r="U1034" s="13"/>
      <c r="V1034" s="13"/>
      <c r="W1034" s="9"/>
      <c r="X1034" s="9"/>
      <c r="Y1034" s="9"/>
      <c r="Z1034" s="9"/>
      <c r="AA1034" s="9"/>
      <c r="AB1034" s="9"/>
      <c r="AC1034" s="13"/>
      <c r="AD1034" s="13"/>
      <c r="AE1034" s="13"/>
      <c r="AF1034" s="13"/>
      <c r="AG1034" s="13"/>
      <c r="AH1034" s="13"/>
      <c r="AI1034" s="9"/>
      <c r="AJ1034" s="9"/>
      <c r="AK1034" s="9"/>
      <c r="AL1034" s="9"/>
      <c r="AM1034" s="9"/>
      <c r="AN1034" s="9"/>
      <c r="AO1034" s="8"/>
      <c r="AP1034" s="8"/>
      <c r="AQ1034" s="8"/>
      <c r="AR1034" s="8"/>
      <c r="AS1034" s="8"/>
      <c r="AT1034" s="8"/>
      <c r="AU1034" s="15"/>
      <c r="AV1034" s="15"/>
      <c r="AW1034" s="15"/>
      <c r="AX1034" s="15"/>
      <c r="AY1034" s="15"/>
      <c r="AZ1034" s="15"/>
      <c r="BA1034" s="16">
        <f>Q1034*参数!$D$3+W1034</f>
        <v>0</v>
      </c>
      <c r="BB1034" s="16">
        <f>R1034*参数!$D$3+X1034</f>
        <v>0</v>
      </c>
      <c r="BC1034" s="16">
        <f>S1034*参数!$D$3+Y1034</f>
        <v>0</v>
      </c>
      <c r="BD1034" s="16">
        <f>T1034*参数!$D$3+Z1034</f>
        <v>0</v>
      </c>
      <c r="BE1034" s="16">
        <f>U1034*参数!$D$3+AA1034</f>
        <v>0</v>
      </c>
      <c r="BF1034" s="16">
        <f>V1034*参数!$D$3+AB1034</f>
        <v>0</v>
      </c>
      <c r="BG1034" s="16">
        <f>AC1034*参数!$D$3+AI1034</f>
        <v>0</v>
      </c>
      <c r="BH1034" s="16">
        <f>AD1034*参数!$D$3+AJ1034</f>
        <v>0</v>
      </c>
      <c r="BI1034" s="16">
        <f>AE1034*参数!$D$3+AK1034</f>
        <v>0</v>
      </c>
      <c r="BJ1034" s="16">
        <f>AF1034*参数!$D$3+AL1034</f>
        <v>0</v>
      </c>
      <c r="BK1034" s="16">
        <f>AG1034*参数!$D$3+AM1034</f>
        <v>0</v>
      </c>
      <c r="BL1034" s="16">
        <f>AH1034*参数!$D$3+AN1034</f>
        <v>0</v>
      </c>
      <c r="BM1034" s="10"/>
      <c r="BN1034" s="10"/>
      <c r="BO1034" s="10">
        <f t="shared" si="337"/>
        <v>40</v>
      </c>
      <c r="BP1034" s="10">
        <f t="shared" si="338"/>
        <v>40</v>
      </c>
      <c r="BQ1034" s="10">
        <f t="shared" si="339"/>
        <v>3</v>
      </c>
      <c r="BR1034" s="10">
        <f t="shared" si="340"/>
        <v>40</v>
      </c>
      <c r="BS1034" s="10">
        <f t="shared" si="341"/>
        <v>40</v>
      </c>
      <c r="BT1034" s="10" t="str">
        <f t="shared" si="342"/>
        <v/>
      </c>
      <c r="BU1034" s="10" t="str">
        <f t="shared" si="343"/>
        <v/>
      </c>
      <c r="BV1034" s="10"/>
      <c r="BW1034" s="10"/>
      <c r="BX1034" s="10"/>
      <c r="BY1034" s="10">
        <f t="shared" si="344"/>
        <v>3</v>
      </c>
      <c r="BZ1034" s="10">
        <f t="shared" si="345"/>
        <v>3</v>
      </c>
      <c r="CA1034" s="10" t="str">
        <f t="shared" si="346"/>
        <v/>
      </c>
      <c r="CB1034" s="10" t="str">
        <f t="shared" si="347"/>
        <v/>
      </c>
      <c r="CC1034" s="10" t="str">
        <f t="shared" si="348"/>
        <v/>
      </c>
      <c r="CD1034" s="10" t="str">
        <f t="shared" si="349"/>
        <v/>
      </c>
    </row>
    <row r="1035" spans="2:82" x14ac:dyDescent="0.15">
      <c r="B1035" s="19">
        <v>42644</v>
      </c>
      <c r="C1035" s="3">
        <v>91</v>
      </c>
      <c r="D1035" s="3" t="s">
        <v>335</v>
      </c>
      <c r="E1035" s="4">
        <v>42645.125</v>
      </c>
      <c r="F1035" s="3" t="s">
        <v>251</v>
      </c>
      <c r="G1035" s="3" t="s">
        <v>353</v>
      </c>
      <c r="H1035" s="3" t="s">
        <v>251</v>
      </c>
      <c r="I1035" s="3" t="s">
        <v>353</v>
      </c>
      <c r="J1035" s="6">
        <v>2.4</v>
      </c>
      <c r="K1035" s="6">
        <v>3</v>
      </c>
      <c r="L1035" s="6">
        <v>2.65</v>
      </c>
      <c r="M1035" s="10">
        <v>5.5</v>
      </c>
      <c r="N1035" s="10">
        <v>4.2</v>
      </c>
      <c r="O1035" s="10">
        <v>1.41</v>
      </c>
      <c r="P1035" s="15">
        <v>-1</v>
      </c>
      <c r="Q1035" s="13"/>
      <c r="R1035" s="13"/>
      <c r="S1035" s="13"/>
      <c r="T1035" s="13"/>
      <c r="U1035" s="13"/>
      <c r="V1035" s="13"/>
      <c r="W1035" s="9"/>
      <c r="X1035" s="9"/>
      <c r="Y1035" s="9"/>
      <c r="Z1035" s="9"/>
      <c r="AA1035" s="9"/>
      <c r="AB1035" s="9"/>
      <c r="AC1035" s="13"/>
      <c r="AD1035" s="13"/>
      <c r="AE1035" s="13"/>
      <c r="AF1035" s="13"/>
      <c r="AG1035" s="13"/>
      <c r="AH1035" s="13"/>
      <c r="AI1035" s="9"/>
      <c r="AJ1035" s="9"/>
      <c r="AK1035" s="9"/>
      <c r="AL1035" s="9"/>
      <c r="AM1035" s="9"/>
      <c r="AN1035" s="9"/>
      <c r="AO1035" s="8"/>
      <c r="AP1035" s="8"/>
      <c r="AQ1035" s="8"/>
      <c r="AR1035" s="8"/>
      <c r="AS1035" s="8"/>
      <c r="AT1035" s="8"/>
      <c r="AU1035" s="15"/>
      <c r="AV1035" s="15"/>
      <c r="AW1035" s="15"/>
      <c r="AX1035" s="15"/>
      <c r="AY1035" s="15"/>
      <c r="AZ1035" s="15"/>
      <c r="BA1035" s="16">
        <f>Q1035*参数!$D$3+W1035</f>
        <v>0</v>
      </c>
      <c r="BB1035" s="16">
        <f>R1035*参数!$D$3+X1035</f>
        <v>0</v>
      </c>
      <c r="BC1035" s="16">
        <f>S1035*参数!$D$3+Y1035</f>
        <v>0</v>
      </c>
      <c r="BD1035" s="16">
        <f>T1035*参数!$D$3+Z1035</f>
        <v>0</v>
      </c>
      <c r="BE1035" s="16">
        <f>U1035*参数!$D$3+AA1035</f>
        <v>0</v>
      </c>
      <c r="BF1035" s="16">
        <f>V1035*参数!$D$3+AB1035</f>
        <v>0</v>
      </c>
      <c r="BG1035" s="16">
        <f>AC1035*参数!$D$3+AI1035</f>
        <v>0</v>
      </c>
      <c r="BH1035" s="16">
        <f>AD1035*参数!$D$3+AJ1035</f>
        <v>0</v>
      </c>
      <c r="BI1035" s="16">
        <f>AE1035*参数!$D$3+AK1035</f>
        <v>0</v>
      </c>
      <c r="BJ1035" s="16">
        <f>AF1035*参数!$D$3+AL1035</f>
        <v>0</v>
      </c>
      <c r="BK1035" s="16">
        <f>AG1035*参数!$D$3+AM1035</f>
        <v>0</v>
      </c>
      <c r="BL1035" s="16">
        <f>AH1035*参数!$D$3+AN1035</f>
        <v>0</v>
      </c>
      <c r="BM1035" s="10"/>
      <c r="BN1035" s="10"/>
      <c r="BO1035" s="10">
        <f t="shared" si="337"/>
        <v>40</v>
      </c>
      <c r="BP1035" s="10">
        <f t="shared" si="338"/>
        <v>40</v>
      </c>
      <c r="BQ1035" s="10">
        <f t="shared" si="339"/>
        <v>3</v>
      </c>
      <c r="BR1035" s="10">
        <f t="shared" si="340"/>
        <v>40</v>
      </c>
      <c r="BS1035" s="10">
        <f t="shared" si="341"/>
        <v>40</v>
      </c>
      <c r="BT1035" s="10" t="str">
        <f t="shared" si="342"/>
        <v/>
      </c>
      <c r="BU1035" s="10" t="str">
        <f t="shared" si="343"/>
        <v/>
      </c>
      <c r="BV1035" s="10"/>
      <c r="BW1035" s="10"/>
      <c r="BX1035" s="10"/>
      <c r="BY1035" s="10">
        <f t="shared" si="344"/>
        <v>3</v>
      </c>
      <c r="BZ1035" s="10">
        <f t="shared" si="345"/>
        <v>3</v>
      </c>
      <c r="CA1035" s="10" t="str">
        <f t="shared" si="346"/>
        <v/>
      </c>
      <c r="CB1035" s="10" t="str">
        <f t="shared" si="347"/>
        <v/>
      </c>
      <c r="CC1035" s="10" t="str">
        <f t="shared" si="348"/>
        <v/>
      </c>
      <c r="CD1035" s="10" t="str">
        <f t="shared" si="349"/>
        <v/>
      </c>
    </row>
    <row r="1036" spans="2:82" x14ac:dyDescent="0.15">
      <c r="B1036" s="19">
        <v>42644</v>
      </c>
      <c r="C1036" s="3">
        <v>92</v>
      </c>
      <c r="D1036" s="3" t="s">
        <v>335</v>
      </c>
      <c r="E1036" s="4">
        <v>42645.125</v>
      </c>
      <c r="F1036" s="3" t="s">
        <v>250</v>
      </c>
      <c r="G1036" s="3" t="s">
        <v>635</v>
      </c>
      <c r="H1036" s="3" t="s">
        <v>250</v>
      </c>
      <c r="I1036" s="3" t="s">
        <v>635</v>
      </c>
      <c r="J1036" s="6">
        <v>1.44</v>
      </c>
      <c r="K1036" s="6">
        <v>3.75</v>
      </c>
      <c r="L1036" s="6">
        <v>6</v>
      </c>
      <c r="M1036" s="10">
        <v>2.5499999999999998</v>
      </c>
      <c r="N1036" s="10">
        <v>3.3</v>
      </c>
      <c r="O1036" s="10">
        <v>2.31</v>
      </c>
      <c r="P1036" s="15">
        <v>-1</v>
      </c>
      <c r="Q1036" s="13"/>
      <c r="R1036" s="13"/>
      <c r="S1036" s="13"/>
      <c r="T1036" s="13"/>
      <c r="U1036" s="13"/>
      <c r="V1036" s="13"/>
      <c r="W1036" s="9"/>
      <c r="X1036" s="9"/>
      <c r="Y1036" s="9"/>
      <c r="Z1036" s="9"/>
      <c r="AA1036" s="9"/>
      <c r="AB1036" s="9"/>
      <c r="AC1036" s="13"/>
      <c r="AD1036" s="13"/>
      <c r="AE1036" s="13"/>
      <c r="AF1036" s="13"/>
      <c r="AG1036" s="13"/>
      <c r="AH1036" s="13"/>
      <c r="AI1036" s="9"/>
      <c r="AJ1036" s="9"/>
      <c r="AK1036" s="9"/>
      <c r="AL1036" s="9"/>
      <c r="AM1036" s="9"/>
      <c r="AN1036" s="9"/>
      <c r="AO1036" s="8"/>
      <c r="AP1036" s="8"/>
      <c r="AQ1036" s="8"/>
      <c r="AR1036" s="8"/>
      <c r="AS1036" s="8"/>
      <c r="AT1036" s="8"/>
      <c r="AU1036" s="15"/>
      <c r="AV1036" s="15"/>
      <c r="AW1036" s="15"/>
      <c r="AX1036" s="15"/>
      <c r="AY1036" s="15"/>
      <c r="AZ1036" s="15"/>
      <c r="BA1036" s="16">
        <f>Q1036*参数!$D$3+W1036</f>
        <v>0</v>
      </c>
      <c r="BB1036" s="16">
        <f>R1036*参数!$D$3+X1036</f>
        <v>0</v>
      </c>
      <c r="BC1036" s="16">
        <f>S1036*参数!$D$3+Y1036</f>
        <v>0</v>
      </c>
      <c r="BD1036" s="16">
        <f>T1036*参数!$D$3+Z1036</f>
        <v>0</v>
      </c>
      <c r="BE1036" s="16">
        <f>U1036*参数!$D$3+AA1036</f>
        <v>0</v>
      </c>
      <c r="BF1036" s="16">
        <f>V1036*参数!$D$3+AB1036</f>
        <v>0</v>
      </c>
      <c r="BG1036" s="16">
        <f>AC1036*参数!$D$3+AI1036</f>
        <v>0</v>
      </c>
      <c r="BH1036" s="16">
        <f>AD1036*参数!$D$3+AJ1036</f>
        <v>0</v>
      </c>
      <c r="BI1036" s="16">
        <f>AE1036*参数!$D$3+AK1036</f>
        <v>0</v>
      </c>
      <c r="BJ1036" s="16">
        <f>AF1036*参数!$D$3+AL1036</f>
        <v>0</v>
      </c>
      <c r="BK1036" s="16">
        <f>AG1036*参数!$D$3+AM1036</f>
        <v>0</v>
      </c>
      <c r="BL1036" s="16">
        <f>AH1036*参数!$D$3+AN1036</f>
        <v>0</v>
      </c>
      <c r="BM1036" s="10"/>
      <c r="BN1036" s="10"/>
      <c r="BO1036" s="10">
        <f t="shared" si="337"/>
        <v>40</v>
      </c>
      <c r="BP1036" s="10">
        <f t="shared" si="338"/>
        <v>40</v>
      </c>
      <c r="BQ1036" s="10">
        <f t="shared" si="339"/>
        <v>3</v>
      </c>
      <c r="BR1036" s="10">
        <f t="shared" si="340"/>
        <v>40</v>
      </c>
      <c r="BS1036" s="10">
        <f t="shared" si="341"/>
        <v>40</v>
      </c>
      <c r="BT1036" s="10" t="str">
        <f t="shared" si="342"/>
        <v/>
      </c>
      <c r="BU1036" s="10" t="str">
        <f t="shared" si="343"/>
        <v/>
      </c>
      <c r="BV1036" s="10"/>
      <c r="BW1036" s="10"/>
      <c r="BX1036" s="10"/>
      <c r="BY1036" s="10">
        <f t="shared" si="344"/>
        <v>3</v>
      </c>
      <c r="BZ1036" s="10">
        <f t="shared" si="345"/>
        <v>3</v>
      </c>
      <c r="CA1036" s="10" t="str">
        <f t="shared" si="346"/>
        <v/>
      </c>
      <c r="CB1036" s="10" t="str">
        <f t="shared" si="347"/>
        <v/>
      </c>
      <c r="CC1036" s="10" t="str">
        <f t="shared" si="348"/>
        <v/>
      </c>
      <c r="CD1036" s="10" t="str">
        <f t="shared" si="349"/>
        <v/>
      </c>
    </row>
    <row r="1037" spans="2:82" x14ac:dyDescent="0.15">
      <c r="B1037" s="19">
        <v>42644</v>
      </c>
      <c r="C1037" s="3">
        <v>93</v>
      </c>
      <c r="D1037" s="3" t="s">
        <v>82</v>
      </c>
      <c r="E1037" s="4">
        <v>42645.145833333336</v>
      </c>
      <c r="F1037" s="3" t="s">
        <v>88</v>
      </c>
      <c r="G1037" s="3" t="s">
        <v>163</v>
      </c>
      <c r="H1037" s="3" t="s">
        <v>90</v>
      </c>
      <c r="I1037" s="3" t="s">
        <v>163</v>
      </c>
      <c r="J1037" s="6">
        <v>10.7</v>
      </c>
      <c r="K1037" s="6">
        <v>4.95</v>
      </c>
      <c r="L1037" s="6">
        <v>1.2</v>
      </c>
      <c r="M1037" s="10">
        <v>3.42</v>
      </c>
      <c r="N1037" s="10">
        <v>3.7</v>
      </c>
      <c r="O1037" s="10">
        <v>1.77</v>
      </c>
      <c r="P1037" s="15">
        <v>1</v>
      </c>
      <c r="Q1037" s="13"/>
      <c r="R1037" s="13"/>
      <c r="S1037" s="13"/>
      <c r="T1037" s="13"/>
      <c r="U1037" s="13"/>
      <c r="V1037" s="13"/>
      <c r="W1037" s="9"/>
      <c r="X1037" s="9"/>
      <c r="Y1037" s="9"/>
      <c r="Z1037" s="9"/>
      <c r="AA1037" s="9"/>
      <c r="AB1037" s="9"/>
      <c r="AC1037" s="13"/>
      <c r="AD1037" s="13"/>
      <c r="AE1037" s="13"/>
      <c r="AF1037" s="13"/>
      <c r="AG1037" s="13"/>
      <c r="AH1037" s="13"/>
      <c r="AI1037" s="9"/>
      <c r="AJ1037" s="9"/>
      <c r="AK1037" s="9"/>
      <c r="AL1037" s="9"/>
      <c r="AM1037" s="9"/>
      <c r="AN1037" s="9"/>
      <c r="AO1037" s="8"/>
      <c r="AP1037" s="8"/>
      <c r="AQ1037" s="8"/>
      <c r="AR1037" s="8"/>
      <c r="AS1037" s="8"/>
      <c r="AT1037" s="8"/>
      <c r="AU1037" s="15"/>
      <c r="AV1037" s="15"/>
      <c r="AW1037" s="15"/>
      <c r="AX1037" s="15"/>
      <c r="AY1037" s="15"/>
      <c r="AZ1037" s="15"/>
      <c r="BA1037" s="16">
        <f>Q1037*参数!$D$3+W1037</f>
        <v>0</v>
      </c>
      <c r="BB1037" s="16">
        <f>R1037*参数!$D$3+X1037</f>
        <v>0</v>
      </c>
      <c r="BC1037" s="16">
        <f>S1037*参数!$D$3+Y1037</f>
        <v>0</v>
      </c>
      <c r="BD1037" s="16">
        <f>T1037*参数!$D$3+Z1037</f>
        <v>0</v>
      </c>
      <c r="BE1037" s="16">
        <f>U1037*参数!$D$3+AA1037</f>
        <v>0</v>
      </c>
      <c r="BF1037" s="16">
        <f>V1037*参数!$D$3+AB1037</f>
        <v>0</v>
      </c>
      <c r="BG1037" s="16">
        <f>AC1037*参数!$D$3+AI1037</f>
        <v>0</v>
      </c>
      <c r="BH1037" s="16">
        <f>AD1037*参数!$D$3+AJ1037</f>
        <v>0</v>
      </c>
      <c r="BI1037" s="16">
        <f>AE1037*参数!$D$3+AK1037</f>
        <v>0</v>
      </c>
      <c r="BJ1037" s="16">
        <f>AF1037*参数!$D$3+AL1037</f>
        <v>0</v>
      </c>
      <c r="BK1037" s="16">
        <f>AG1037*参数!$D$3+AM1037</f>
        <v>0</v>
      </c>
      <c r="BL1037" s="16">
        <f>AH1037*参数!$D$3+AN1037</f>
        <v>0</v>
      </c>
      <c r="BM1037" s="10"/>
      <c r="BN1037" s="10"/>
      <c r="BO1037" s="10">
        <f t="shared" si="337"/>
        <v>43</v>
      </c>
      <c r="BP1037" s="10">
        <f t="shared" si="338"/>
        <v>43</v>
      </c>
      <c r="BQ1037" s="10">
        <f t="shared" si="339"/>
        <v>43</v>
      </c>
      <c r="BR1037" s="10">
        <f t="shared" si="340"/>
        <v>0</v>
      </c>
      <c r="BS1037" s="10">
        <f t="shared" si="341"/>
        <v>43</v>
      </c>
      <c r="BT1037" s="10" t="str">
        <f t="shared" si="342"/>
        <v/>
      </c>
      <c r="BU1037" s="10" t="str">
        <f t="shared" si="343"/>
        <v/>
      </c>
      <c r="BV1037" s="10"/>
      <c r="BW1037" s="10"/>
      <c r="BX1037" s="10"/>
      <c r="BY1037" s="10">
        <f t="shared" si="344"/>
        <v>0</v>
      </c>
      <c r="BZ1037" s="10">
        <f t="shared" si="345"/>
        <v>0</v>
      </c>
      <c r="CA1037" s="10" t="str">
        <f t="shared" si="346"/>
        <v/>
      </c>
      <c r="CB1037" s="10" t="str">
        <f t="shared" si="347"/>
        <v/>
      </c>
      <c r="CC1037" s="10" t="str">
        <f t="shared" si="348"/>
        <v/>
      </c>
      <c r="CD1037" s="10" t="str">
        <f t="shared" si="349"/>
        <v/>
      </c>
    </row>
    <row r="1038" spans="2:82" x14ac:dyDescent="0.15">
      <c r="B1038" s="19">
        <v>42644</v>
      </c>
      <c r="C1038" s="3">
        <v>94</v>
      </c>
      <c r="D1038" s="3" t="s">
        <v>335</v>
      </c>
      <c r="E1038" s="4">
        <v>42645.145833333336</v>
      </c>
      <c r="F1038" s="3" t="s">
        <v>560</v>
      </c>
      <c r="G1038" s="3" t="s">
        <v>469</v>
      </c>
      <c r="H1038" s="3" t="s">
        <v>560</v>
      </c>
      <c r="I1038" s="3" t="s">
        <v>469</v>
      </c>
      <c r="J1038" s="6">
        <v>2.2799999999999998</v>
      </c>
      <c r="K1038" s="6">
        <v>3</v>
      </c>
      <c r="L1038" s="6">
        <v>2.8</v>
      </c>
      <c r="M1038" s="10">
        <v>5.3</v>
      </c>
      <c r="N1038" s="10">
        <v>4</v>
      </c>
      <c r="O1038" s="10">
        <v>1.45</v>
      </c>
      <c r="P1038" s="15">
        <v>-1</v>
      </c>
      <c r="Q1038" s="13"/>
      <c r="R1038" s="13"/>
      <c r="S1038" s="13"/>
      <c r="T1038" s="13"/>
      <c r="U1038" s="13"/>
      <c r="V1038" s="13"/>
      <c r="W1038" s="9"/>
      <c r="X1038" s="9"/>
      <c r="Y1038" s="9"/>
      <c r="Z1038" s="9"/>
      <c r="AA1038" s="9"/>
      <c r="AB1038" s="9"/>
      <c r="AC1038" s="13"/>
      <c r="AD1038" s="13"/>
      <c r="AE1038" s="13"/>
      <c r="AF1038" s="13"/>
      <c r="AG1038" s="13"/>
      <c r="AH1038" s="13"/>
      <c r="AI1038" s="9"/>
      <c r="AJ1038" s="9"/>
      <c r="AK1038" s="9"/>
      <c r="AL1038" s="9"/>
      <c r="AM1038" s="9"/>
      <c r="AN1038" s="9"/>
      <c r="AO1038" s="8"/>
      <c r="AP1038" s="8"/>
      <c r="AQ1038" s="8"/>
      <c r="AR1038" s="8"/>
      <c r="AS1038" s="8"/>
      <c r="AT1038" s="8"/>
      <c r="AU1038" s="15"/>
      <c r="AV1038" s="15"/>
      <c r="AW1038" s="15"/>
      <c r="AX1038" s="15"/>
      <c r="AY1038" s="15"/>
      <c r="AZ1038" s="15"/>
      <c r="BA1038" s="16">
        <f>Q1038*参数!$D$3+W1038</f>
        <v>0</v>
      </c>
      <c r="BB1038" s="16">
        <f>R1038*参数!$D$3+X1038</f>
        <v>0</v>
      </c>
      <c r="BC1038" s="16">
        <f>S1038*参数!$D$3+Y1038</f>
        <v>0</v>
      </c>
      <c r="BD1038" s="16">
        <f>T1038*参数!$D$3+Z1038</f>
        <v>0</v>
      </c>
      <c r="BE1038" s="16">
        <f>U1038*参数!$D$3+AA1038</f>
        <v>0</v>
      </c>
      <c r="BF1038" s="16">
        <f>V1038*参数!$D$3+AB1038</f>
        <v>0</v>
      </c>
      <c r="BG1038" s="16">
        <f>AC1038*参数!$D$3+AI1038</f>
        <v>0</v>
      </c>
      <c r="BH1038" s="16">
        <f>AD1038*参数!$D$3+AJ1038</f>
        <v>0</v>
      </c>
      <c r="BI1038" s="16">
        <f>AE1038*参数!$D$3+AK1038</f>
        <v>0</v>
      </c>
      <c r="BJ1038" s="16">
        <f>AF1038*参数!$D$3+AL1038</f>
        <v>0</v>
      </c>
      <c r="BK1038" s="16">
        <f>AG1038*参数!$D$3+AM1038</f>
        <v>0</v>
      </c>
      <c r="BL1038" s="16">
        <f>AH1038*参数!$D$3+AN1038</f>
        <v>0</v>
      </c>
      <c r="BM1038" s="10"/>
      <c r="BN1038" s="10"/>
      <c r="BO1038" s="10">
        <f t="shared" si="337"/>
        <v>40</v>
      </c>
      <c r="BP1038" s="10">
        <f t="shared" si="338"/>
        <v>40</v>
      </c>
      <c r="BQ1038" s="10">
        <f t="shared" si="339"/>
        <v>3</v>
      </c>
      <c r="BR1038" s="10">
        <f t="shared" si="340"/>
        <v>40</v>
      </c>
      <c r="BS1038" s="10">
        <f t="shared" si="341"/>
        <v>40</v>
      </c>
      <c r="BT1038" s="10" t="str">
        <f t="shared" si="342"/>
        <v/>
      </c>
      <c r="BU1038" s="10" t="str">
        <f t="shared" si="343"/>
        <v/>
      </c>
      <c r="BV1038" s="10"/>
      <c r="BW1038" s="10"/>
      <c r="BX1038" s="10"/>
      <c r="BY1038" s="10">
        <f t="shared" si="344"/>
        <v>3</v>
      </c>
      <c r="BZ1038" s="10">
        <f t="shared" si="345"/>
        <v>3</v>
      </c>
      <c r="CA1038" s="10" t="str">
        <f t="shared" si="346"/>
        <v/>
      </c>
      <c r="CB1038" s="10" t="str">
        <f t="shared" si="347"/>
        <v/>
      </c>
      <c r="CC1038" s="10" t="str">
        <f t="shared" si="348"/>
        <v/>
      </c>
      <c r="CD1038" s="10" t="str">
        <f t="shared" si="349"/>
        <v/>
      </c>
    </row>
    <row r="1039" spans="2:82" x14ac:dyDescent="0.15">
      <c r="B1039" s="19">
        <v>42644</v>
      </c>
      <c r="C1039" s="3">
        <v>95</v>
      </c>
      <c r="D1039" s="3" t="s">
        <v>335</v>
      </c>
      <c r="E1039" s="4">
        <v>42645.145833333336</v>
      </c>
      <c r="F1039" s="3" t="s">
        <v>642</v>
      </c>
      <c r="G1039" s="3" t="s">
        <v>215</v>
      </c>
      <c r="H1039" s="3" t="s">
        <v>642</v>
      </c>
      <c r="I1039" s="3" t="s">
        <v>215</v>
      </c>
      <c r="J1039" s="6">
        <v>2.3199999999999998</v>
      </c>
      <c r="K1039" s="6">
        <v>3.2</v>
      </c>
      <c r="L1039" s="6">
        <v>2.6</v>
      </c>
      <c r="M1039" s="10">
        <v>5.0999999999999996</v>
      </c>
      <c r="N1039" s="10">
        <v>4.2</v>
      </c>
      <c r="O1039" s="10">
        <v>1.44</v>
      </c>
      <c r="P1039" s="15">
        <v>-1</v>
      </c>
      <c r="Q1039" s="13"/>
      <c r="R1039" s="13"/>
      <c r="S1039" s="13"/>
      <c r="T1039" s="13"/>
      <c r="U1039" s="13"/>
      <c r="V1039" s="13"/>
      <c r="W1039" s="9"/>
      <c r="X1039" s="9"/>
      <c r="Y1039" s="9"/>
      <c r="Z1039" s="9"/>
      <c r="AA1039" s="9"/>
      <c r="AB1039" s="9"/>
      <c r="AC1039" s="13"/>
      <c r="AD1039" s="13"/>
      <c r="AE1039" s="13"/>
      <c r="AF1039" s="13"/>
      <c r="AG1039" s="13"/>
      <c r="AH1039" s="13"/>
      <c r="AI1039" s="9"/>
      <c r="AJ1039" s="9"/>
      <c r="AK1039" s="9"/>
      <c r="AL1039" s="9"/>
      <c r="AM1039" s="9"/>
      <c r="AN1039" s="9"/>
      <c r="AO1039" s="8"/>
      <c r="AP1039" s="8"/>
      <c r="AQ1039" s="8"/>
      <c r="AR1039" s="8"/>
      <c r="AS1039" s="8"/>
      <c r="AT1039" s="8"/>
      <c r="AU1039" s="15"/>
      <c r="AV1039" s="15"/>
      <c r="AW1039" s="15"/>
      <c r="AX1039" s="15"/>
      <c r="AY1039" s="15"/>
      <c r="AZ1039" s="15"/>
      <c r="BA1039" s="16">
        <f>Q1039*参数!$D$3+W1039</f>
        <v>0</v>
      </c>
      <c r="BB1039" s="16">
        <f>R1039*参数!$D$3+X1039</f>
        <v>0</v>
      </c>
      <c r="BC1039" s="16">
        <f>S1039*参数!$D$3+Y1039</f>
        <v>0</v>
      </c>
      <c r="BD1039" s="16">
        <f>T1039*参数!$D$3+Z1039</f>
        <v>0</v>
      </c>
      <c r="BE1039" s="16">
        <f>U1039*参数!$D$3+AA1039</f>
        <v>0</v>
      </c>
      <c r="BF1039" s="16">
        <f>V1039*参数!$D$3+AB1039</f>
        <v>0</v>
      </c>
      <c r="BG1039" s="16">
        <f>AC1039*参数!$D$3+AI1039</f>
        <v>0</v>
      </c>
      <c r="BH1039" s="16">
        <f>AD1039*参数!$D$3+AJ1039</f>
        <v>0</v>
      </c>
      <c r="BI1039" s="16">
        <f>AE1039*参数!$D$3+AK1039</f>
        <v>0</v>
      </c>
      <c r="BJ1039" s="16">
        <f>AF1039*参数!$D$3+AL1039</f>
        <v>0</v>
      </c>
      <c r="BK1039" s="16">
        <f>AG1039*参数!$D$3+AM1039</f>
        <v>0</v>
      </c>
      <c r="BL1039" s="16">
        <f>AH1039*参数!$D$3+AN1039</f>
        <v>0</v>
      </c>
      <c r="BM1039" s="10"/>
      <c r="BN1039" s="10"/>
      <c r="BO1039" s="10">
        <f t="shared" si="337"/>
        <v>40</v>
      </c>
      <c r="BP1039" s="10">
        <f t="shared" si="338"/>
        <v>40</v>
      </c>
      <c r="BQ1039" s="10">
        <f t="shared" si="339"/>
        <v>3</v>
      </c>
      <c r="BR1039" s="10">
        <f t="shared" si="340"/>
        <v>40</v>
      </c>
      <c r="BS1039" s="10">
        <f t="shared" si="341"/>
        <v>40</v>
      </c>
      <c r="BT1039" s="10" t="str">
        <f t="shared" si="342"/>
        <v/>
      </c>
      <c r="BU1039" s="10" t="str">
        <f t="shared" si="343"/>
        <v/>
      </c>
      <c r="BV1039" s="10"/>
      <c r="BW1039" s="10"/>
      <c r="BX1039" s="10"/>
      <c r="BY1039" s="10">
        <f t="shared" si="344"/>
        <v>3</v>
      </c>
      <c r="BZ1039" s="10">
        <f t="shared" si="345"/>
        <v>3</v>
      </c>
      <c r="CA1039" s="10" t="str">
        <f t="shared" si="346"/>
        <v/>
      </c>
      <c r="CB1039" s="10" t="str">
        <f t="shared" si="347"/>
        <v/>
      </c>
      <c r="CC1039" s="10" t="str">
        <f t="shared" si="348"/>
        <v/>
      </c>
      <c r="CD1039" s="10" t="str">
        <f t="shared" si="349"/>
        <v/>
      </c>
    </row>
    <row r="1040" spans="2:82" x14ac:dyDescent="0.15">
      <c r="B1040" s="19">
        <v>42644</v>
      </c>
      <c r="C1040" s="3">
        <v>96</v>
      </c>
      <c r="D1040" s="3" t="s">
        <v>265</v>
      </c>
      <c r="E1040" s="4">
        <v>42645.15625</v>
      </c>
      <c r="F1040" s="3" t="s">
        <v>700</v>
      </c>
      <c r="G1040" s="3" t="s">
        <v>269</v>
      </c>
      <c r="H1040" s="3" t="s">
        <v>701</v>
      </c>
      <c r="I1040" s="3" t="s">
        <v>269</v>
      </c>
      <c r="J1040" s="6">
        <v>2.88</v>
      </c>
      <c r="K1040" s="6">
        <v>2.8</v>
      </c>
      <c r="L1040" s="6">
        <v>2.35</v>
      </c>
      <c r="M1040" s="10">
        <v>1.42</v>
      </c>
      <c r="N1040" s="10">
        <v>3.95</v>
      </c>
      <c r="O1040" s="10">
        <v>5.8</v>
      </c>
      <c r="P1040" s="15">
        <v>1</v>
      </c>
      <c r="Q1040" s="13"/>
      <c r="R1040" s="13"/>
      <c r="S1040" s="13"/>
      <c r="T1040" s="13"/>
      <c r="U1040" s="13"/>
      <c r="V1040" s="13"/>
      <c r="W1040" s="9"/>
      <c r="X1040" s="9"/>
      <c r="Y1040" s="9"/>
      <c r="Z1040" s="9"/>
      <c r="AA1040" s="9"/>
      <c r="AB1040" s="9"/>
      <c r="AC1040" s="13"/>
      <c r="AD1040" s="13"/>
      <c r="AE1040" s="13"/>
      <c r="AF1040" s="13"/>
      <c r="AG1040" s="13"/>
      <c r="AH1040" s="13"/>
      <c r="AI1040" s="9"/>
      <c r="AJ1040" s="9"/>
      <c r="AK1040" s="9"/>
      <c r="AL1040" s="9"/>
      <c r="AM1040" s="9"/>
      <c r="AN1040" s="9"/>
      <c r="AO1040" s="8"/>
      <c r="AP1040" s="8"/>
      <c r="AQ1040" s="8"/>
      <c r="AR1040" s="8"/>
      <c r="AS1040" s="8"/>
      <c r="AT1040" s="8"/>
      <c r="AU1040" s="15"/>
      <c r="AV1040" s="15"/>
      <c r="AW1040" s="15"/>
      <c r="AX1040" s="15"/>
      <c r="AY1040" s="15"/>
      <c r="AZ1040" s="15"/>
      <c r="BA1040" s="16">
        <f>Q1040*参数!$D$3+W1040</f>
        <v>0</v>
      </c>
      <c r="BB1040" s="16">
        <f>R1040*参数!$D$3+X1040</f>
        <v>0</v>
      </c>
      <c r="BC1040" s="16">
        <f>S1040*参数!$D$3+Y1040</f>
        <v>0</v>
      </c>
      <c r="BD1040" s="16">
        <f>T1040*参数!$D$3+Z1040</f>
        <v>0</v>
      </c>
      <c r="BE1040" s="16">
        <f>U1040*参数!$D$3+AA1040</f>
        <v>0</v>
      </c>
      <c r="BF1040" s="16">
        <f>V1040*参数!$D$3+AB1040</f>
        <v>0</v>
      </c>
      <c r="BG1040" s="16">
        <f>AC1040*参数!$D$3+AI1040</f>
        <v>0</v>
      </c>
      <c r="BH1040" s="16">
        <f>AD1040*参数!$D$3+AJ1040</f>
        <v>0</v>
      </c>
      <c r="BI1040" s="16">
        <f>AE1040*参数!$D$3+AK1040</f>
        <v>0</v>
      </c>
      <c r="BJ1040" s="16">
        <f>AF1040*参数!$D$3+AL1040</f>
        <v>0</v>
      </c>
      <c r="BK1040" s="16">
        <f>AG1040*参数!$D$3+AM1040</f>
        <v>0</v>
      </c>
      <c r="BL1040" s="16">
        <f>AH1040*参数!$D$3+AN1040</f>
        <v>0</v>
      </c>
      <c r="BM1040" s="10"/>
      <c r="BN1040" s="10"/>
      <c r="BO1040" s="10">
        <f t="shared" si="337"/>
        <v>43</v>
      </c>
      <c r="BP1040" s="10">
        <f t="shared" si="338"/>
        <v>43</v>
      </c>
      <c r="BQ1040" s="10">
        <f t="shared" si="339"/>
        <v>43</v>
      </c>
      <c r="BR1040" s="10">
        <f t="shared" si="340"/>
        <v>0</v>
      </c>
      <c r="BS1040" s="10">
        <f t="shared" si="341"/>
        <v>43</v>
      </c>
      <c r="BT1040" s="10" t="str">
        <f t="shared" si="342"/>
        <v/>
      </c>
      <c r="BU1040" s="10" t="str">
        <f t="shared" si="343"/>
        <v/>
      </c>
      <c r="BV1040" s="10"/>
      <c r="BW1040" s="10"/>
      <c r="BX1040" s="10"/>
      <c r="BY1040" s="10">
        <f t="shared" si="344"/>
        <v>0</v>
      </c>
      <c r="BZ1040" s="10">
        <f t="shared" si="345"/>
        <v>0</v>
      </c>
      <c r="CA1040" s="10" t="str">
        <f t="shared" si="346"/>
        <v/>
      </c>
      <c r="CB1040" s="10" t="str">
        <f t="shared" si="347"/>
        <v/>
      </c>
      <c r="CC1040" s="10" t="str">
        <f t="shared" si="348"/>
        <v/>
      </c>
      <c r="CD1040" s="10" t="str">
        <f t="shared" si="349"/>
        <v/>
      </c>
    </row>
    <row r="1041" spans="2:82" x14ac:dyDescent="0.15">
      <c r="B1041" s="19">
        <v>42644</v>
      </c>
      <c r="C1041" s="3">
        <v>97</v>
      </c>
      <c r="D1041" s="3" t="s">
        <v>265</v>
      </c>
      <c r="E1041" s="4">
        <v>42645.208333333336</v>
      </c>
      <c r="F1041" s="3" t="s">
        <v>1123</v>
      </c>
      <c r="G1041" s="3" t="s">
        <v>1018</v>
      </c>
      <c r="H1041" s="3" t="s">
        <v>1123</v>
      </c>
      <c r="I1041" s="3" t="s">
        <v>1019</v>
      </c>
      <c r="J1041" s="6">
        <v>1.45</v>
      </c>
      <c r="K1041" s="6">
        <v>3.5</v>
      </c>
      <c r="L1041" s="6">
        <v>6.5</v>
      </c>
      <c r="M1041" s="10">
        <v>2.58</v>
      </c>
      <c r="N1041" s="10">
        <v>3.3</v>
      </c>
      <c r="O1041" s="10">
        <v>2.2799999999999998</v>
      </c>
      <c r="P1041" s="15">
        <v>-1</v>
      </c>
      <c r="Q1041" s="13"/>
      <c r="R1041" s="13"/>
      <c r="S1041" s="13"/>
      <c r="T1041" s="13"/>
      <c r="U1041" s="13"/>
      <c r="V1041" s="13"/>
      <c r="W1041" s="9"/>
      <c r="X1041" s="9"/>
      <c r="Y1041" s="9"/>
      <c r="Z1041" s="9"/>
      <c r="AA1041" s="9"/>
      <c r="AB1041" s="9"/>
      <c r="AC1041" s="13"/>
      <c r="AD1041" s="13"/>
      <c r="AE1041" s="13"/>
      <c r="AF1041" s="13"/>
      <c r="AG1041" s="13"/>
      <c r="AH1041" s="13"/>
      <c r="AI1041" s="9"/>
      <c r="AJ1041" s="9"/>
      <c r="AK1041" s="9"/>
      <c r="AL1041" s="9"/>
      <c r="AM1041" s="9"/>
      <c r="AN1041" s="9"/>
      <c r="AO1041" s="8"/>
      <c r="AP1041" s="8"/>
      <c r="AQ1041" s="8"/>
      <c r="AR1041" s="8"/>
      <c r="AS1041" s="8"/>
      <c r="AT1041" s="8"/>
      <c r="AU1041" s="15"/>
      <c r="AV1041" s="15"/>
      <c r="AW1041" s="15"/>
      <c r="AX1041" s="15"/>
      <c r="AY1041" s="15"/>
      <c r="AZ1041" s="15"/>
      <c r="BA1041" s="16">
        <f>Q1041*参数!$D$3+W1041</f>
        <v>0</v>
      </c>
      <c r="BB1041" s="16">
        <f>R1041*参数!$D$3+X1041</f>
        <v>0</v>
      </c>
      <c r="BC1041" s="16">
        <f>S1041*参数!$D$3+Y1041</f>
        <v>0</v>
      </c>
      <c r="BD1041" s="16">
        <f>T1041*参数!$D$3+Z1041</f>
        <v>0</v>
      </c>
      <c r="BE1041" s="16">
        <f>U1041*参数!$D$3+AA1041</f>
        <v>0</v>
      </c>
      <c r="BF1041" s="16">
        <f>V1041*参数!$D$3+AB1041</f>
        <v>0</v>
      </c>
      <c r="BG1041" s="16">
        <f>AC1041*参数!$D$3+AI1041</f>
        <v>0</v>
      </c>
      <c r="BH1041" s="16">
        <f>AD1041*参数!$D$3+AJ1041</f>
        <v>0</v>
      </c>
      <c r="BI1041" s="16">
        <f>AE1041*参数!$D$3+AK1041</f>
        <v>0</v>
      </c>
      <c r="BJ1041" s="16">
        <f>AF1041*参数!$D$3+AL1041</f>
        <v>0</v>
      </c>
      <c r="BK1041" s="16">
        <f>AG1041*参数!$D$3+AM1041</f>
        <v>0</v>
      </c>
      <c r="BL1041" s="16">
        <f>AH1041*参数!$D$3+AN1041</f>
        <v>0</v>
      </c>
      <c r="BM1041" s="10"/>
      <c r="BN1041" s="10"/>
      <c r="BO1041" s="10">
        <f t="shared" si="337"/>
        <v>40</v>
      </c>
      <c r="BP1041" s="10">
        <f t="shared" si="338"/>
        <v>40</v>
      </c>
      <c r="BQ1041" s="10">
        <f t="shared" si="339"/>
        <v>3</v>
      </c>
      <c r="BR1041" s="10">
        <f t="shared" si="340"/>
        <v>40</v>
      </c>
      <c r="BS1041" s="10">
        <f t="shared" si="341"/>
        <v>40</v>
      </c>
      <c r="BT1041" s="10" t="str">
        <f t="shared" si="342"/>
        <v/>
      </c>
      <c r="BU1041" s="10" t="str">
        <f t="shared" si="343"/>
        <v/>
      </c>
      <c r="BV1041" s="10"/>
      <c r="BW1041" s="10"/>
      <c r="BX1041" s="10"/>
      <c r="BY1041" s="10">
        <f t="shared" si="344"/>
        <v>3</v>
      </c>
      <c r="BZ1041" s="10">
        <f t="shared" si="345"/>
        <v>3</v>
      </c>
      <c r="CA1041" s="10" t="str">
        <f t="shared" si="346"/>
        <v/>
      </c>
      <c r="CB1041" s="10" t="str">
        <f t="shared" si="347"/>
        <v/>
      </c>
      <c r="CC1041" s="10" t="str">
        <f t="shared" si="348"/>
        <v/>
      </c>
      <c r="CD1041" s="10" t="str">
        <f t="shared" si="349"/>
        <v/>
      </c>
    </row>
    <row r="1042" spans="2:82" x14ac:dyDescent="0.15">
      <c r="B1042" s="19">
        <v>42644</v>
      </c>
      <c r="C1042" s="3">
        <v>98</v>
      </c>
      <c r="D1042" s="3" t="s">
        <v>206</v>
      </c>
      <c r="E1042" s="4">
        <v>42645.208333333336</v>
      </c>
      <c r="F1042" s="3" t="s">
        <v>858</v>
      </c>
      <c r="G1042" s="3" t="s">
        <v>229</v>
      </c>
      <c r="H1042" s="3" t="s">
        <v>860</v>
      </c>
      <c r="I1042" s="3" t="s">
        <v>231</v>
      </c>
      <c r="J1042" s="6">
        <v>1.44</v>
      </c>
      <c r="K1042" s="6">
        <v>4.25</v>
      </c>
      <c r="L1042" s="6">
        <v>5</v>
      </c>
      <c r="M1042" s="10">
        <v>2.38</v>
      </c>
      <c r="N1042" s="10">
        <v>3.6</v>
      </c>
      <c r="O1042" s="10">
        <v>2.3199999999999998</v>
      </c>
      <c r="P1042" s="15">
        <v>-1</v>
      </c>
      <c r="Q1042" s="13"/>
      <c r="R1042" s="13"/>
      <c r="S1042" s="13"/>
      <c r="T1042" s="13"/>
      <c r="U1042" s="13"/>
      <c r="V1042" s="13"/>
      <c r="W1042" s="9"/>
      <c r="X1042" s="9"/>
      <c r="Y1042" s="9"/>
      <c r="Z1042" s="9"/>
      <c r="AA1042" s="9"/>
      <c r="AB1042" s="9"/>
      <c r="AC1042" s="13"/>
      <c r="AD1042" s="13"/>
      <c r="AE1042" s="13"/>
      <c r="AF1042" s="13"/>
      <c r="AG1042" s="13"/>
      <c r="AH1042" s="13"/>
      <c r="AI1042" s="9"/>
      <c r="AJ1042" s="9"/>
      <c r="AK1042" s="9"/>
      <c r="AL1042" s="9"/>
      <c r="AM1042" s="9"/>
      <c r="AN1042" s="9"/>
      <c r="AO1042" s="8"/>
      <c r="AP1042" s="8"/>
      <c r="AQ1042" s="8"/>
      <c r="AR1042" s="8"/>
      <c r="AS1042" s="8"/>
      <c r="AT1042" s="8"/>
      <c r="AU1042" s="15"/>
      <c r="AV1042" s="15"/>
      <c r="AW1042" s="15"/>
      <c r="AX1042" s="15"/>
      <c r="AY1042" s="15"/>
      <c r="AZ1042" s="15"/>
      <c r="BA1042" s="16">
        <f>Q1042*参数!$D$3+W1042</f>
        <v>0</v>
      </c>
      <c r="BB1042" s="16">
        <f>R1042*参数!$D$3+X1042</f>
        <v>0</v>
      </c>
      <c r="BC1042" s="16">
        <f>S1042*参数!$D$3+Y1042</f>
        <v>0</v>
      </c>
      <c r="BD1042" s="16">
        <f>T1042*参数!$D$3+Z1042</f>
        <v>0</v>
      </c>
      <c r="BE1042" s="16">
        <f>U1042*参数!$D$3+AA1042</f>
        <v>0</v>
      </c>
      <c r="BF1042" s="16">
        <f>V1042*参数!$D$3+AB1042</f>
        <v>0</v>
      </c>
      <c r="BG1042" s="16">
        <f>AC1042*参数!$D$3+AI1042</f>
        <v>0</v>
      </c>
      <c r="BH1042" s="16">
        <f>AD1042*参数!$D$3+AJ1042</f>
        <v>0</v>
      </c>
      <c r="BI1042" s="16">
        <f>AE1042*参数!$D$3+AK1042</f>
        <v>0</v>
      </c>
      <c r="BJ1042" s="16">
        <f>AF1042*参数!$D$3+AL1042</f>
        <v>0</v>
      </c>
      <c r="BK1042" s="16">
        <f>AG1042*参数!$D$3+AM1042</f>
        <v>0</v>
      </c>
      <c r="BL1042" s="16">
        <f>AH1042*参数!$D$3+AN1042</f>
        <v>0</v>
      </c>
      <c r="BM1042" s="10"/>
      <c r="BN1042" s="10"/>
      <c r="BO1042" s="10">
        <f t="shared" si="337"/>
        <v>40</v>
      </c>
      <c r="BP1042" s="10">
        <f t="shared" si="338"/>
        <v>40</v>
      </c>
      <c r="BQ1042" s="10">
        <f t="shared" si="339"/>
        <v>3</v>
      </c>
      <c r="BR1042" s="10">
        <f t="shared" si="340"/>
        <v>40</v>
      </c>
      <c r="BS1042" s="10">
        <f t="shared" si="341"/>
        <v>40</v>
      </c>
      <c r="BT1042" s="10" t="str">
        <f t="shared" si="342"/>
        <v/>
      </c>
      <c r="BU1042" s="10" t="str">
        <f t="shared" si="343"/>
        <v/>
      </c>
      <c r="BV1042" s="10"/>
      <c r="BW1042" s="10"/>
      <c r="BX1042" s="10"/>
      <c r="BY1042" s="10">
        <f t="shared" si="344"/>
        <v>3</v>
      </c>
      <c r="BZ1042" s="10">
        <f t="shared" si="345"/>
        <v>3</v>
      </c>
      <c r="CA1042" s="10" t="str">
        <f t="shared" si="346"/>
        <v/>
      </c>
      <c r="CB1042" s="10" t="str">
        <f t="shared" si="347"/>
        <v/>
      </c>
      <c r="CC1042" s="10" t="str">
        <f t="shared" si="348"/>
        <v/>
      </c>
      <c r="CD1042" s="10" t="str">
        <f t="shared" si="349"/>
        <v/>
      </c>
    </row>
    <row r="1043" spans="2:82" x14ac:dyDescent="0.15">
      <c r="B1043" s="19">
        <v>42644</v>
      </c>
      <c r="C1043" s="3">
        <v>99</v>
      </c>
      <c r="D1043" s="3" t="s">
        <v>335</v>
      </c>
      <c r="E1043" s="4">
        <v>42645.229166666664</v>
      </c>
      <c r="F1043" s="3" t="s">
        <v>336</v>
      </c>
      <c r="G1043" s="3" t="s">
        <v>282</v>
      </c>
      <c r="H1043" s="3" t="s">
        <v>336</v>
      </c>
      <c r="I1043" s="3" t="s">
        <v>282</v>
      </c>
      <c r="J1043" s="6">
        <v>1.59</v>
      </c>
      <c r="K1043" s="6">
        <v>3.5</v>
      </c>
      <c r="L1043" s="6">
        <v>4.6500000000000004</v>
      </c>
      <c r="M1043" s="10">
        <v>3</v>
      </c>
      <c r="N1043" s="10">
        <v>3.35</v>
      </c>
      <c r="O1043" s="10">
        <v>2.0099999999999998</v>
      </c>
      <c r="P1043" s="15">
        <v>-1</v>
      </c>
      <c r="Q1043" s="13"/>
      <c r="R1043" s="13"/>
      <c r="S1043" s="13"/>
      <c r="T1043" s="13"/>
      <c r="U1043" s="13"/>
      <c r="V1043" s="13"/>
      <c r="W1043" s="9"/>
      <c r="X1043" s="9"/>
      <c r="Y1043" s="9"/>
      <c r="Z1043" s="9"/>
      <c r="AA1043" s="9"/>
      <c r="AB1043" s="9"/>
      <c r="AC1043" s="13"/>
      <c r="AD1043" s="13"/>
      <c r="AE1043" s="13"/>
      <c r="AF1043" s="13"/>
      <c r="AG1043" s="13"/>
      <c r="AH1043" s="13"/>
      <c r="AI1043" s="9"/>
      <c r="AJ1043" s="9"/>
      <c r="AK1043" s="9"/>
      <c r="AL1043" s="9"/>
      <c r="AM1043" s="9"/>
      <c r="AN1043" s="9"/>
      <c r="AO1043" s="8"/>
      <c r="AP1043" s="8"/>
      <c r="AQ1043" s="8"/>
      <c r="AR1043" s="8"/>
      <c r="AS1043" s="8"/>
      <c r="AT1043" s="8"/>
      <c r="AU1043" s="15"/>
      <c r="AV1043" s="15"/>
      <c r="AW1043" s="15"/>
      <c r="AX1043" s="15"/>
      <c r="AY1043" s="15"/>
      <c r="AZ1043" s="15"/>
      <c r="BA1043" s="16">
        <f>Q1043*参数!$D$3+W1043</f>
        <v>0</v>
      </c>
      <c r="BB1043" s="16">
        <f>R1043*参数!$D$3+X1043</f>
        <v>0</v>
      </c>
      <c r="BC1043" s="16">
        <f>S1043*参数!$D$3+Y1043</f>
        <v>0</v>
      </c>
      <c r="BD1043" s="16">
        <f>T1043*参数!$D$3+Z1043</f>
        <v>0</v>
      </c>
      <c r="BE1043" s="16">
        <f>U1043*参数!$D$3+AA1043</f>
        <v>0</v>
      </c>
      <c r="BF1043" s="16">
        <f>V1043*参数!$D$3+AB1043</f>
        <v>0</v>
      </c>
      <c r="BG1043" s="16">
        <f>AC1043*参数!$D$3+AI1043</f>
        <v>0</v>
      </c>
      <c r="BH1043" s="16">
        <f>AD1043*参数!$D$3+AJ1043</f>
        <v>0</v>
      </c>
      <c r="BI1043" s="16">
        <f>AE1043*参数!$D$3+AK1043</f>
        <v>0</v>
      </c>
      <c r="BJ1043" s="16">
        <f>AF1043*参数!$D$3+AL1043</f>
        <v>0</v>
      </c>
      <c r="BK1043" s="16">
        <f>AG1043*参数!$D$3+AM1043</f>
        <v>0</v>
      </c>
      <c r="BL1043" s="16">
        <f>AH1043*参数!$D$3+AN1043</f>
        <v>0</v>
      </c>
      <c r="BM1043" s="10"/>
      <c r="BN1043" s="10"/>
      <c r="BO1043" s="10">
        <f t="shared" si="337"/>
        <v>40</v>
      </c>
      <c r="BP1043" s="10">
        <f t="shared" si="338"/>
        <v>40</v>
      </c>
      <c r="BQ1043" s="10">
        <f t="shared" si="339"/>
        <v>3</v>
      </c>
      <c r="BR1043" s="10">
        <f t="shared" si="340"/>
        <v>40</v>
      </c>
      <c r="BS1043" s="10">
        <f t="shared" si="341"/>
        <v>40</v>
      </c>
      <c r="BT1043" s="10" t="str">
        <f t="shared" si="342"/>
        <v/>
      </c>
      <c r="BU1043" s="10" t="str">
        <f t="shared" si="343"/>
        <v/>
      </c>
      <c r="BV1043" s="10"/>
      <c r="BW1043" s="10"/>
      <c r="BX1043" s="10"/>
      <c r="BY1043" s="10">
        <f t="shared" si="344"/>
        <v>3</v>
      </c>
      <c r="BZ1043" s="10">
        <f t="shared" si="345"/>
        <v>3</v>
      </c>
      <c r="CA1043" s="10" t="str">
        <f t="shared" si="346"/>
        <v/>
      </c>
      <c r="CB1043" s="10" t="str">
        <f t="shared" si="347"/>
        <v/>
      </c>
      <c r="CC1043" s="10" t="str">
        <f t="shared" si="348"/>
        <v/>
      </c>
      <c r="CD1043" s="10" t="str">
        <f t="shared" si="349"/>
        <v/>
      </c>
    </row>
    <row r="1044" spans="2:82" x14ac:dyDescent="0.15">
      <c r="B1044" s="19">
        <v>42644</v>
      </c>
      <c r="C1044" s="3">
        <v>100</v>
      </c>
      <c r="D1044" s="3" t="s">
        <v>190</v>
      </c>
      <c r="E1044" s="4">
        <v>42645.25</v>
      </c>
      <c r="F1044" s="3" t="s">
        <v>31</v>
      </c>
      <c r="G1044" s="3" t="s">
        <v>758</v>
      </c>
      <c r="H1044" s="3" t="s">
        <v>31</v>
      </c>
      <c r="I1044" s="3" t="s">
        <v>759</v>
      </c>
      <c r="J1044" s="6">
        <v>1.47</v>
      </c>
      <c r="K1044" s="6">
        <v>3.8</v>
      </c>
      <c r="L1044" s="6">
        <v>5.4</v>
      </c>
      <c r="M1044" s="10">
        <v>2.63</v>
      </c>
      <c r="N1044" s="10">
        <v>3.3</v>
      </c>
      <c r="O1044" s="10">
        <v>2.2400000000000002</v>
      </c>
      <c r="P1044" s="15">
        <v>-1</v>
      </c>
      <c r="Q1044" s="13"/>
      <c r="R1044" s="13"/>
      <c r="S1044" s="13"/>
      <c r="T1044" s="13"/>
      <c r="U1044" s="13"/>
      <c r="V1044" s="13"/>
      <c r="W1044" s="9"/>
      <c r="X1044" s="9"/>
      <c r="Y1044" s="9"/>
      <c r="Z1044" s="9"/>
      <c r="AA1044" s="9"/>
      <c r="AB1044" s="9"/>
      <c r="AC1044" s="13"/>
      <c r="AD1044" s="13"/>
      <c r="AE1044" s="13"/>
      <c r="AF1044" s="13"/>
      <c r="AG1044" s="13"/>
      <c r="AH1044" s="13"/>
      <c r="AI1044" s="9"/>
      <c r="AJ1044" s="9"/>
      <c r="AK1044" s="9"/>
      <c r="AL1044" s="9"/>
      <c r="AM1044" s="9"/>
      <c r="AN1044" s="9"/>
      <c r="AO1044" s="8"/>
      <c r="AP1044" s="8"/>
      <c r="AQ1044" s="8"/>
      <c r="AR1044" s="8"/>
      <c r="AS1044" s="8"/>
      <c r="AT1044" s="8"/>
      <c r="AU1044" s="15"/>
      <c r="AV1044" s="15"/>
      <c r="AW1044" s="15"/>
      <c r="AX1044" s="15"/>
      <c r="AY1044" s="15"/>
      <c r="AZ1044" s="15"/>
      <c r="BA1044" s="16">
        <f>Q1044*参数!$D$3+W1044</f>
        <v>0</v>
      </c>
      <c r="BB1044" s="16">
        <f>R1044*参数!$D$3+X1044</f>
        <v>0</v>
      </c>
      <c r="BC1044" s="16">
        <f>S1044*参数!$D$3+Y1044</f>
        <v>0</v>
      </c>
      <c r="BD1044" s="16">
        <f>T1044*参数!$D$3+Z1044</f>
        <v>0</v>
      </c>
      <c r="BE1044" s="16">
        <f>U1044*参数!$D$3+AA1044</f>
        <v>0</v>
      </c>
      <c r="BF1044" s="16">
        <f>V1044*参数!$D$3+AB1044</f>
        <v>0</v>
      </c>
      <c r="BG1044" s="16">
        <f>AC1044*参数!$D$3+AI1044</f>
        <v>0</v>
      </c>
      <c r="BH1044" s="16">
        <f>AD1044*参数!$D$3+AJ1044</f>
        <v>0</v>
      </c>
      <c r="BI1044" s="16">
        <f>AE1044*参数!$D$3+AK1044</f>
        <v>0</v>
      </c>
      <c r="BJ1044" s="16">
        <f>AF1044*参数!$D$3+AL1044</f>
        <v>0</v>
      </c>
      <c r="BK1044" s="16">
        <f>AG1044*参数!$D$3+AM1044</f>
        <v>0</v>
      </c>
      <c r="BL1044" s="16">
        <f>AH1044*参数!$D$3+AN1044</f>
        <v>0</v>
      </c>
      <c r="BM1044" s="10"/>
      <c r="BN1044" s="10"/>
      <c r="BO1044" s="10">
        <f t="shared" si="337"/>
        <v>40</v>
      </c>
      <c r="BP1044" s="10">
        <f t="shared" si="338"/>
        <v>40</v>
      </c>
      <c r="BQ1044" s="10">
        <f t="shared" si="339"/>
        <v>3</v>
      </c>
      <c r="BR1044" s="10">
        <f t="shared" si="340"/>
        <v>40</v>
      </c>
      <c r="BS1044" s="10">
        <f t="shared" si="341"/>
        <v>40</v>
      </c>
      <c r="BT1044" s="10" t="str">
        <f t="shared" si="342"/>
        <v/>
      </c>
      <c r="BU1044" s="10" t="str">
        <f t="shared" si="343"/>
        <v/>
      </c>
      <c r="BV1044" s="10"/>
      <c r="BW1044" s="10"/>
      <c r="BX1044" s="10"/>
      <c r="BY1044" s="10">
        <f t="shared" si="344"/>
        <v>3</v>
      </c>
      <c r="BZ1044" s="10">
        <f t="shared" si="345"/>
        <v>3</v>
      </c>
      <c r="CA1044" s="10" t="str">
        <f t="shared" si="346"/>
        <v/>
      </c>
      <c r="CB1044" s="10" t="str">
        <f t="shared" si="347"/>
        <v/>
      </c>
      <c r="CC1044" s="10" t="str">
        <f t="shared" si="348"/>
        <v/>
      </c>
      <c r="CD1044" s="10" t="str">
        <f t="shared" si="349"/>
        <v/>
      </c>
    </row>
    <row r="1045" spans="2:82" x14ac:dyDescent="0.15">
      <c r="B1045" s="19">
        <v>42644</v>
      </c>
      <c r="C1045" s="3">
        <v>101</v>
      </c>
      <c r="D1045" s="3" t="s">
        <v>190</v>
      </c>
      <c r="E1045" s="4">
        <v>42645.25</v>
      </c>
      <c r="F1045" s="3" t="s">
        <v>1027</v>
      </c>
      <c r="G1045" s="3" t="s">
        <v>197</v>
      </c>
      <c r="H1045" s="3" t="s">
        <v>1028</v>
      </c>
      <c r="I1045" s="3" t="s">
        <v>197</v>
      </c>
      <c r="J1045" s="6">
        <v>2.2200000000000002</v>
      </c>
      <c r="K1045" s="6">
        <v>3.2</v>
      </c>
      <c r="L1045" s="6">
        <v>2.73</v>
      </c>
      <c r="M1045" s="10">
        <v>4.9000000000000004</v>
      </c>
      <c r="N1045" s="10">
        <v>4</v>
      </c>
      <c r="O1045" s="10">
        <v>1.48</v>
      </c>
      <c r="P1045" s="15">
        <v>-1</v>
      </c>
      <c r="Q1045" s="13"/>
      <c r="R1045" s="13"/>
      <c r="S1045" s="13"/>
      <c r="T1045" s="13"/>
      <c r="U1045" s="13"/>
      <c r="V1045" s="13"/>
      <c r="W1045" s="9"/>
      <c r="X1045" s="9"/>
      <c r="Y1045" s="9"/>
      <c r="Z1045" s="9"/>
      <c r="AA1045" s="9"/>
      <c r="AB1045" s="9"/>
      <c r="AC1045" s="13"/>
      <c r="AD1045" s="13"/>
      <c r="AE1045" s="13"/>
      <c r="AF1045" s="13"/>
      <c r="AG1045" s="13"/>
      <c r="AH1045" s="13"/>
      <c r="AI1045" s="9"/>
      <c r="AJ1045" s="9"/>
      <c r="AK1045" s="9"/>
      <c r="AL1045" s="9"/>
      <c r="AM1045" s="9"/>
      <c r="AN1045" s="9"/>
      <c r="AO1045" s="8"/>
      <c r="AP1045" s="8"/>
      <c r="AQ1045" s="8"/>
      <c r="AR1045" s="8"/>
      <c r="AS1045" s="8"/>
      <c r="AT1045" s="8"/>
      <c r="AU1045" s="15"/>
      <c r="AV1045" s="15"/>
      <c r="AW1045" s="15"/>
      <c r="AX1045" s="15"/>
      <c r="AY1045" s="15"/>
      <c r="AZ1045" s="15"/>
      <c r="BA1045" s="16">
        <f>Q1045*参数!$D$3+W1045</f>
        <v>0</v>
      </c>
      <c r="BB1045" s="16">
        <f>R1045*参数!$D$3+X1045</f>
        <v>0</v>
      </c>
      <c r="BC1045" s="16">
        <f>S1045*参数!$D$3+Y1045</f>
        <v>0</v>
      </c>
      <c r="BD1045" s="16">
        <f>T1045*参数!$D$3+Z1045</f>
        <v>0</v>
      </c>
      <c r="BE1045" s="16">
        <f>U1045*参数!$D$3+AA1045</f>
        <v>0</v>
      </c>
      <c r="BF1045" s="16">
        <f>V1045*参数!$D$3+AB1045</f>
        <v>0</v>
      </c>
      <c r="BG1045" s="16">
        <f>AC1045*参数!$D$3+AI1045</f>
        <v>0</v>
      </c>
      <c r="BH1045" s="16">
        <f>AD1045*参数!$D$3+AJ1045</f>
        <v>0</v>
      </c>
      <c r="BI1045" s="16">
        <f>AE1045*参数!$D$3+AK1045</f>
        <v>0</v>
      </c>
      <c r="BJ1045" s="16">
        <f>AF1045*参数!$D$3+AL1045</f>
        <v>0</v>
      </c>
      <c r="BK1045" s="16">
        <f>AG1045*参数!$D$3+AM1045</f>
        <v>0</v>
      </c>
      <c r="BL1045" s="16">
        <f>AH1045*参数!$D$3+AN1045</f>
        <v>0</v>
      </c>
      <c r="BM1045" s="10"/>
      <c r="BN1045" s="10"/>
      <c r="BO1045" s="10">
        <f t="shared" si="337"/>
        <v>40</v>
      </c>
      <c r="BP1045" s="10">
        <f t="shared" si="338"/>
        <v>40</v>
      </c>
      <c r="BQ1045" s="10">
        <f t="shared" si="339"/>
        <v>3</v>
      </c>
      <c r="BR1045" s="10">
        <f t="shared" si="340"/>
        <v>40</v>
      </c>
      <c r="BS1045" s="10">
        <f t="shared" si="341"/>
        <v>40</v>
      </c>
      <c r="BT1045" s="10" t="str">
        <f t="shared" si="342"/>
        <v/>
      </c>
      <c r="BU1045" s="10" t="str">
        <f t="shared" si="343"/>
        <v/>
      </c>
      <c r="BV1045" s="10"/>
      <c r="BW1045" s="10"/>
      <c r="BX1045" s="10"/>
      <c r="BY1045" s="10">
        <f t="shared" si="344"/>
        <v>3</v>
      </c>
      <c r="BZ1045" s="10">
        <f t="shared" si="345"/>
        <v>3</v>
      </c>
      <c r="CA1045" s="10" t="str">
        <f t="shared" si="346"/>
        <v/>
      </c>
      <c r="CB1045" s="10" t="str">
        <f t="shared" si="347"/>
        <v/>
      </c>
      <c r="CC1045" s="10" t="str">
        <f t="shared" si="348"/>
        <v/>
      </c>
      <c r="CD1045" s="10" t="str">
        <f t="shared" si="349"/>
        <v/>
      </c>
    </row>
    <row r="1046" spans="2:82" x14ac:dyDescent="0.15">
      <c r="B1046" s="19">
        <v>42644</v>
      </c>
      <c r="C1046" s="3">
        <v>102</v>
      </c>
      <c r="D1046" s="3" t="s">
        <v>265</v>
      </c>
      <c r="E1046" s="4">
        <v>42645.291666666664</v>
      </c>
      <c r="F1046" s="3" t="s">
        <v>244</v>
      </c>
      <c r="G1046" s="3" t="s">
        <v>1017</v>
      </c>
      <c r="H1046" s="3" t="s">
        <v>244</v>
      </c>
      <c r="I1046" s="3" t="s">
        <v>1017</v>
      </c>
      <c r="J1046" s="6">
        <v>1.34</v>
      </c>
      <c r="K1046" s="6">
        <v>3.9</v>
      </c>
      <c r="L1046" s="6">
        <v>7.9</v>
      </c>
      <c r="M1046" s="10">
        <v>2.33</v>
      </c>
      <c r="N1046" s="10">
        <v>3.15</v>
      </c>
      <c r="O1046" s="10">
        <v>2.62</v>
      </c>
      <c r="P1046" s="15">
        <v>-1</v>
      </c>
      <c r="Q1046" s="13"/>
      <c r="R1046" s="13"/>
      <c r="S1046" s="13"/>
      <c r="T1046" s="13"/>
      <c r="U1046" s="13"/>
      <c r="V1046" s="13"/>
      <c r="W1046" s="9"/>
      <c r="X1046" s="9"/>
      <c r="Y1046" s="9"/>
      <c r="Z1046" s="9"/>
      <c r="AA1046" s="9"/>
      <c r="AB1046" s="9"/>
      <c r="AC1046" s="13"/>
      <c r="AD1046" s="13"/>
      <c r="AE1046" s="13"/>
      <c r="AF1046" s="13"/>
      <c r="AG1046" s="13"/>
      <c r="AH1046" s="13"/>
      <c r="AI1046" s="9"/>
      <c r="AJ1046" s="9"/>
      <c r="AK1046" s="9"/>
      <c r="AL1046" s="9"/>
      <c r="AM1046" s="9"/>
      <c r="AN1046" s="9"/>
      <c r="AO1046" s="8"/>
      <c r="AP1046" s="8"/>
      <c r="AQ1046" s="8"/>
      <c r="AR1046" s="8"/>
      <c r="AS1046" s="8"/>
      <c r="AT1046" s="8"/>
      <c r="AU1046" s="15"/>
      <c r="AV1046" s="15"/>
      <c r="AW1046" s="15"/>
      <c r="AX1046" s="15"/>
      <c r="AY1046" s="15"/>
      <c r="AZ1046" s="15"/>
      <c r="BA1046" s="16">
        <f>Q1046*参数!$D$3+W1046</f>
        <v>0</v>
      </c>
      <c r="BB1046" s="16">
        <f>R1046*参数!$D$3+X1046</f>
        <v>0</v>
      </c>
      <c r="BC1046" s="16">
        <f>S1046*参数!$D$3+Y1046</f>
        <v>0</v>
      </c>
      <c r="BD1046" s="16">
        <f>T1046*参数!$D$3+Z1046</f>
        <v>0</v>
      </c>
      <c r="BE1046" s="16">
        <f>U1046*参数!$D$3+AA1046</f>
        <v>0</v>
      </c>
      <c r="BF1046" s="16">
        <f>V1046*参数!$D$3+AB1046</f>
        <v>0</v>
      </c>
      <c r="BG1046" s="16">
        <f>AC1046*参数!$D$3+AI1046</f>
        <v>0</v>
      </c>
      <c r="BH1046" s="16">
        <f>AD1046*参数!$D$3+AJ1046</f>
        <v>0</v>
      </c>
      <c r="BI1046" s="16">
        <f>AE1046*参数!$D$3+AK1046</f>
        <v>0</v>
      </c>
      <c r="BJ1046" s="16">
        <f>AF1046*参数!$D$3+AL1046</f>
        <v>0</v>
      </c>
      <c r="BK1046" s="16">
        <f>AG1046*参数!$D$3+AM1046</f>
        <v>0</v>
      </c>
      <c r="BL1046" s="16">
        <f>AH1046*参数!$D$3+AN1046</f>
        <v>0</v>
      </c>
      <c r="BM1046" s="10"/>
      <c r="BN1046" s="10"/>
      <c r="BO1046" s="10">
        <f t="shared" si="337"/>
        <v>40</v>
      </c>
      <c r="BP1046" s="10">
        <f t="shared" si="338"/>
        <v>40</v>
      </c>
      <c r="BQ1046" s="10">
        <f t="shared" si="339"/>
        <v>3</v>
      </c>
      <c r="BR1046" s="10">
        <f t="shared" si="340"/>
        <v>40</v>
      </c>
      <c r="BS1046" s="10">
        <f t="shared" si="341"/>
        <v>40</v>
      </c>
      <c r="BT1046" s="10" t="str">
        <f t="shared" si="342"/>
        <v/>
      </c>
      <c r="BU1046" s="10" t="str">
        <f t="shared" si="343"/>
        <v/>
      </c>
      <c r="BV1046" s="10"/>
      <c r="BW1046" s="10"/>
      <c r="BX1046" s="10"/>
      <c r="BY1046" s="10">
        <f t="shared" si="344"/>
        <v>3</v>
      </c>
      <c r="BZ1046" s="10">
        <f t="shared" si="345"/>
        <v>3</v>
      </c>
      <c r="CA1046" s="10" t="str">
        <f t="shared" si="346"/>
        <v/>
      </c>
      <c r="CB1046" s="10" t="str">
        <f t="shared" si="347"/>
        <v/>
      </c>
      <c r="CC1046" s="10" t="str">
        <f t="shared" si="348"/>
        <v/>
      </c>
      <c r="CD1046" s="10" t="str">
        <f t="shared" si="349"/>
        <v/>
      </c>
    </row>
    <row r="1047" spans="2:82" x14ac:dyDescent="0.15">
      <c r="B1047" s="19">
        <v>42644</v>
      </c>
      <c r="C1047" s="3">
        <v>103</v>
      </c>
      <c r="D1047" s="3" t="s">
        <v>117</v>
      </c>
      <c r="E1047" s="4">
        <v>42645.291666666664</v>
      </c>
      <c r="F1047" s="3" t="s">
        <v>298</v>
      </c>
      <c r="G1047" s="3" t="s">
        <v>1026</v>
      </c>
      <c r="H1047" s="3" t="s">
        <v>298</v>
      </c>
      <c r="I1047" s="3" t="s">
        <v>1026</v>
      </c>
      <c r="J1047" s="6">
        <v>1.39</v>
      </c>
      <c r="K1047" s="6">
        <v>4.3499999999999996</v>
      </c>
      <c r="L1047" s="6">
        <v>5.6</v>
      </c>
      <c r="M1047" s="10">
        <v>2.25</v>
      </c>
      <c r="N1047" s="10">
        <v>3.6</v>
      </c>
      <c r="O1047" s="10">
        <v>2.46</v>
      </c>
      <c r="P1047" s="15">
        <v>-1</v>
      </c>
      <c r="Q1047" s="13"/>
      <c r="R1047" s="13"/>
      <c r="S1047" s="13"/>
      <c r="T1047" s="13"/>
      <c r="U1047" s="13"/>
      <c r="V1047" s="13"/>
      <c r="W1047" s="9"/>
      <c r="X1047" s="9"/>
      <c r="Y1047" s="9"/>
      <c r="Z1047" s="9"/>
      <c r="AA1047" s="9"/>
      <c r="AB1047" s="9"/>
      <c r="AC1047" s="13"/>
      <c r="AD1047" s="13"/>
      <c r="AE1047" s="13"/>
      <c r="AF1047" s="13"/>
      <c r="AG1047" s="13"/>
      <c r="AH1047" s="13"/>
      <c r="AI1047" s="9"/>
      <c r="AJ1047" s="9"/>
      <c r="AK1047" s="9"/>
      <c r="AL1047" s="9"/>
      <c r="AM1047" s="9"/>
      <c r="AN1047" s="9"/>
      <c r="AO1047" s="8"/>
      <c r="AP1047" s="8"/>
      <c r="AQ1047" s="8"/>
      <c r="AR1047" s="8"/>
      <c r="AS1047" s="8"/>
      <c r="AT1047" s="8"/>
      <c r="AU1047" s="15"/>
      <c r="AV1047" s="15"/>
      <c r="AW1047" s="15"/>
      <c r="AX1047" s="15"/>
      <c r="AY1047" s="15"/>
      <c r="AZ1047" s="15"/>
      <c r="BA1047" s="16">
        <f>Q1047*参数!$D$3+W1047</f>
        <v>0</v>
      </c>
      <c r="BB1047" s="16">
        <f>R1047*参数!$D$3+X1047</f>
        <v>0</v>
      </c>
      <c r="BC1047" s="16">
        <f>S1047*参数!$D$3+Y1047</f>
        <v>0</v>
      </c>
      <c r="BD1047" s="16">
        <f>T1047*参数!$D$3+Z1047</f>
        <v>0</v>
      </c>
      <c r="BE1047" s="16">
        <f>U1047*参数!$D$3+AA1047</f>
        <v>0</v>
      </c>
      <c r="BF1047" s="16">
        <f>V1047*参数!$D$3+AB1047</f>
        <v>0</v>
      </c>
      <c r="BG1047" s="16">
        <f>AC1047*参数!$D$3+AI1047</f>
        <v>0</v>
      </c>
      <c r="BH1047" s="16">
        <f>AD1047*参数!$D$3+AJ1047</f>
        <v>0</v>
      </c>
      <c r="BI1047" s="16">
        <f>AE1047*参数!$D$3+AK1047</f>
        <v>0</v>
      </c>
      <c r="BJ1047" s="16">
        <f>AF1047*参数!$D$3+AL1047</f>
        <v>0</v>
      </c>
      <c r="BK1047" s="16">
        <f>AG1047*参数!$D$3+AM1047</f>
        <v>0</v>
      </c>
      <c r="BL1047" s="16">
        <f>AH1047*参数!$D$3+AN1047</f>
        <v>0</v>
      </c>
      <c r="BM1047" s="10"/>
      <c r="BN1047" s="10"/>
      <c r="BO1047" s="10">
        <f t="shared" si="337"/>
        <v>40</v>
      </c>
      <c r="BP1047" s="10">
        <f t="shared" si="338"/>
        <v>40</v>
      </c>
      <c r="BQ1047" s="10">
        <f t="shared" si="339"/>
        <v>3</v>
      </c>
      <c r="BR1047" s="10">
        <f t="shared" si="340"/>
        <v>40</v>
      </c>
      <c r="BS1047" s="10">
        <f t="shared" si="341"/>
        <v>40</v>
      </c>
      <c r="BT1047" s="10" t="str">
        <f t="shared" si="342"/>
        <v/>
      </c>
      <c r="BU1047" s="10" t="str">
        <f t="shared" si="343"/>
        <v/>
      </c>
      <c r="BV1047" s="10"/>
      <c r="BW1047" s="10"/>
      <c r="BX1047" s="10"/>
      <c r="BY1047" s="10">
        <f t="shared" si="344"/>
        <v>3</v>
      </c>
      <c r="BZ1047" s="10">
        <f t="shared" si="345"/>
        <v>3</v>
      </c>
      <c r="CA1047" s="10" t="str">
        <f t="shared" si="346"/>
        <v/>
      </c>
      <c r="CB1047" s="10" t="str">
        <f t="shared" si="347"/>
        <v/>
      </c>
      <c r="CC1047" s="10" t="str">
        <f t="shared" si="348"/>
        <v/>
      </c>
      <c r="CD1047" s="10" t="str">
        <f t="shared" si="349"/>
        <v/>
      </c>
    </row>
    <row r="1048" spans="2:82" x14ac:dyDescent="0.15">
      <c r="B1048" s="19">
        <v>42644</v>
      </c>
      <c r="C1048" s="3">
        <v>104</v>
      </c>
      <c r="D1048" s="3" t="s">
        <v>117</v>
      </c>
      <c r="E1048" s="4">
        <v>42645.3125</v>
      </c>
      <c r="F1048" s="3" t="s">
        <v>1122</v>
      </c>
      <c r="G1048" s="3" t="s">
        <v>927</v>
      </c>
      <c r="H1048" s="3" t="s">
        <v>1122</v>
      </c>
      <c r="I1048" s="3" t="s">
        <v>928</v>
      </c>
      <c r="J1048" s="6">
        <v>1.57</v>
      </c>
      <c r="K1048" s="6">
        <v>3.7</v>
      </c>
      <c r="L1048" s="6">
        <v>4.5</v>
      </c>
      <c r="M1048" s="10">
        <v>2.75</v>
      </c>
      <c r="N1048" s="10">
        <v>3.65</v>
      </c>
      <c r="O1048" s="10">
        <v>2.04</v>
      </c>
      <c r="P1048" s="15">
        <v>-1</v>
      </c>
      <c r="Q1048" s="13"/>
      <c r="R1048" s="13"/>
      <c r="S1048" s="13"/>
      <c r="T1048" s="13"/>
      <c r="U1048" s="13"/>
      <c r="V1048" s="13"/>
      <c r="W1048" s="9"/>
      <c r="X1048" s="9"/>
      <c r="Y1048" s="9"/>
      <c r="Z1048" s="9"/>
      <c r="AA1048" s="9"/>
      <c r="AB1048" s="9"/>
      <c r="AC1048" s="13"/>
      <c r="AD1048" s="13"/>
      <c r="AE1048" s="13"/>
      <c r="AF1048" s="13"/>
      <c r="AG1048" s="13"/>
      <c r="AH1048" s="13"/>
      <c r="AI1048" s="9"/>
      <c r="AJ1048" s="9"/>
      <c r="AK1048" s="9"/>
      <c r="AL1048" s="9"/>
      <c r="AM1048" s="9"/>
      <c r="AN1048" s="9"/>
      <c r="AO1048" s="8"/>
      <c r="AP1048" s="8"/>
      <c r="AQ1048" s="8"/>
      <c r="AR1048" s="8"/>
      <c r="AS1048" s="8"/>
      <c r="AT1048" s="8"/>
      <c r="AU1048" s="15"/>
      <c r="AV1048" s="15"/>
      <c r="AW1048" s="15"/>
      <c r="AX1048" s="15"/>
      <c r="AY1048" s="15"/>
      <c r="AZ1048" s="15"/>
      <c r="BA1048" s="16">
        <f>Q1048*参数!$D$3+W1048</f>
        <v>0</v>
      </c>
      <c r="BB1048" s="16">
        <f>R1048*参数!$D$3+X1048</f>
        <v>0</v>
      </c>
      <c r="BC1048" s="16">
        <f>S1048*参数!$D$3+Y1048</f>
        <v>0</v>
      </c>
      <c r="BD1048" s="16">
        <f>T1048*参数!$D$3+Z1048</f>
        <v>0</v>
      </c>
      <c r="BE1048" s="16">
        <f>U1048*参数!$D$3+AA1048</f>
        <v>0</v>
      </c>
      <c r="BF1048" s="16">
        <f>V1048*参数!$D$3+AB1048</f>
        <v>0</v>
      </c>
      <c r="BG1048" s="16">
        <f>AC1048*参数!$D$3+AI1048</f>
        <v>0</v>
      </c>
      <c r="BH1048" s="16">
        <f>AD1048*参数!$D$3+AJ1048</f>
        <v>0</v>
      </c>
      <c r="BI1048" s="16">
        <f>AE1048*参数!$D$3+AK1048</f>
        <v>0</v>
      </c>
      <c r="BJ1048" s="16">
        <f>AF1048*参数!$D$3+AL1048</f>
        <v>0</v>
      </c>
      <c r="BK1048" s="16">
        <f>AG1048*参数!$D$3+AM1048</f>
        <v>0</v>
      </c>
      <c r="BL1048" s="16">
        <f>AH1048*参数!$D$3+AN1048</f>
        <v>0</v>
      </c>
      <c r="BM1048" s="10"/>
      <c r="BN1048" s="10"/>
      <c r="BO1048" s="10">
        <f t="shared" si="337"/>
        <v>40</v>
      </c>
      <c r="BP1048" s="10">
        <f t="shared" si="338"/>
        <v>40</v>
      </c>
      <c r="BQ1048" s="10">
        <f t="shared" si="339"/>
        <v>3</v>
      </c>
      <c r="BR1048" s="10">
        <f t="shared" si="340"/>
        <v>40</v>
      </c>
      <c r="BS1048" s="10">
        <f t="shared" si="341"/>
        <v>40</v>
      </c>
      <c r="BT1048" s="10" t="str">
        <f t="shared" si="342"/>
        <v/>
      </c>
      <c r="BU1048" s="10" t="str">
        <f t="shared" si="343"/>
        <v/>
      </c>
      <c r="BV1048" s="10"/>
      <c r="BW1048" s="10"/>
      <c r="BX1048" s="10"/>
      <c r="BY1048" s="10">
        <f t="shared" si="344"/>
        <v>3</v>
      </c>
      <c r="BZ1048" s="10">
        <f t="shared" si="345"/>
        <v>3</v>
      </c>
      <c r="CA1048" s="10" t="str">
        <f t="shared" si="346"/>
        <v/>
      </c>
      <c r="CB1048" s="10" t="str">
        <f t="shared" si="347"/>
        <v/>
      </c>
      <c r="CC1048" s="10" t="str">
        <f t="shared" si="348"/>
        <v/>
      </c>
      <c r="CD1048" s="10" t="str">
        <f t="shared" si="349"/>
        <v/>
      </c>
    </row>
    <row r="1049" spans="2:82" x14ac:dyDescent="0.15">
      <c r="B1049" s="19">
        <v>42644</v>
      </c>
      <c r="C1049" s="3">
        <v>105</v>
      </c>
      <c r="D1049" s="3" t="s">
        <v>117</v>
      </c>
      <c r="E1049" s="4">
        <v>42645.3125</v>
      </c>
      <c r="F1049" s="3" t="s">
        <v>1031</v>
      </c>
      <c r="G1049" s="3" t="s">
        <v>926</v>
      </c>
      <c r="H1049" s="3" t="s">
        <v>1031</v>
      </c>
      <c r="I1049" s="3" t="s">
        <v>926</v>
      </c>
      <c r="J1049" s="6">
        <v>1.44</v>
      </c>
      <c r="K1049" s="6">
        <v>4.3</v>
      </c>
      <c r="L1049" s="6">
        <v>4.95</v>
      </c>
      <c r="M1049" s="10">
        <v>2.3199999999999998</v>
      </c>
      <c r="N1049" s="10">
        <v>3.75</v>
      </c>
      <c r="O1049" s="10">
        <v>2.3199999999999998</v>
      </c>
      <c r="P1049" s="15">
        <v>-1</v>
      </c>
      <c r="Q1049" s="13"/>
      <c r="R1049" s="13"/>
      <c r="S1049" s="13"/>
      <c r="T1049" s="13"/>
      <c r="U1049" s="13"/>
      <c r="V1049" s="13"/>
      <c r="W1049" s="9"/>
      <c r="X1049" s="9"/>
      <c r="Y1049" s="9"/>
      <c r="Z1049" s="9"/>
      <c r="AA1049" s="9"/>
      <c r="AB1049" s="9"/>
      <c r="AC1049" s="13"/>
      <c r="AD1049" s="13"/>
      <c r="AE1049" s="13"/>
      <c r="AF1049" s="13"/>
      <c r="AG1049" s="13"/>
      <c r="AH1049" s="13"/>
      <c r="AI1049" s="9"/>
      <c r="AJ1049" s="9"/>
      <c r="AK1049" s="9"/>
      <c r="AL1049" s="9"/>
      <c r="AM1049" s="9"/>
      <c r="AN1049" s="9"/>
      <c r="AO1049" s="8"/>
      <c r="AP1049" s="8"/>
      <c r="AQ1049" s="8"/>
      <c r="AR1049" s="8"/>
      <c r="AS1049" s="8"/>
      <c r="AT1049" s="8"/>
      <c r="AU1049" s="15"/>
      <c r="AV1049" s="15"/>
      <c r="AW1049" s="15"/>
      <c r="AX1049" s="15"/>
      <c r="AY1049" s="15"/>
      <c r="AZ1049" s="15"/>
      <c r="BA1049" s="16">
        <f>Q1049*参数!$D$3+W1049</f>
        <v>0</v>
      </c>
      <c r="BB1049" s="16">
        <f>R1049*参数!$D$3+X1049</f>
        <v>0</v>
      </c>
      <c r="BC1049" s="16">
        <f>S1049*参数!$D$3+Y1049</f>
        <v>0</v>
      </c>
      <c r="BD1049" s="16">
        <f>T1049*参数!$D$3+Z1049</f>
        <v>0</v>
      </c>
      <c r="BE1049" s="16">
        <f>U1049*参数!$D$3+AA1049</f>
        <v>0</v>
      </c>
      <c r="BF1049" s="16">
        <f>V1049*参数!$D$3+AB1049</f>
        <v>0</v>
      </c>
      <c r="BG1049" s="16">
        <f>AC1049*参数!$D$3+AI1049</f>
        <v>0</v>
      </c>
      <c r="BH1049" s="16">
        <f>AD1049*参数!$D$3+AJ1049</f>
        <v>0</v>
      </c>
      <c r="BI1049" s="16">
        <f>AE1049*参数!$D$3+AK1049</f>
        <v>0</v>
      </c>
      <c r="BJ1049" s="16">
        <f>AF1049*参数!$D$3+AL1049</f>
        <v>0</v>
      </c>
      <c r="BK1049" s="16">
        <f>AG1049*参数!$D$3+AM1049</f>
        <v>0</v>
      </c>
      <c r="BL1049" s="16">
        <f>AH1049*参数!$D$3+AN1049</f>
        <v>0</v>
      </c>
      <c r="BM1049" s="10"/>
      <c r="BN1049" s="10"/>
      <c r="BO1049" s="10">
        <f t="shared" si="337"/>
        <v>40</v>
      </c>
      <c r="BP1049" s="10">
        <f t="shared" si="338"/>
        <v>40</v>
      </c>
      <c r="BQ1049" s="10">
        <f t="shared" si="339"/>
        <v>3</v>
      </c>
      <c r="BR1049" s="10">
        <f t="shared" si="340"/>
        <v>40</v>
      </c>
      <c r="BS1049" s="10">
        <f t="shared" si="341"/>
        <v>40</v>
      </c>
      <c r="BT1049" s="10" t="str">
        <f t="shared" si="342"/>
        <v/>
      </c>
      <c r="BU1049" s="10" t="str">
        <f t="shared" si="343"/>
        <v/>
      </c>
      <c r="BV1049" s="10"/>
      <c r="BW1049" s="10"/>
      <c r="BX1049" s="10"/>
      <c r="BY1049" s="10">
        <f t="shared" si="344"/>
        <v>3</v>
      </c>
      <c r="BZ1049" s="10">
        <f t="shared" si="345"/>
        <v>3</v>
      </c>
      <c r="CA1049" s="10" t="str">
        <f t="shared" si="346"/>
        <v/>
      </c>
      <c r="CB1049" s="10" t="str">
        <f t="shared" si="347"/>
        <v/>
      </c>
      <c r="CC1049" s="10" t="str">
        <f t="shared" si="348"/>
        <v/>
      </c>
      <c r="CD1049" s="10" t="str">
        <f t="shared" si="349"/>
        <v/>
      </c>
    </row>
    <row r="1050" spans="2:82" x14ac:dyDescent="0.15">
      <c r="B1050" s="19">
        <v>42644</v>
      </c>
      <c r="C1050" s="3">
        <v>106</v>
      </c>
      <c r="D1050" s="3" t="s">
        <v>117</v>
      </c>
      <c r="E1050" s="4">
        <v>42645.3125</v>
      </c>
      <c r="F1050" s="3" t="s">
        <v>283</v>
      </c>
      <c r="G1050" s="3" t="s">
        <v>748</v>
      </c>
      <c r="H1050" s="3" t="s">
        <v>283</v>
      </c>
      <c r="I1050" s="3" t="s">
        <v>748</v>
      </c>
      <c r="J1050" s="6">
        <v>2.0299999999999998</v>
      </c>
      <c r="K1050" s="6">
        <v>3.25</v>
      </c>
      <c r="L1050" s="6">
        <v>3.05</v>
      </c>
      <c r="M1050" s="10">
        <v>4.05</v>
      </c>
      <c r="N1050" s="10">
        <v>4</v>
      </c>
      <c r="O1050" s="10">
        <v>1.58</v>
      </c>
      <c r="P1050" s="15">
        <v>-1</v>
      </c>
      <c r="Q1050" s="13"/>
      <c r="R1050" s="13"/>
      <c r="S1050" s="13"/>
      <c r="T1050" s="13"/>
      <c r="U1050" s="13"/>
      <c r="V1050" s="13"/>
      <c r="W1050" s="9"/>
      <c r="X1050" s="9"/>
      <c r="Y1050" s="9"/>
      <c r="Z1050" s="9"/>
      <c r="AA1050" s="9"/>
      <c r="AB1050" s="9"/>
      <c r="AC1050" s="13"/>
      <c r="AD1050" s="13"/>
      <c r="AE1050" s="13"/>
      <c r="AF1050" s="13"/>
      <c r="AG1050" s="13"/>
      <c r="AH1050" s="13"/>
      <c r="AI1050" s="9"/>
      <c r="AJ1050" s="9"/>
      <c r="AK1050" s="9"/>
      <c r="AL1050" s="9"/>
      <c r="AM1050" s="9"/>
      <c r="AN1050" s="9"/>
      <c r="AO1050" s="8"/>
      <c r="AP1050" s="8"/>
      <c r="AQ1050" s="8"/>
      <c r="AR1050" s="8"/>
      <c r="AS1050" s="8"/>
      <c r="AT1050" s="8"/>
      <c r="AU1050" s="15"/>
      <c r="AV1050" s="15"/>
      <c r="AW1050" s="15"/>
      <c r="AX1050" s="15"/>
      <c r="AY1050" s="15"/>
      <c r="AZ1050" s="15"/>
      <c r="BA1050" s="16">
        <f>Q1050*参数!$D$3+W1050</f>
        <v>0</v>
      </c>
      <c r="BB1050" s="16">
        <f>R1050*参数!$D$3+X1050</f>
        <v>0</v>
      </c>
      <c r="BC1050" s="16">
        <f>S1050*参数!$D$3+Y1050</f>
        <v>0</v>
      </c>
      <c r="BD1050" s="16">
        <f>T1050*参数!$D$3+Z1050</f>
        <v>0</v>
      </c>
      <c r="BE1050" s="16">
        <f>U1050*参数!$D$3+AA1050</f>
        <v>0</v>
      </c>
      <c r="BF1050" s="16">
        <f>V1050*参数!$D$3+AB1050</f>
        <v>0</v>
      </c>
      <c r="BG1050" s="16">
        <f>AC1050*参数!$D$3+AI1050</f>
        <v>0</v>
      </c>
      <c r="BH1050" s="16">
        <f>AD1050*参数!$D$3+AJ1050</f>
        <v>0</v>
      </c>
      <c r="BI1050" s="16">
        <f>AE1050*参数!$D$3+AK1050</f>
        <v>0</v>
      </c>
      <c r="BJ1050" s="16">
        <f>AF1050*参数!$D$3+AL1050</f>
        <v>0</v>
      </c>
      <c r="BK1050" s="16">
        <f>AG1050*参数!$D$3+AM1050</f>
        <v>0</v>
      </c>
      <c r="BL1050" s="16">
        <f>AH1050*参数!$D$3+AN1050</f>
        <v>0</v>
      </c>
      <c r="BM1050" s="10"/>
      <c r="BN1050" s="10"/>
      <c r="BO1050" s="10">
        <f t="shared" si="337"/>
        <v>40</v>
      </c>
      <c r="BP1050" s="10">
        <f t="shared" si="338"/>
        <v>40</v>
      </c>
      <c r="BQ1050" s="10">
        <f t="shared" si="339"/>
        <v>3</v>
      </c>
      <c r="BR1050" s="10">
        <f t="shared" si="340"/>
        <v>40</v>
      </c>
      <c r="BS1050" s="10">
        <f t="shared" si="341"/>
        <v>40</v>
      </c>
      <c r="BT1050" s="10" t="str">
        <f t="shared" si="342"/>
        <v/>
      </c>
      <c r="BU1050" s="10" t="str">
        <f t="shared" si="343"/>
        <v/>
      </c>
      <c r="BV1050" s="10"/>
      <c r="BW1050" s="10"/>
      <c r="BX1050" s="10"/>
      <c r="BY1050" s="10">
        <f t="shared" si="344"/>
        <v>3</v>
      </c>
      <c r="BZ1050" s="10">
        <f t="shared" si="345"/>
        <v>3</v>
      </c>
      <c r="CA1050" s="10" t="str">
        <f t="shared" si="346"/>
        <v/>
      </c>
      <c r="CB1050" s="10" t="str">
        <f t="shared" si="347"/>
        <v/>
      </c>
      <c r="CC1050" s="10" t="str">
        <f t="shared" si="348"/>
        <v/>
      </c>
      <c r="CD1050" s="10" t="str">
        <f t="shared" si="349"/>
        <v/>
      </c>
    </row>
    <row r="1051" spans="2:82" x14ac:dyDescent="0.15">
      <c r="B1051" s="19">
        <v>42644</v>
      </c>
      <c r="C1051" s="3">
        <v>107</v>
      </c>
      <c r="D1051" s="3" t="s">
        <v>335</v>
      </c>
      <c r="E1051" s="4">
        <v>42645.333333333336</v>
      </c>
      <c r="F1051" s="3" t="s">
        <v>216</v>
      </c>
      <c r="G1051" s="3" t="s">
        <v>339</v>
      </c>
      <c r="H1051" s="3" t="s">
        <v>216</v>
      </c>
      <c r="I1051" s="3" t="s">
        <v>339</v>
      </c>
      <c r="J1051" s="6">
        <v>1.31</v>
      </c>
      <c r="K1051" s="6">
        <v>4.1500000000000004</v>
      </c>
      <c r="L1051" s="6">
        <v>8</v>
      </c>
      <c r="M1051" s="10">
        <v>2.14</v>
      </c>
      <c r="N1051" s="10">
        <v>3.35</v>
      </c>
      <c r="O1051" s="10">
        <v>2.76</v>
      </c>
      <c r="P1051" s="15">
        <v>-1</v>
      </c>
      <c r="Q1051" s="13"/>
      <c r="R1051" s="13"/>
      <c r="S1051" s="13"/>
      <c r="T1051" s="13"/>
      <c r="U1051" s="13"/>
      <c r="V1051" s="13"/>
      <c r="W1051" s="9"/>
      <c r="X1051" s="9"/>
      <c r="Y1051" s="9"/>
      <c r="Z1051" s="9"/>
      <c r="AA1051" s="9"/>
      <c r="AB1051" s="9"/>
      <c r="AC1051" s="13"/>
      <c r="AD1051" s="13"/>
      <c r="AE1051" s="13"/>
      <c r="AF1051" s="13"/>
      <c r="AG1051" s="13"/>
      <c r="AH1051" s="13"/>
      <c r="AI1051" s="9"/>
      <c r="AJ1051" s="9"/>
      <c r="AK1051" s="9"/>
      <c r="AL1051" s="9"/>
      <c r="AM1051" s="9"/>
      <c r="AN1051" s="9"/>
      <c r="AO1051" s="8"/>
      <c r="AP1051" s="8"/>
      <c r="AQ1051" s="8"/>
      <c r="AR1051" s="8"/>
      <c r="AS1051" s="8"/>
      <c r="AT1051" s="8"/>
      <c r="AU1051" s="15"/>
      <c r="AV1051" s="15"/>
      <c r="AW1051" s="15"/>
      <c r="AX1051" s="15"/>
      <c r="AY1051" s="15"/>
      <c r="AZ1051" s="15"/>
      <c r="BA1051" s="16">
        <f>Q1051*参数!$D$3+W1051</f>
        <v>0</v>
      </c>
      <c r="BB1051" s="16">
        <f>R1051*参数!$D$3+X1051</f>
        <v>0</v>
      </c>
      <c r="BC1051" s="16">
        <f>S1051*参数!$D$3+Y1051</f>
        <v>0</v>
      </c>
      <c r="BD1051" s="16">
        <f>T1051*参数!$D$3+Z1051</f>
        <v>0</v>
      </c>
      <c r="BE1051" s="16">
        <f>U1051*参数!$D$3+AA1051</f>
        <v>0</v>
      </c>
      <c r="BF1051" s="16">
        <f>V1051*参数!$D$3+AB1051</f>
        <v>0</v>
      </c>
      <c r="BG1051" s="16">
        <f>AC1051*参数!$D$3+AI1051</f>
        <v>0</v>
      </c>
      <c r="BH1051" s="16">
        <f>AD1051*参数!$D$3+AJ1051</f>
        <v>0</v>
      </c>
      <c r="BI1051" s="16">
        <f>AE1051*参数!$D$3+AK1051</f>
        <v>0</v>
      </c>
      <c r="BJ1051" s="16">
        <f>AF1051*参数!$D$3+AL1051</f>
        <v>0</v>
      </c>
      <c r="BK1051" s="16">
        <f>AG1051*参数!$D$3+AM1051</f>
        <v>0</v>
      </c>
      <c r="BL1051" s="16">
        <f>AH1051*参数!$D$3+AN1051</f>
        <v>0</v>
      </c>
      <c r="BM1051" s="10"/>
      <c r="BN1051" s="10"/>
      <c r="BO1051" s="10">
        <f t="shared" si="337"/>
        <v>40</v>
      </c>
      <c r="BP1051" s="10">
        <f t="shared" si="338"/>
        <v>40</v>
      </c>
      <c r="BQ1051" s="10">
        <f t="shared" si="339"/>
        <v>3</v>
      </c>
      <c r="BR1051" s="10">
        <f t="shared" si="340"/>
        <v>40</v>
      </c>
      <c r="BS1051" s="10">
        <f t="shared" si="341"/>
        <v>40</v>
      </c>
      <c r="BT1051" s="10" t="str">
        <f t="shared" si="342"/>
        <v/>
      </c>
      <c r="BU1051" s="10" t="str">
        <f t="shared" si="343"/>
        <v/>
      </c>
      <c r="BV1051" s="10"/>
      <c r="BW1051" s="10"/>
      <c r="BX1051" s="10"/>
      <c r="BY1051" s="10">
        <f t="shared" si="344"/>
        <v>3</v>
      </c>
      <c r="BZ1051" s="10">
        <f t="shared" si="345"/>
        <v>3</v>
      </c>
      <c r="CA1051" s="10" t="str">
        <f t="shared" si="346"/>
        <v/>
      </c>
      <c r="CB1051" s="10" t="str">
        <f t="shared" si="347"/>
        <v/>
      </c>
      <c r="CC1051" s="10" t="str">
        <f t="shared" si="348"/>
        <v/>
      </c>
      <c r="CD1051" s="10" t="str">
        <f t="shared" si="349"/>
        <v/>
      </c>
    </row>
    <row r="1052" spans="2:82" x14ac:dyDescent="0.15">
      <c r="B1052" s="19">
        <v>42644</v>
      </c>
      <c r="C1052" s="3">
        <v>108</v>
      </c>
      <c r="D1052" s="3" t="s">
        <v>190</v>
      </c>
      <c r="E1052" s="4">
        <v>42645.333333333336</v>
      </c>
      <c r="F1052" s="3" t="s">
        <v>786</v>
      </c>
      <c r="G1052" s="3" t="s">
        <v>1042</v>
      </c>
      <c r="H1052" s="3" t="s">
        <v>786</v>
      </c>
      <c r="I1052" s="3" t="s">
        <v>1042</v>
      </c>
      <c r="J1052" s="6">
        <v>1.95</v>
      </c>
      <c r="K1052" s="6">
        <v>3.4</v>
      </c>
      <c r="L1052" s="6">
        <v>3.1</v>
      </c>
      <c r="M1052" s="10">
        <v>3.8</v>
      </c>
      <c r="N1052" s="10">
        <v>3.95</v>
      </c>
      <c r="O1052" s="10">
        <v>1.63</v>
      </c>
      <c r="P1052" s="15">
        <v>-1</v>
      </c>
      <c r="Q1052" s="13"/>
      <c r="R1052" s="13"/>
      <c r="S1052" s="13"/>
      <c r="T1052" s="13"/>
      <c r="U1052" s="13"/>
      <c r="V1052" s="13"/>
      <c r="W1052" s="9"/>
      <c r="X1052" s="9"/>
      <c r="Y1052" s="9"/>
      <c r="Z1052" s="9"/>
      <c r="AA1052" s="9"/>
      <c r="AB1052" s="9"/>
      <c r="AC1052" s="13"/>
      <c r="AD1052" s="13"/>
      <c r="AE1052" s="13"/>
      <c r="AF1052" s="13"/>
      <c r="AG1052" s="13"/>
      <c r="AH1052" s="13"/>
      <c r="AI1052" s="9"/>
      <c r="AJ1052" s="9"/>
      <c r="AK1052" s="9"/>
      <c r="AL1052" s="9"/>
      <c r="AM1052" s="9"/>
      <c r="AN1052" s="9"/>
      <c r="AO1052" s="8"/>
      <c r="AP1052" s="8"/>
      <c r="AQ1052" s="8"/>
      <c r="AR1052" s="8"/>
      <c r="AS1052" s="8"/>
      <c r="AT1052" s="8"/>
      <c r="AU1052" s="15"/>
      <c r="AV1052" s="15"/>
      <c r="AW1052" s="15"/>
      <c r="AX1052" s="15"/>
      <c r="AY1052" s="15"/>
      <c r="AZ1052" s="15"/>
      <c r="BA1052" s="16">
        <f>Q1052*参数!$D$3+W1052</f>
        <v>0</v>
      </c>
      <c r="BB1052" s="16">
        <f>R1052*参数!$D$3+X1052</f>
        <v>0</v>
      </c>
      <c r="BC1052" s="16">
        <f>S1052*参数!$D$3+Y1052</f>
        <v>0</v>
      </c>
      <c r="BD1052" s="16">
        <f>T1052*参数!$D$3+Z1052</f>
        <v>0</v>
      </c>
      <c r="BE1052" s="16">
        <f>U1052*参数!$D$3+AA1052</f>
        <v>0</v>
      </c>
      <c r="BF1052" s="16">
        <f>V1052*参数!$D$3+AB1052</f>
        <v>0</v>
      </c>
      <c r="BG1052" s="16">
        <f>AC1052*参数!$D$3+AI1052</f>
        <v>0</v>
      </c>
      <c r="BH1052" s="16">
        <f>AD1052*参数!$D$3+AJ1052</f>
        <v>0</v>
      </c>
      <c r="BI1052" s="16">
        <f>AE1052*参数!$D$3+AK1052</f>
        <v>0</v>
      </c>
      <c r="BJ1052" s="16">
        <f>AF1052*参数!$D$3+AL1052</f>
        <v>0</v>
      </c>
      <c r="BK1052" s="16">
        <f>AG1052*参数!$D$3+AM1052</f>
        <v>0</v>
      </c>
      <c r="BL1052" s="16">
        <f>AH1052*参数!$D$3+AN1052</f>
        <v>0</v>
      </c>
      <c r="BM1052" s="10"/>
      <c r="BN1052" s="10"/>
      <c r="BO1052" s="10">
        <f t="shared" si="337"/>
        <v>40</v>
      </c>
      <c r="BP1052" s="10">
        <f t="shared" si="338"/>
        <v>40</v>
      </c>
      <c r="BQ1052" s="10">
        <f t="shared" si="339"/>
        <v>3</v>
      </c>
      <c r="BR1052" s="10">
        <f t="shared" si="340"/>
        <v>40</v>
      </c>
      <c r="BS1052" s="10">
        <f t="shared" si="341"/>
        <v>40</v>
      </c>
      <c r="BT1052" s="10" t="str">
        <f t="shared" si="342"/>
        <v/>
      </c>
      <c r="BU1052" s="10" t="str">
        <f t="shared" si="343"/>
        <v/>
      </c>
      <c r="BV1052" s="10"/>
      <c r="BW1052" s="10"/>
      <c r="BX1052" s="10"/>
      <c r="BY1052" s="10">
        <f t="shared" si="344"/>
        <v>3</v>
      </c>
      <c r="BZ1052" s="10">
        <f t="shared" si="345"/>
        <v>3</v>
      </c>
      <c r="CA1052" s="10" t="str">
        <f t="shared" si="346"/>
        <v/>
      </c>
      <c r="CB1052" s="10" t="str">
        <f t="shared" si="347"/>
        <v/>
      </c>
      <c r="CC1052" s="10" t="str">
        <f t="shared" si="348"/>
        <v/>
      </c>
      <c r="CD1052" s="10" t="str">
        <f t="shared" si="349"/>
        <v/>
      </c>
    </row>
    <row r="1053" spans="2:82" x14ac:dyDescent="0.15">
      <c r="B1053" s="19">
        <v>42644</v>
      </c>
      <c r="C1053" s="3">
        <v>109</v>
      </c>
      <c r="D1053" s="3" t="s">
        <v>190</v>
      </c>
      <c r="E1053" s="4">
        <v>42645.337500000001</v>
      </c>
      <c r="F1053" s="3" t="s">
        <v>196</v>
      </c>
      <c r="G1053" s="3" t="s">
        <v>1035</v>
      </c>
      <c r="H1053" s="3" t="s">
        <v>196</v>
      </c>
      <c r="I1053" s="3" t="s">
        <v>1036</v>
      </c>
      <c r="J1053" s="6">
        <v>2.63</v>
      </c>
      <c r="K1053" s="6">
        <v>3.15</v>
      </c>
      <c r="L1053" s="6">
        <v>2.3199999999999998</v>
      </c>
      <c r="M1053" s="10">
        <v>1.44</v>
      </c>
      <c r="N1053" s="10">
        <v>4.2</v>
      </c>
      <c r="O1053" s="10">
        <v>5.0999999999999996</v>
      </c>
      <c r="P1053" s="15">
        <v>1</v>
      </c>
      <c r="Q1053" s="13"/>
      <c r="R1053" s="13"/>
      <c r="S1053" s="13"/>
      <c r="T1053" s="13"/>
      <c r="U1053" s="13"/>
      <c r="V1053" s="13"/>
      <c r="W1053" s="9"/>
      <c r="X1053" s="9"/>
      <c r="Y1053" s="9"/>
      <c r="Z1053" s="9"/>
      <c r="AA1053" s="9"/>
      <c r="AB1053" s="9"/>
      <c r="AC1053" s="13"/>
      <c r="AD1053" s="13"/>
      <c r="AE1053" s="13"/>
      <c r="AF1053" s="13"/>
      <c r="AG1053" s="13"/>
      <c r="AH1053" s="13"/>
      <c r="AI1053" s="9"/>
      <c r="AJ1053" s="9"/>
      <c r="AK1053" s="9"/>
      <c r="AL1053" s="9"/>
      <c r="AM1053" s="9"/>
      <c r="AN1053" s="9"/>
      <c r="AO1053" s="8"/>
      <c r="AP1053" s="8"/>
      <c r="AQ1053" s="8"/>
      <c r="AR1053" s="8"/>
      <c r="AS1053" s="8"/>
      <c r="AT1053" s="8"/>
      <c r="AU1053" s="15"/>
      <c r="AV1053" s="15"/>
      <c r="AW1053" s="15"/>
      <c r="AX1053" s="15"/>
      <c r="AY1053" s="15"/>
      <c r="AZ1053" s="15"/>
      <c r="BA1053" s="16">
        <f>Q1053*参数!$D$3+W1053</f>
        <v>0</v>
      </c>
      <c r="BB1053" s="16">
        <f>R1053*参数!$D$3+X1053</f>
        <v>0</v>
      </c>
      <c r="BC1053" s="16">
        <f>S1053*参数!$D$3+Y1053</f>
        <v>0</v>
      </c>
      <c r="BD1053" s="16">
        <f>T1053*参数!$D$3+Z1053</f>
        <v>0</v>
      </c>
      <c r="BE1053" s="16">
        <f>U1053*参数!$D$3+AA1053</f>
        <v>0</v>
      </c>
      <c r="BF1053" s="16">
        <f>V1053*参数!$D$3+AB1053</f>
        <v>0</v>
      </c>
      <c r="BG1053" s="16">
        <f>AC1053*参数!$D$3+AI1053</f>
        <v>0</v>
      </c>
      <c r="BH1053" s="16">
        <f>AD1053*参数!$D$3+AJ1053</f>
        <v>0</v>
      </c>
      <c r="BI1053" s="16">
        <f>AE1053*参数!$D$3+AK1053</f>
        <v>0</v>
      </c>
      <c r="BJ1053" s="16">
        <f>AF1053*参数!$D$3+AL1053</f>
        <v>0</v>
      </c>
      <c r="BK1053" s="16">
        <f>AG1053*参数!$D$3+AM1053</f>
        <v>0</v>
      </c>
      <c r="BL1053" s="16">
        <f>AH1053*参数!$D$3+AN1053</f>
        <v>0</v>
      </c>
      <c r="BM1053" s="10"/>
      <c r="BN1053" s="10"/>
      <c r="BO1053" s="10">
        <f t="shared" si="337"/>
        <v>43</v>
      </c>
      <c r="BP1053" s="10">
        <f t="shared" si="338"/>
        <v>43</v>
      </c>
      <c r="BQ1053" s="10">
        <f t="shared" si="339"/>
        <v>43</v>
      </c>
      <c r="BR1053" s="10">
        <f t="shared" si="340"/>
        <v>0</v>
      </c>
      <c r="BS1053" s="10">
        <f t="shared" si="341"/>
        <v>43</v>
      </c>
      <c r="BT1053" s="10" t="str">
        <f t="shared" si="342"/>
        <v/>
      </c>
      <c r="BU1053" s="10" t="str">
        <f t="shared" si="343"/>
        <v/>
      </c>
      <c r="BV1053" s="10"/>
      <c r="BW1053" s="10"/>
      <c r="BX1053" s="10"/>
      <c r="BY1053" s="10">
        <f t="shared" si="344"/>
        <v>0</v>
      </c>
      <c r="BZ1053" s="10">
        <f t="shared" si="345"/>
        <v>0</v>
      </c>
      <c r="CA1053" s="10" t="str">
        <f t="shared" si="346"/>
        <v/>
      </c>
      <c r="CB1053" s="10" t="str">
        <f t="shared" si="347"/>
        <v/>
      </c>
      <c r="CC1053" s="10" t="str">
        <f t="shared" si="348"/>
        <v/>
      </c>
      <c r="CD1053" s="10" t="str">
        <f t="shared" si="349"/>
        <v/>
      </c>
    </row>
    <row r="1054" spans="2:82" x14ac:dyDescent="0.15">
      <c r="B1054" s="19">
        <v>42644</v>
      </c>
      <c r="C1054" s="3">
        <v>110</v>
      </c>
      <c r="D1054" s="3" t="s">
        <v>117</v>
      </c>
      <c r="E1054" s="4">
        <v>42645.375</v>
      </c>
      <c r="F1054" s="3" t="s">
        <v>1039</v>
      </c>
      <c r="G1054" s="3" t="s">
        <v>292</v>
      </c>
      <c r="H1054" s="3" t="s">
        <v>1039</v>
      </c>
      <c r="I1054" s="3" t="s">
        <v>292</v>
      </c>
      <c r="J1054" s="6">
        <v>1.74</v>
      </c>
      <c r="K1054" s="6">
        <v>3.28</v>
      </c>
      <c r="L1054" s="6">
        <v>4</v>
      </c>
      <c r="M1054" s="10">
        <v>3.4</v>
      </c>
      <c r="N1054" s="10">
        <v>3.55</v>
      </c>
      <c r="O1054" s="10">
        <v>1.81</v>
      </c>
      <c r="P1054" s="15">
        <v>-1</v>
      </c>
      <c r="Q1054" s="13"/>
      <c r="R1054" s="13"/>
      <c r="S1054" s="13"/>
      <c r="T1054" s="13"/>
      <c r="U1054" s="13"/>
      <c r="V1054" s="13"/>
      <c r="W1054" s="9"/>
      <c r="X1054" s="9"/>
      <c r="Y1054" s="9"/>
      <c r="Z1054" s="9"/>
      <c r="AA1054" s="9"/>
      <c r="AB1054" s="9"/>
      <c r="AC1054" s="13"/>
      <c r="AD1054" s="13"/>
      <c r="AE1054" s="13"/>
      <c r="AF1054" s="13"/>
      <c r="AG1054" s="13"/>
      <c r="AH1054" s="13"/>
      <c r="AI1054" s="9"/>
      <c r="AJ1054" s="9"/>
      <c r="AK1054" s="9"/>
      <c r="AL1054" s="9"/>
      <c r="AM1054" s="9"/>
      <c r="AN1054" s="9"/>
      <c r="AO1054" s="8"/>
      <c r="AP1054" s="8"/>
      <c r="AQ1054" s="8"/>
      <c r="AR1054" s="8"/>
      <c r="AS1054" s="8"/>
      <c r="AT1054" s="8"/>
      <c r="AU1054" s="15"/>
      <c r="AV1054" s="15"/>
      <c r="AW1054" s="15"/>
      <c r="AX1054" s="15"/>
      <c r="AY1054" s="15"/>
      <c r="AZ1054" s="15"/>
      <c r="BA1054" s="16">
        <f>Q1054*参数!$D$3+W1054</f>
        <v>0</v>
      </c>
      <c r="BB1054" s="16">
        <f>R1054*参数!$D$3+X1054</f>
        <v>0</v>
      </c>
      <c r="BC1054" s="16">
        <f>S1054*参数!$D$3+Y1054</f>
        <v>0</v>
      </c>
      <c r="BD1054" s="16">
        <f>T1054*参数!$D$3+Z1054</f>
        <v>0</v>
      </c>
      <c r="BE1054" s="16">
        <f>U1054*参数!$D$3+AA1054</f>
        <v>0</v>
      </c>
      <c r="BF1054" s="16">
        <f>V1054*参数!$D$3+AB1054</f>
        <v>0</v>
      </c>
      <c r="BG1054" s="16">
        <f>AC1054*参数!$D$3+AI1054</f>
        <v>0</v>
      </c>
      <c r="BH1054" s="16">
        <f>AD1054*参数!$D$3+AJ1054</f>
        <v>0</v>
      </c>
      <c r="BI1054" s="16">
        <f>AE1054*参数!$D$3+AK1054</f>
        <v>0</v>
      </c>
      <c r="BJ1054" s="16">
        <f>AF1054*参数!$D$3+AL1054</f>
        <v>0</v>
      </c>
      <c r="BK1054" s="16">
        <f>AG1054*参数!$D$3+AM1054</f>
        <v>0</v>
      </c>
      <c r="BL1054" s="16">
        <f>AH1054*参数!$D$3+AN1054</f>
        <v>0</v>
      </c>
      <c r="BM1054" s="10"/>
      <c r="BN1054" s="10"/>
      <c r="BO1054" s="10">
        <f t="shared" si="337"/>
        <v>40</v>
      </c>
      <c r="BP1054" s="10">
        <f t="shared" si="338"/>
        <v>40</v>
      </c>
      <c r="BQ1054" s="10">
        <f t="shared" si="339"/>
        <v>3</v>
      </c>
      <c r="BR1054" s="10">
        <f t="shared" si="340"/>
        <v>40</v>
      </c>
      <c r="BS1054" s="10">
        <f t="shared" si="341"/>
        <v>40</v>
      </c>
      <c r="BT1054" s="10" t="str">
        <f t="shared" si="342"/>
        <v/>
      </c>
      <c r="BU1054" s="10" t="str">
        <f t="shared" si="343"/>
        <v/>
      </c>
      <c r="BV1054" s="10"/>
      <c r="BW1054" s="10"/>
      <c r="BX1054" s="10"/>
      <c r="BY1054" s="10">
        <f t="shared" si="344"/>
        <v>3</v>
      </c>
      <c r="BZ1054" s="10">
        <f t="shared" si="345"/>
        <v>3</v>
      </c>
      <c r="CA1054" s="10" t="str">
        <f t="shared" si="346"/>
        <v/>
      </c>
      <c r="CB1054" s="10" t="str">
        <f t="shared" si="347"/>
        <v/>
      </c>
      <c r="CC1054" s="10" t="str">
        <f t="shared" si="348"/>
        <v/>
      </c>
      <c r="CD1054" s="10" t="str">
        <f t="shared" si="349"/>
        <v/>
      </c>
    </row>
    <row r="1055" spans="2:82" x14ac:dyDescent="0.15">
      <c r="B1055" s="19">
        <v>42644</v>
      </c>
      <c r="C1055" s="3">
        <v>111</v>
      </c>
      <c r="D1055" s="3" t="s">
        <v>117</v>
      </c>
      <c r="E1055" s="4">
        <v>42645.375</v>
      </c>
      <c r="F1055" s="3" t="s">
        <v>121</v>
      </c>
      <c r="G1055" s="3" t="s">
        <v>646</v>
      </c>
      <c r="H1055" s="3" t="s">
        <v>123</v>
      </c>
      <c r="I1055" s="3" t="s">
        <v>646</v>
      </c>
      <c r="J1055" s="6">
        <v>1.64</v>
      </c>
      <c r="K1055" s="6">
        <v>3.6</v>
      </c>
      <c r="L1055" s="6">
        <v>4.1500000000000004</v>
      </c>
      <c r="M1055" s="10">
        <v>2.95</v>
      </c>
      <c r="N1055" s="10">
        <v>3.65</v>
      </c>
      <c r="O1055" s="10">
        <v>1.94</v>
      </c>
      <c r="P1055" s="15">
        <v>-1</v>
      </c>
      <c r="Q1055" s="13"/>
      <c r="R1055" s="13"/>
      <c r="S1055" s="13"/>
      <c r="T1055" s="13"/>
      <c r="U1055" s="13"/>
      <c r="V1055" s="13"/>
      <c r="W1055" s="9"/>
      <c r="X1055" s="9"/>
      <c r="Y1055" s="9"/>
      <c r="Z1055" s="9"/>
      <c r="AA1055" s="9"/>
      <c r="AB1055" s="9"/>
      <c r="AC1055" s="13"/>
      <c r="AD1055" s="13"/>
      <c r="AE1055" s="13"/>
      <c r="AF1055" s="13"/>
      <c r="AG1055" s="13"/>
      <c r="AH1055" s="13"/>
      <c r="AI1055" s="9"/>
      <c r="AJ1055" s="9"/>
      <c r="AK1055" s="9"/>
      <c r="AL1055" s="9"/>
      <c r="AM1055" s="9"/>
      <c r="AN1055" s="9"/>
      <c r="AO1055" s="8"/>
      <c r="AP1055" s="8"/>
      <c r="AQ1055" s="8"/>
      <c r="AR1055" s="8"/>
      <c r="AS1055" s="8"/>
      <c r="AT1055" s="8"/>
      <c r="AU1055" s="15"/>
      <c r="AV1055" s="15"/>
      <c r="AW1055" s="15"/>
      <c r="AX1055" s="15"/>
      <c r="AY1055" s="15"/>
      <c r="AZ1055" s="15"/>
      <c r="BA1055" s="16">
        <f>Q1055*参数!$D$3+W1055</f>
        <v>0</v>
      </c>
      <c r="BB1055" s="16">
        <f>R1055*参数!$D$3+X1055</f>
        <v>0</v>
      </c>
      <c r="BC1055" s="16">
        <f>S1055*参数!$D$3+Y1055</f>
        <v>0</v>
      </c>
      <c r="BD1055" s="16">
        <f>T1055*参数!$D$3+Z1055</f>
        <v>0</v>
      </c>
      <c r="BE1055" s="16">
        <f>U1055*参数!$D$3+AA1055</f>
        <v>0</v>
      </c>
      <c r="BF1055" s="16">
        <f>V1055*参数!$D$3+AB1055</f>
        <v>0</v>
      </c>
      <c r="BG1055" s="16">
        <f>AC1055*参数!$D$3+AI1055</f>
        <v>0</v>
      </c>
      <c r="BH1055" s="16">
        <f>AD1055*参数!$D$3+AJ1055</f>
        <v>0</v>
      </c>
      <c r="BI1055" s="16">
        <f>AE1055*参数!$D$3+AK1055</f>
        <v>0</v>
      </c>
      <c r="BJ1055" s="16">
        <f>AF1055*参数!$D$3+AL1055</f>
        <v>0</v>
      </c>
      <c r="BK1055" s="16">
        <f>AG1055*参数!$D$3+AM1055</f>
        <v>0</v>
      </c>
      <c r="BL1055" s="16">
        <f>AH1055*参数!$D$3+AN1055</f>
        <v>0</v>
      </c>
      <c r="BM1055" s="10"/>
      <c r="BN1055" s="10"/>
      <c r="BO1055" s="10">
        <f t="shared" si="337"/>
        <v>40</v>
      </c>
      <c r="BP1055" s="10">
        <f t="shared" si="338"/>
        <v>40</v>
      </c>
      <c r="BQ1055" s="10">
        <f t="shared" si="339"/>
        <v>3</v>
      </c>
      <c r="BR1055" s="10">
        <f t="shared" si="340"/>
        <v>40</v>
      </c>
      <c r="BS1055" s="10">
        <f t="shared" si="341"/>
        <v>40</v>
      </c>
      <c r="BT1055" s="10" t="str">
        <f t="shared" si="342"/>
        <v/>
      </c>
      <c r="BU1055" s="10" t="str">
        <f t="shared" si="343"/>
        <v/>
      </c>
      <c r="BV1055" s="10"/>
      <c r="BW1055" s="10"/>
      <c r="BX1055" s="10"/>
      <c r="BY1055" s="10">
        <f t="shared" si="344"/>
        <v>3</v>
      </c>
      <c r="BZ1055" s="10">
        <f t="shared" si="345"/>
        <v>3</v>
      </c>
      <c r="CA1055" s="10" t="str">
        <f t="shared" si="346"/>
        <v/>
      </c>
      <c r="CB1055" s="10" t="str">
        <f t="shared" si="347"/>
        <v/>
      </c>
      <c r="CC1055" s="10" t="str">
        <f t="shared" si="348"/>
        <v/>
      </c>
      <c r="CD1055" s="10" t="str">
        <f t="shared" si="349"/>
        <v/>
      </c>
    </row>
    <row r="1056" spans="2:82" x14ac:dyDescent="0.15">
      <c r="B1056" s="19">
        <v>42644</v>
      </c>
      <c r="C1056" s="3">
        <v>112</v>
      </c>
      <c r="D1056" s="3" t="s">
        <v>190</v>
      </c>
      <c r="E1056" s="4">
        <v>42645.416666666664</v>
      </c>
      <c r="F1056" s="3" t="s">
        <v>124</v>
      </c>
      <c r="G1056" s="3" t="s">
        <v>198</v>
      </c>
      <c r="H1056" s="3" t="s">
        <v>124</v>
      </c>
      <c r="I1056" s="3" t="s">
        <v>198</v>
      </c>
      <c r="J1056" s="6">
        <v>1.63</v>
      </c>
      <c r="K1056" s="6">
        <v>3.55</v>
      </c>
      <c r="L1056" s="6">
        <v>4.26</v>
      </c>
      <c r="M1056" s="10">
        <v>3.13</v>
      </c>
      <c r="N1056" s="10">
        <v>3.4</v>
      </c>
      <c r="O1056" s="10">
        <v>1.94</v>
      </c>
      <c r="P1056" s="15">
        <v>-1</v>
      </c>
      <c r="Q1056" s="13"/>
      <c r="R1056" s="13"/>
      <c r="S1056" s="13"/>
      <c r="T1056" s="13"/>
      <c r="U1056" s="13"/>
      <c r="V1056" s="13"/>
      <c r="W1056" s="9"/>
      <c r="X1056" s="9"/>
      <c r="Y1056" s="9"/>
      <c r="Z1056" s="9"/>
      <c r="AA1056" s="9"/>
      <c r="AB1056" s="9"/>
      <c r="AC1056" s="13"/>
      <c r="AD1056" s="13"/>
      <c r="AE1056" s="13"/>
      <c r="AF1056" s="13"/>
      <c r="AG1056" s="13"/>
      <c r="AH1056" s="13"/>
      <c r="AI1056" s="9"/>
      <c r="AJ1056" s="9"/>
      <c r="AK1056" s="9"/>
      <c r="AL1056" s="9"/>
      <c r="AM1056" s="9"/>
      <c r="AN1056" s="9"/>
      <c r="AO1056" s="8"/>
      <c r="AP1056" s="8"/>
      <c r="AQ1056" s="8"/>
      <c r="AR1056" s="8"/>
      <c r="AS1056" s="8"/>
      <c r="AT1056" s="8"/>
      <c r="AU1056" s="15"/>
      <c r="AV1056" s="15"/>
      <c r="AW1056" s="15"/>
      <c r="AX1056" s="15"/>
      <c r="AY1056" s="15"/>
      <c r="AZ1056" s="15"/>
      <c r="BA1056" s="16">
        <f>Q1056*参数!$D$3+W1056</f>
        <v>0</v>
      </c>
      <c r="BB1056" s="16">
        <f>R1056*参数!$D$3+X1056</f>
        <v>0</v>
      </c>
      <c r="BC1056" s="16">
        <f>S1056*参数!$D$3+Y1056</f>
        <v>0</v>
      </c>
      <c r="BD1056" s="16">
        <f>T1056*参数!$D$3+Z1056</f>
        <v>0</v>
      </c>
      <c r="BE1056" s="16">
        <f>U1056*参数!$D$3+AA1056</f>
        <v>0</v>
      </c>
      <c r="BF1056" s="16">
        <f>V1056*参数!$D$3+AB1056</f>
        <v>0</v>
      </c>
      <c r="BG1056" s="16">
        <f>AC1056*参数!$D$3+AI1056</f>
        <v>0</v>
      </c>
      <c r="BH1056" s="16">
        <f>AD1056*参数!$D$3+AJ1056</f>
        <v>0</v>
      </c>
      <c r="BI1056" s="16">
        <f>AE1056*参数!$D$3+AK1056</f>
        <v>0</v>
      </c>
      <c r="BJ1056" s="16">
        <f>AF1056*参数!$D$3+AL1056</f>
        <v>0</v>
      </c>
      <c r="BK1056" s="16">
        <f>AG1056*参数!$D$3+AM1056</f>
        <v>0</v>
      </c>
      <c r="BL1056" s="16">
        <f>AH1056*参数!$D$3+AN1056</f>
        <v>0</v>
      </c>
      <c r="BM1056" s="10"/>
      <c r="BN1056" s="10"/>
      <c r="BO1056" s="10">
        <f t="shared" si="337"/>
        <v>40</v>
      </c>
      <c r="BP1056" s="10">
        <f t="shared" si="338"/>
        <v>40</v>
      </c>
      <c r="BQ1056" s="10">
        <f t="shared" si="339"/>
        <v>3</v>
      </c>
      <c r="BR1056" s="10">
        <f t="shared" si="340"/>
        <v>40</v>
      </c>
      <c r="BS1056" s="10">
        <f t="shared" si="341"/>
        <v>40</v>
      </c>
      <c r="BT1056" s="10" t="str">
        <f t="shared" si="342"/>
        <v/>
      </c>
      <c r="BU1056" s="10" t="str">
        <f t="shared" si="343"/>
        <v/>
      </c>
      <c r="BV1056" s="10"/>
      <c r="BW1056" s="10"/>
      <c r="BX1056" s="10"/>
      <c r="BY1056" s="10">
        <f t="shared" si="344"/>
        <v>3</v>
      </c>
      <c r="BZ1056" s="10">
        <f t="shared" si="345"/>
        <v>3</v>
      </c>
      <c r="CA1056" s="10" t="str">
        <f t="shared" si="346"/>
        <v/>
      </c>
      <c r="CB1056" s="10" t="str">
        <f t="shared" si="347"/>
        <v/>
      </c>
      <c r="CC1056" s="10" t="str">
        <f t="shared" si="348"/>
        <v/>
      </c>
      <c r="CD1056" s="10" t="str">
        <f t="shared" si="349"/>
        <v/>
      </c>
    </row>
    <row r="1057" spans="2:82" x14ac:dyDescent="0.15">
      <c r="B1057" s="19">
        <v>42644</v>
      </c>
      <c r="C1057" s="3">
        <v>113</v>
      </c>
      <c r="D1057" s="3" t="s">
        <v>190</v>
      </c>
      <c r="E1057" s="4">
        <v>42645.416666666664</v>
      </c>
      <c r="F1057" s="3" t="s">
        <v>1033</v>
      </c>
      <c r="G1057" s="3" t="s">
        <v>203</v>
      </c>
      <c r="H1057" s="3" t="s">
        <v>1033</v>
      </c>
      <c r="I1057" s="3" t="s">
        <v>204</v>
      </c>
      <c r="J1057" s="6">
        <v>2.2799999999999998</v>
      </c>
      <c r="K1057" s="6">
        <v>3</v>
      </c>
      <c r="L1057" s="6">
        <v>2.8</v>
      </c>
      <c r="M1057" s="10">
        <v>5.26</v>
      </c>
      <c r="N1057" s="10">
        <v>4</v>
      </c>
      <c r="O1057" s="10">
        <v>1.45</v>
      </c>
      <c r="P1057" s="15">
        <v>-1</v>
      </c>
      <c r="Q1057" s="13"/>
      <c r="R1057" s="13"/>
      <c r="S1057" s="13"/>
      <c r="T1057" s="13"/>
      <c r="U1057" s="13"/>
      <c r="V1057" s="13"/>
      <c r="W1057" s="9"/>
      <c r="X1057" s="9"/>
      <c r="Y1057" s="9"/>
      <c r="Z1057" s="9"/>
      <c r="AA1057" s="9"/>
      <c r="AB1057" s="9"/>
      <c r="AC1057" s="13"/>
      <c r="AD1057" s="13"/>
      <c r="AE1057" s="13"/>
      <c r="AF1057" s="13"/>
      <c r="AG1057" s="13"/>
      <c r="AH1057" s="13"/>
      <c r="AI1057" s="9"/>
      <c r="AJ1057" s="9"/>
      <c r="AK1057" s="9"/>
      <c r="AL1057" s="9"/>
      <c r="AM1057" s="9"/>
      <c r="AN1057" s="9"/>
      <c r="AO1057" s="8"/>
      <c r="AP1057" s="8"/>
      <c r="AQ1057" s="8"/>
      <c r="AR1057" s="8"/>
      <c r="AS1057" s="8"/>
      <c r="AT1057" s="8"/>
      <c r="AU1057" s="15"/>
      <c r="AV1057" s="15"/>
      <c r="AW1057" s="15"/>
      <c r="AX1057" s="15"/>
      <c r="AY1057" s="15"/>
      <c r="AZ1057" s="15"/>
      <c r="BA1057" s="16">
        <f>Q1057*参数!$D$3+W1057</f>
        <v>0</v>
      </c>
      <c r="BB1057" s="16">
        <f>R1057*参数!$D$3+X1057</f>
        <v>0</v>
      </c>
      <c r="BC1057" s="16">
        <f>S1057*参数!$D$3+Y1057</f>
        <v>0</v>
      </c>
      <c r="BD1057" s="16">
        <f>T1057*参数!$D$3+Z1057</f>
        <v>0</v>
      </c>
      <c r="BE1057" s="16">
        <f>U1057*参数!$D$3+AA1057</f>
        <v>0</v>
      </c>
      <c r="BF1057" s="16">
        <f>V1057*参数!$D$3+AB1057</f>
        <v>0</v>
      </c>
      <c r="BG1057" s="16">
        <f>AC1057*参数!$D$3+AI1057</f>
        <v>0</v>
      </c>
      <c r="BH1057" s="16">
        <f>AD1057*参数!$D$3+AJ1057</f>
        <v>0</v>
      </c>
      <c r="BI1057" s="16">
        <f>AE1057*参数!$D$3+AK1057</f>
        <v>0</v>
      </c>
      <c r="BJ1057" s="16">
        <f>AF1057*参数!$D$3+AL1057</f>
        <v>0</v>
      </c>
      <c r="BK1057" s="16">
        <f>AG1057*参数!$D$3+AM1057</f>
        <v>0</v>
      </c>
      <c r="BL1057" s="16">
        <f>AH1057*参数!$D$3+AN1057</f>
        <v>0</v>
      </c>
      <c r="BM1057" s="10"/>
      <c r="BN1057" s="10"/>
      <c r="BO1057" s="10">
        <f t="shared" si="337"/>
        <v>40</v>
      </c>
      <c r="BP1057" s="10">
        <f t="shared" si="338"/>
        <v>40</v>
      </c>
      <c r="BQ1057" s="10">
        <f t="shared" si="339"/>
        <v>3</v>
      </c>
      <c r="BR1057" s="10">
        <f t="shared" si="340"/>
        <v>40</v>
      </c>
      <c r="BS1057" s="10">
        <f t="shared" si="341"/>
        <v>40</v>
      </c>
      <c r="BT1057" s="10" t="str">
        <f t="shared" si="342"/>
        <v/>
      </c>
      <c r="BU1057" s="10" t="str">
        <f t="shared" si="343"/>
        <v/>
      </c>
      <c r="BV1057" s="10"/>
      <c r="BW1057" s="10"/>
      <c r="BX1057" s="10"/>
      <c r="BY1057" s="10">
        <f t="shared" si="344"/>
        <v>3</v>
      </c>
      <c r="BZ1057" s="10">
        <f t="shared" si="345"/>
        <v>3</v>
      </c>
      <c r="CA1057" s="10" t="str">
        <f t="shared" si="346"/>
        <v/>
      </c>
      <c r="CB1057" s="10" t="str">
        <f t="shared" si="347"/>
        <v/>
      </c>
      <c r="CC1057" s="10" t="str">
        <f t="shared" si="348"/>
        <v/>
      </c>
      <c r="CD1057" s="10" t="str">
        <f t="shared" si="349"/>
        <v/>
      </c>
    </row>
    <row r="1058" spans="2:82" x14ac:dyDescent="0.15">
      <c r="B1058" s="19">
        <v>42644</v>
      </c>
      <c r="C1058" s="3">
        <v>114</v>
      </c>
      <c r="D1058" s="3" t="s">
        <v>117</v>
      </c>
      <c r="E1058" s="4">
        <v>42645.4375</v>
      </c>
      <c r="F1058" s="3" t="s">
        <v>1040</v>
      </c>
      <c r="G1058" s="3" t="s">
        <v>645</v>
      </c>
      <c r="H1058" s="3" t="s">
        <v>1041</v>
      </c>
      <c r="I1058" s="3" t="s">
        <v>645</v>
      </c>
      <c r="J1058" s="6">
        <v>2</v>
      </c>
      <c r="K1058" s="6">
        <v>3.15</v>
      </c>
      <c r="L1058" s="6">
        <v>3.21</v>
      </c>
      <c r="M1058" s="10">
        <v>4.2</v>
      </c>
      <c r="N1058" s="10">
        <v>3.75</v>
      </c>
      <c r="O1058" s="10">
        <v>1.6</v>
      </c>
      <c r="P1058" s="15">
        <v>-1</v>
      </c>
      <c r="Q1058" s="13"/>
      <c r="R1058" s="13"/>
      <c r="S1058" s="13"/>
      <c r="T1058" s="13"/>
      <c r="U1058" s="13"/>
      <c r="V1058" s="13"/>
      <c r="W1058" s="9"/>
      <c r="X1058" s="9"/>
      <c r="Y1058" s="9"/>
      <c r="Z1058" s="9"/>
      <c r="AA1058" s="9"/>
      <c r="AB1058" s="9"/>
      <c r="AC1058" s="13"/>
      <c r="AD1058" s="13"/>
      <c r="AE1058" s="13"/>
      <c r="AF1058" s="13"/>
      <c r="AG1058" s="13"/>
      <c r="AH1058" s="13"/>
      <c r="AI1058" s="9"/>
      <c r="AJ1058" s="9"/>
      <c r="AK1058" s="9"/>
      <c r="AL1058" s="9"/>
      <c r="AM1058" s="9"/>
      <c r="AN1058" s="9"/>
      <c r="AO1058" s="8"/>
      <c r="AP1058" s="8"/>
      <c r="AQ1058" s="8"/>
      <c r="AR1058" s="8"/>
      <c r="AS1058" s="8"/>
      <c r="AT1058" s="8"/>
      <c r="AU1058" s="15"/>
      <c r="AV1058" s="15"/>
      <c r="AW1058" s="15"/>
      <c r="AX1058" s="15"/>
      <c r="AY1058" s="15"/>
      <c r="AZ1058" s="15"/>
      <c r="BA1058" s="16">
        <f>Q1058*参数!$D$3+W1058</f>
        <v>0</v>
      </c>
      <c r="BB1058" s="16">
        <f>R1058*参数!$D$3+X1058</f>
        <v>0</v>
      </c>
      <c r="BC1058" s="16">
        <f>S1058*参数!$D$3+Y1058</f>
        <v>0</v>
      </c>
      <c r="BD1058" s="16">
        <f>T1058*参数!$D$3+Z1058</f>
        <v>0</v>
      </c>
      <c r="BE1058" s="16">
        <f>U1058*参数!$D$3+AA1058</f>
        <v>0</v>
      </c>
      <c r="BF1058" s="16">
        <f>V1058*参数!$D$3+AB1058</f>
        <v>0</v>
      </c>
      <c r="BG1058" s="16">
        <f>AC1058*参数!$D$3+AI1058</f>
        <v>0</v>
      </c>
      <c r="BH1058" s="16">
        <f>AD1058*参数!$D$3+AJ1058</f>
        <v>0</v>
      </c>
      <c r="BI1058" s="16">
        <f>AE1058*参数!$D$3+AK1058</f>
        <v>0</v>
      </c>
      <c r="BJ1058" s="16">
        <f>AF1058*参数!$D$3+AL1058</f>
        <v>0</v>
      </c>
      <c r="BK1058" s="16">
        <f>AG1058*参数!$D$3+AM1058</f>
        <v>0</v>
      </c>
      <c r="BL1058" s="16">
        <f>AH1058*参数!$D$3+AN1058</f>
        <v>0</v>
      </c>
      <c r="BM1058" s="10"/>
      <c r="BN1058" s="10"/>
      <c r="BO1058" s="10">
        <f t="shared" si="337"/>
        <v>40</v>
      </c>
      <c r="BP1058" s="10">
        <f t="shared" si="338"/>
        <v>40</v>
      </c>
      <c r="BQ1058" s="10">
        <f t="shared" si="339"/>
        <v>3</v>
      </c>
      <c r="BR1058" s="10">
        <f t="shared" si="340"/>
        <v>40</v>
      </c>
      <c r="BS1058" s="10">
        <f t="shared" si="341"/>
        <v>40</v>
      </c>
      <c r="BT1058" s="10" t="str">
        <f t="shared" si="342"/>
        <v/>
      </c>
      <c r="BU1058" s="10" t="str">
        <f t="shared" si="343"/>
        <v/>
      </c>
      <c r="BV1058" s="10"/>
      <c r="BW1058" s="10"/>
      <c r="BX1058" s="10"/>
      <c r="BY1058" s="10">
        <f t="shared" si="344"/>
        <v>3</v>
      </c>
      <c r="BZ1058" s="10">
        <f t="shared" si="345"/>
        <v>3</v>
      </c>
      <c r="CA1058" s="10" t="str">
        <f t="shared" si="346"/>
        <v/>
      </c>
      <c r="CB1058" s="10" t="str">
        <f t="shared" si="347"/>
        <v/>
      </c>
      <c r="CC1058" s="10" t="str">
        <f t="shared" si="348"/>
        <v/>
      </c>
      <c r="CD1058" s="10" t="str">
        <f t="shared" si="349"/>
        <v/>
      </c>
    </row>
    <row r="1059" spans="2:82" x14ac:dyDescent="0.15">
      <c r="B1059" s="19">
        <v>42644</v>
      </c>
      <c r="C1059" s="3">
        <v>1</v>
      </c>
      <c r="D1059" s="3" t="s">
        <v>396</v>
      </c>
      <c r="E1059" s="4">
        <v>42645.5</v>
      </c>
      <c r="F1059" s="3" t="s">
        <v>302</v>
      </c>
      <c r="G1059" s="3" t="s">
        <v>1087</v>
      </c>
      <c r="H1059" s="3" t="s">
        <v>302</v>
      </c>
      <c r="I1059" s="3" t="s">
        <v>1087</v>
      </c>
      <c r="J1059" s="6">
        <v>6.2</v>
      </c>
      <c r="K1059" s="6">
        <v>3.6</v>
      </c>
      <c r="L1059" s="6">
        <v>1.45</v>
      </c>
      <c r="M1059" s="10">
        <v>2.29</v>
      </c>
      <c r="N1059" s="10">
        <v>3.15</v>
      </c>
      <c r="O1059" s="10">
        <v>2.67</v>
      </c>
      <c r="P1059" s="15">
        <v>1</v>
      </c>
      <c r="Q1059" s="13"/>
      <c r="R1059" s="13"/>
      <c r="S1059" s="13"/>
      <c r="T1059" s="13"/>
      <c r="U1059" s="13"/>
      <c r="V1059" s="13"/>
      <c r="W1059" s="9"/>
      <c r="X1059" s="9"/>
      <c r="Y1059" s="9"/>
      <c r="Z1059" s="9"/>
      <c r="AA1059" s="9"/>
      <c r="AB1059" s="9"/>
      <c r="AC1059" s="13"/>
      <c r="AD1059" s="13"/>
      <c r="AE1059" s="13"/>
      <c r="AF1059" s="13"/>
      <c r="AG1059" s="13"/>
      <c r="AH1059" s="13"/>
      <c r="AI1059" s="9"/>
      <c r="AJ1059" s="9"/>
      <c r="AK1059" s="9"/>
      <c r="AL1059" s="9"/>
      <c r="AM1059" s="9"/>
      <c r="AN1059" s="9"/>
      <c r="AO1059" s="8"/>
      <c r="AP1059" s="8"/>
      <c r="AQ1059" s="8"/>
      <c r="AR1059" s="8"/>
      <c r="AS1059" s="8"/>
      <c r="AT1059" s="8"/>
      <c r="AU1059" s="15"/>
      <c r="AV1059" s="15"/>
      <c r="AW1059" s="15"/>
      <c r="AX1059" s="15"/>
      <c r="AY1059" s="15"/>
      <c r="AZ1059" s="15"/>
      <c r="BA1059" s="16">
        <f>Q1059*参数!$D$3+W1059</f>
        <v>0</v>
      </c>
      <c r="BB1059" s="16">
        <f>R1059*参数!$D$3+X1059</f>
        <v>0</v>
      </c>
      <c r="BC1059" s="16">
        <f>S1059*参数!$D$3+Y1059</f>
        <v>0</v>
      </c>
      <c r="BD1059" s="16">
        <f>T1059*参数!$D$3+Z1059</f>
        <v>0</v>
      </c>
      <c r="BE1059" s="16">
        <f>U1059*参数!$D$3+AA1059</f>
        <v>0</v>
      </c>
      <c r="BF1059" s="16">
        <f>V1059*参数!$D$3+AB1059</f>
        <v>0</v>
      </c>
      <c r="BG1059" s="16">
        <f>AC1059*参数!$D$3+AI1059</f>
        <v>0</v>
      </c>
      <c r="BH1059" s="16">
        <f>AD1059*参数!$D$3+AJ1059</f>
        <v>0</v>
      </c>
      <c r="BI1059" s="16">
        <f>AE1059*参数!$D$3+AK1059</f>
        <v>0</v>
      </c>
      <c r="BJ1059" s="16">
        <f>AF1059*参数!$D$3+AL1059</f>
        <v>0</v>
      </c>
      <c r="BK1059" s="16">
        <f>AG1059*参数!$D$3+AM1059</f>
        <v>0</v>
      </c>
      <c r="BL1059" s="16">
        <f>AH1059*参数!$D$3+AN1059</f>
        <v>0</v>
      </c>
      <c r="BM1059" s="10"/>
      <c r="BN1059" s="10"/>
      <c r="BO1059" s="10">
        <f t="shared" si="337"/>
        <v>43</v>
      </c>
      <c r="BP1059" s="10">
        <f t="shared" si="338"/>
        <v>43</v>
      </c>
      <c r="BQ1059" s="10">
        <f t="shared" si="339"/>
        <v>43</v>
      </c>
      <c r="BR1059" s="10">
        <f t="shared" si="340"/>
        <v>0</v>
      </c>
      <c r="BS1059" s="10">
        <f t="shared" si="341"/>
        <v>43</v>
      </c>
      <c r="BT1059" s="10" t="str">
        <f t="shared" si="342"/>
        <v/>
      </c>
      <c r="BU1059" s="10" t="str">
        <f t="shared" si="343"/>
        <v/>
      </c>
      <c r="BV1059" s="10"/>
      <c r="BW1059" s="10"/>
      <c r="BX1059" s="10"/>
      <c r="BY1059" s="10">
        <f t="shared" si="344"/>
        <v>0</v>
      </c>
      <c r="BZ1059" s="10">
        <f t="shared" si="345"/>
        <v>0</v>
      </c>
      <c r="CA1059" s="10" t="str">
        <f t="shared" si="346"/>
        <v/>
      </c>
      <c r="CB1059" s="10" t="str">
        <f t="shared" si="347"/>
        <v/>
      </c>
      <c r="CC1059" s="10" t="str">
        <f t="shared" si="348"/>
        <v/>
      </c>
      <c r="CD1059" s="10" t="str">
        <f t="shared" si="349"/>
        <v/>
      </c>
    </row>
    <row r="1060" spans="2:82" x14ac:dyDescent="0.15">
      <c r="B1060" s="19">
        <v>42644</v>
      </c>
      <c r="C1060" s="3">
        <v>2</v>
      </c>
      <c r="D1060" s="3" t="s">
        <v>396</v>
      </c>
      <c r="E1060" s="4">
        <v>42645.5</v>
      </c>
      <c r="F1060" s="3" t="s">
        <v>524</v>
      </c>
      <c r="G1060" s="3" t="s">
        <v>1075</v>
      </c>
      <c r="H1060" s="3" t="s">
        <v>524</v>
      </c>
      <c r="I1060" s="3" t="s">
        <v>1075</v>
      </c>
      <c r="J1060" s="6">
        <v>2.52</v>
      </c>
      <c r="K1060" s="6">
        <v>2.87</v>
      </c>
      <c r="L1060" s="6">
        <v>2.6</v>
      </c>
      <c r="M1060" s="10">
        <v>6.42</v>
      </c>
      <c r="N1060" s="10">
        <v>4.0999999999999996</v>
      </c>
      <c r="O1060" s="10">
        <v>1.37</v>
      </c>
      <c r="P1060" s="15">
        <v>-1</v>
      </c>
      <c r="Q1060" s="13"/>
      <c r="R1060" s="13"/>
      <c r="S1060" s="13"/>
      <c r="T1060" s="13"/>
      <c r="U1060" s="13"/>
      <c r="V1060" s="13"/>
      <c r="W1060" s="9"/>
      <c r="X1060" s="9"/>
      <c r="Y1060" s="9"/>
      <c r="Z1060" s="9"/>
      <c r="AA1060" s="9"/>
      <c r="AB1060" s="9"/>
      <c r="AC1060" s="13"/>
      <c r="AD1060" s="13"/>
      <c r="AE1060" s="13"/>
      <c r="AF1060" s="13"/>
      <c r="AG1060" s="13"/>
      <c r="AH1060" s="13"/>
      <c r="AI1060" s="9"/>
      <c r="AJ1060" s="9"/>
      <c r="AK1060" s="9"/>
      <c r="AL1060" s="9"/>
      <c r="AM1060" s="9"/>
      <c r="AN1060" s="9"/>
      <c r="AO1060" s="8"/>
      <c r="AP1060" s="8"/>
      <c r="AQ1060" s="8"/>
      <c r="AR1060" s="8"/>
      <c r="AS1060" s="8"/>
      <c r="AT1060" s="8"/>
      <c r="AU1060" s="15"/>
      <c r="AV1060" s="15"/>
      <c r="AW1060" s="15"/>
      <c r="AX1060" s="15"/>
      <c r="AY1060" s="15"/>
      <c r="AZ1060" s="15"/>
      <c r="BA1060" s="16">
        <f>Q1060*参数!$D$3+W1060</f>
        <v>0</v>
      </c>
      <c r="BB1060" s="16">
        <f>R1060*参数!$D$3+X1060</f>
        <v>0</v>
      </c>
      <c r="BC1060" s="16">
        <f>S1060*参数!$D$3+Y1060</f>
        <v>0</v>
      </c>
      <c r="BD1060" s="16">
        <f>T1060*参数!$D$3+Z1060</f>
        <v>0</v>
      </c>
      <c r="BE1060" s="16">
        <f>U1060*参数!$D$3+AA1060</f>
        <v>0</v>
      </c>
      <c r="BF1060" s="16">
        <f>V1060*参数!$D$3+AB1060</f>
        <v>0</v>
      </c>
      <c r="BG1060" s="16">
        <f>AC1060*参数!$D$3+AI1060</f>
        <v>0</v>
      </c>
      <c r="BH1060" s="16">
        <f>AD1060*参数!$D$3+AJ1060</f>
        <v>0</v>
      </c>
      <c r="BI1060" s="16">
        <f>AE1060*参数!$D$3+AK1060</f>
        <v>0</v>
      </c>
      <c r="BJ1060" s="16">
        <f>AF1060*参数!$D$3+AL1060</f>
        <v>0</v>
      </c>
      <c r="BK1060" s="16">
        <f>AG1060*参数!$D$3+AM1060</f>
        <v>0</v>
      </c>
      <c r="BL1060" s="16">
        <f>AH1060*参数!$D$3+AN1060</f>
        <v>0</v>
      </c>
      <c r="BM1060" s="10"/>
      <c r="BN1060" s="10"/>
      <c r="BO1060" s="10">
        <f t="shared" si="337"/>
        <v>40</v>
      </c>
      <c r="BP1060" s="10">
        <f t="shared" si="338"/>
        <v>40</v>
      </c>
      <c r="BQ1060" s="10">
        <f t="shared" si="339"/>
        <v>3</v>
      </c>
      <c r="BR1060" s="10">
        <f t="shared" si="340"/>
        <v>40</v>
      </c>
      <c r="BS1060" s="10">
        <f t="shared" si="341"/>
        <v>40</v>
      </c>
      <c r="BT1060" s="10" t="str">
        <f t="shared" si="342"/>
        <v/>
      </c>
      <c r="BU1060" s="10" t="str">
        <f t="shared" si="343"/>
        <v/>
      </c>
      <c r="BV1060" s="10"/>
      <c r="BW1060" s="10"/>
      <c r="BX1060" s="10"/>
      <c r="BY1060" s="10">
        <f t="shared" si="344"/>
        <v>3</v>
      </c>
      <c r="BZ1060" s="10">
        <f t="shared" si="345"/>
        <v>3</v>
      </c>
      <c r="CA1060" s="10" t="str">
        <f t="shared" si="346"/>
        <v/>
      </c>
      <c r="CB1060" s="10" t="str">
        <f t="shared" si="347"/>
        <v/>
      </c>
      <c r="CC1060" s="10" t="str">
        <f t="shared" si="348"/>
        <v/>
      </c>
      <c r="CD1060" s="10" t="str">
        <f t="shared" si="349"/>
        <v/>
      </c>
    </row>
    <row r="1061" spans="2:82" x14ac:dyDescent="0.15">
      <c r="B1061" s="19">
        <v>42644</v>
      </c>
      <c r="C1061" s="3">
        <v>3</v>
      </c>
      <c r="D1061" s="3" t="s">
        <v>396</v>
      </c>
      <c r="E1061" s="4">
        <v>42645.5</v>
      </c>
      <c r="F1061" s="3" t="s">
        <v>1086</v>
      </c>
      <c r="G1061" s="3" t="s">
        <v>1072</v>
      </c>
      <c r="H1061" s="3" t="s">
        <v>1088</v>
      </c>
      <c r="I1061" s="3" t="s">
        <v>1072</v>
      </c>
      <c r="J1061" s="6">
        <v>3.5</v>
      </c>
      <c r="K1061" s="6">
        <v>3.3</v>
      </c>
      <c r="L1061" s="6">
        <v>1.85</v>
      </c>
      <c r="M1061" s="10">
        <v>1.7</v>
      </c>
      <c r="N1061" s="10">
        <v>3.65</v>
      </c>
      <c r="O1061" s="10">
        <v>3.75</v>
      </c>
      <c r="P1061" s="15">
        <v>1</v>
      </c>
      <c r="Q1061" s="13"/>
      <c r="R1061" s="13"/>
      <c r="S1061" s="13"/>
      <c r="T1061" s="13"/>
      <c r="U1061" s="13"/>
      <c r="V1061" s="13"/>
      <c r="W1061" s="9"/>
      <c r="X1061" s="9"/>
      <c r="Y1061" s="9"/>
      <c r="Z1061" s="9"/>
      <c r="AA1061" s="9"/>
      <c r="AB1061" s="9"/>
      <c r="AC1061" s="13"/>
      <c r="AD1061" s="13"/>
      <c r="AE1061" s="13"/>
      <c r="AF1061" s="13"/>
      <c r="AG1061" s="13"/>
      <c r="AH1061" s="13"/>
      <c r="AI1061" s="9"/>
      <c r="AJ1061" s="9"/>
      <c r="AK1061" s="9"/>
      <c r="AL1061" s="9"/>
      <c r="AM1061" s="9"/>
      <c r="AN1061" s="9"/>
      <c r="AO1061" s="8"/>
      <c r="AP1061" s="8"/>
      <c r="AQ1061" s="8"/>
      <c r="AR1061" s="8"/>
      <c r="AS1061" s="8"/>
      <c r="AT1061" s="8"/>
      <c r="AU1061" s="15"/>
      <c r="AV1061" s="15"/>
      <c r="AW1061" s="15"/>
      <c r="AX1061" s="15"/>
      <c r="AY1061" s="15"/>
      <c r="AZ1061" s="15"/>
      <c r="BA1061" s="16">
        <f>Q1061*参数!$D$3+W1061</f>
        <v>0</v>
      </c>
      <c r="BB1061" s="16">
        <f>R1061*参数!$D$3+X1061</f>
        <v>0</v>
      </c>
      <c r="BC1061" s="16">
        <f>S1061*参数!$D$3+Y1061</f>
        <v>0</v>
      </c>
      <c r="BD1061" s="16">
        <f>T1061*参数!$D$3+Z1061</f>
        <v>0</v>
      </c>
      <c r="BE1061" s="16">
        <f>U1061*参数!$D$3+AA1061</f>
        <v>0</v>
      </c>
      <c r="BF1061" s="16">
        <f>V1061*参数!$D$3+AB1061</f>
        <v>0</v>
      </c>
      <c r="BG1061" s="16">
        <f>AC1061*参数!$D$3+AI1061</f>
        <v>0</v>
      </c>
      <c r="BH1061" s="16">
        <f>AD1061*参数!$D$3+AJ1061</f>
        <v>0</v>
      </c>
      <c r="BI1061" s="16">
        <f>AE1061*参数!$D$3+AK1061</f>
        <v>0</v>
      </c>
      <c r="BJ1061" s="16">
        <f>AF1061*参数!$D$3+AL1061</f>
        <v>0</v>
      </c>
      <c r="BK1061" s="16">
        <f>AG1061*参数!$D$3+AM1061</f>
        <v>0</v>
      </c>
      <c r="BL1061" s="16">
        <f>AH1061*参数!$D$3+AN1061</f>
        <v>0</v>
      </c>
      <c r="BM1061" s="10"/>
      <c r="BN1061" s="10"/>
      <c r="BO1061" s="10">
        <f t="shared" si="337"/>
        <v>43</v>
      </c>
      <c r="BP1061" s="10">
        <f t="shared" si="338"/>
        <v>43</v>
      </c>
      <c r="BQ1061" s="10">
        <f t="shared" si="339"/>
        <v>43</v>
      </c>
      <c r="BR1061" s="10">
        <f t="shared" si="340"/>
        <v>0</v>
      </c>
      <c r="BS1061" s="10">
        <f t="shared" si="341"/>
        <v>43</v>
      </c>
      <c r="BT1061" s="10" t="str">
        <f t="shared" si="342"/>
        <v/>
      </c>
      <c r="BU1061" s="10" t="str">
        <f t="shared" si="343"/>
        <v/>
      </c>
      <c r="BV1061" s="10"/>
      <c r="BW1061" s="10"/>
      <c r="BX1061" s="10"/>
      <c r="BY1061" s="10">
        <f t="shared" si="344"/>
        <v>0</v>
      </c>
      <c r="BZ1061" s="10">
        <f t="shared" si="345"/>
        <v>0</v>
      </c>
      <c r="CA1061" s="10" t="str">
        <f t="shared" si="346"/>
        <v/>
      </c>
      <c r="CB1061" s="10" t="str">
        <f t="shared" si="347"/>
        <v/>
      </c>
      <c r="CC1061" s="10" t="str">
        <f t="shared" si="348"/>
        <v/>
      </c>
      <c r="CD1061" s="10" t="str">
        <f t="shared" si="349"/>
        <v/>
      </c>
    </row>
    <row r="1062" spans="2:82" x14ac:dyDescent="0.15">
      <c r="B1062" s="19">
        <v>42644</v>
      </c>
      <c r="C1062" s="3">
        <v>4</v>
      </c>
      <c r="D1062" s="3" t="s">
        <v>396</v>
      </c>
      <c r="E1062" s="4">
        <v>42645.5</v>
      </c>
      <c r="F1062" s="3" t="s">
        <v>620</v>
      </c>
      <c r="G1062" s="3" t="s">
        <v>1076</v>
      </c>
      <c r="H1062" s="3" t="s">
        <v>621</v>
      </c>
      <c r="I1062" s="3" t="s">
        <v>1076</v>
      </c>
      <c r="J1062" s="6">
        <v>2.15</v>
      </c>
      <c r="K1062" s="6">
        <v>2.9</v>
      </c>
      <c r="L1062" s="6">
        <v>3.13</v>
      </c>
      <c r="M1062" s="10">
        <v>5.08</v>
      </c>
      <c r="N1062" s="10">
        <v>3.7</v>
      </c>
      <c r="O1062" s="10">
        <v>1.51</v>
      </c>
      <c r="P1062" s="15">
        <v>-1</v>
      </c>
      <c r="Q1062" s="13"/>
      <c r="R1062" s="13"/>
      <c r="S1062" s="13"/>
      <c r="T1062" s="13"/>
      <c r="U1062" s="13"/>
      <c r="V1062" s="13"/>
      <c r="W1062" s="9"/>
      <c r="X1062" s="9"/>
      <c r="Y1062" s="9"/>
      <c r="Z1062" s="9"/>
      <c r="AA1062" s="9"/>
      <c r="AB1062" s="9"/>
      <c r="AC1062" s="13"/>
      <c r="AD1062" s="13"/>
      <c r="AE1062" s="13"/>
      <c r="AF1062" s="13"/>
      <c r="AG1062" s="13"/>
      <c r="AH1062" s="13"/>
      <c r="AI1062" s="9"/>
      <c r="AJ1062" s="9"/>
      <c r="AK1062" s="9"/>
      <c r="AL1062" s="9"/>
      <c r="AM1062" s="9"/>
      <c r="AN1062" s="9"/>
      <c r="AO1062" s="8"/>
      <c r="AP1062" s="8"/>
      <c r="AQ1062" s="8"/>
      <c r="AR1062" s="8"/>
      <c r="AS1062" s="8"/>
      <c r="AT1062" s="8"/>
      <c r="AU1062" s="15"/>
      <c r="AV1062" s="15"/>
      <c r="AW1062" s="15"/>
      <c r="AX1062" s="15"/>
      <c r="AY1062" s="15"/>
      <c r="AZ1062" s="15"/>
      <c r="BA1062" s="16">
        <f>Q1062*参数!$D$3+W1062</f>
        <v>0</v>
      </c>
      <c r="BB1062" s="16">
        <f>R1062*参数!$D$3+X1062</f>
        <v>0</v>
      </c>
      <c r="BC1062" s="16">
        <f>S1062*参数!$D$3+Y1062</f>
        <v>0</v>
      </c>
      <c r="BD1062" s="16">
        <f>T1062*参数!$D$3+Z1062</f>
        <v>0</v>
      </c>
      <c r="BE1062" s="16">
        <f>U1062*参数!$D$3+AA1062</f>
        <v>0</v>
      </c>
      <c r="BF1062" s="16">
        <f>V1062*参数!$D$3+AB1062</f>
        <v>0</v>
      </c>
      <c r="BG1062" s="16">
        <f>AC1062*参数!$D$3+AI1062</f>
        <v>0</v>
      </c>
      <c r="BH1062" s="16">
        <f>AD1062*参数!$D$3+AJ1062</f>
        <v>0</v>
      </c>
      <c r="BI1062" s="16">
        <f>AE1062*参数!$D$3+AK1062</f>
        <v>0</v>
      </c>
      <c r="BJ1062" s="16">
        <f>AF1062*参数!$D$3+AL1062</f>
        <v>0</v>
      </c>
      <c r="BK1062" s="16">
        <f>AG1062*参数!$D$3+AM1062</f>
        <v>0</v>
      </c>
      <c r="BL1062" s="16">
        <f>AH1062*参数!$D$3+AN1062</f>
        <v>0</v>
      </c>
      <c r="BM1062" s="10"/>
      <c r="BN1062" s="10"/>
      <c r="BO1062" s="10">
        <f t="shared" ref="BO1062:BO1125" si="350">IF(ABS(MAX(BA1062:BF1062))&gt;ABS(MIN(BA1062:BF1062)),IF(P1062&lt;0,IF(BA1062=MAX(BA1062:BF1062),3,IF(BF1062=MAX(BA1062:BF1062),40,"")),IF(BC1062=MAX(BA1062:BF1062),0,IF(BD1062=MAX(BA1062:BF1062),43,""))),IF(P1062&lt;0,IF(BA1062=MIN(BA1062:BF1062),40,IF(BF1062=MIN(BA1062:BF1062),3,"")),IF(BC1062=MIN(BA1062:BF1062),43,IF(BD1062=MIN(BA1062:BF1062),0,""))))</f>
        <v>40</v>
      </c>
      <c r="BP1062" s="10">
        <f t="shared" ref="BP1062:BP1125" si="351" xml:space="preserve">
IF(P1062&lt;0,
 IF(BA1062&gt;BF1062,3,40),
 IF(BC1062&gt;BD1062,0,43)
)</f>
        <v>40</v>
      </c>
      <c r="BQ1062" s="10">
        <f t="shared" ref="BQ1062:BQ1125" si="352" xml:space="preserve">
IF(P1062&lt;0,
 IF(OR(BA1062=MAX(BA1062:BF1062),BD1062=MAX(BA1062:BF1062),BE1062=MAX(BA1062:BF1062)),
  3,40),
 IF(OR(BA1062=MAX(BA1062:BF1062),BB1062=MAX(BA1062:BF1062),BD1062=MAX(BA1062:BF1062)),
  43,0)
)</f>
        <v>3</v>
      </c>
      <c r="BR1062" s="10">
        <f t="shared" ref="BR1062:BR1125" si="353" xml:space="preserve">
IF(P1062&lt;0,
 IF(OR(BA1062=MIN(BA1062:BF1062),BD1062=MIN(BA1062:BF1062),BE1062=MIN(BA1062:BF1062)),
  40,3),
 IF(OR(BA1062=MIN(BA1062:BF1062),BB1062=MIN(BA1062:BF1062),BD1062=MIN(BA1062:BF1062)),
  0,43)
)</f>
        <v>40</v>
      </c>
      <c r="BS1062" s="10">
        <f t="shared" ref="BS1062:BS1125" si="354" xml:space="preserve">
IF(P1062&lt;0,
 IF(BA1062=MIN(BA1062:BF1062),
  40,
  IF(BF1062=MIN(BA1062:BF1062),
  3,"")),
 IF(BC1062=MIN(BA1062:BF1062),
  43,
  IF(BD1062=MIN(BA1062:BF1062),
  0,""))
)</f>
        <v>40</v>
      </c>
      <c r="BT1062" s="10" t="str">
        <f t="shared" ref="BT1062:BT1125" si="355">IF(COUNTIF(BP1062:BR1062,"="&amp;BP1062)=3,BP1062,"")</f>
        <v/>
      </c>
      <c r="BU1062" s="10" t="str">
        <f t="shared" ref="BU1062:BU1125" si="356">IF(COUNTIF(BP1062:BS1062,"="&amp;BP1062)=4,BP1062,"")</f>
        <v/>
      </c>
      <c r="BV1062" s="10"/>
      <c r="BW1062" s="10"/>
      <c r="BX1062" s="10"/>
      <c r="BY1062" s="10">
        <f t="shared" ref="BY1062:BY1125" si="357">IF(AND(AO1062&gt;=AU1062,AP1062&gt;=AV1062,OR(AND(AQ1062&gt;=AW1062,AR1062=AX1062),AR1062&gt;AX1062),AS1062&lt;=AY1062,AT1062&lt;=AZ1062),IF(P1062=-1,3,0),IF(AND(AO1062&lt;=AU1062,AP1062&lt;=AV1062,OR(AND(AQ1062&lt;=AW1062,AR1062=AX1062),AR1062&lt;AX1062),AS1062&gt;=AY1062,AT1062&gt;=AZ1062),IF(P1062=-1,40,43),""))</f>
        <v>3</v>
      </c>
      <c r="BZ1062" s="10">
        <f t="shared" ref="BZ1062:BZ1125" si="358">IF(AND(AO1062&gt;=AU1062,AP1062&gt;=AV1062,OR(AND(AQ1062&gt;=AW1062,AR1062=AX1062),AR1062&gt;AX1062),AS1062&lt;=AY1062,AT1062&lt;=AZ1062),IF(P1062=-1,3,0),IF(AND(AO1062&lt;=AU1062,AP1062&lt;=AV1062,OR(AND(AQ1062&lt;=AW1062,AR1062=AX1062),AR1062&lt;AX1062),AS1062&gt;=AY1062,AT1062&gt;=AZ1062),IF(P1062=-1,40,43),""))</f>
        <v>3</v>
      </c>
      <c r="CA1062" s="10" t="str">
        <f t="shared" ref="CA1062:CA1125" si="359">IF(AP1062=AV1062,
  IF(AO1062=AU1062,
    "",
    IF(AO1062&gt;AU1062,
      IF(P1062=-1,3,0),
      IF(P1062=-1,40,43)
    )
  ),
  IF(AP1062&gt;AV1062,
    IF(P1062=-1,3,0),
    IF(P1062=-1,40,43)
  )
)</f>
        <v/>
      </c>
      <c r="CB1062" s="10" t="str">
        <f t="shared" ref="CB1062:CB1125" si="360">IF(AR1062=AX1062,
  IF(AQ1062=AW1062,
    "",
    IF(AQ1062&gt;AW1062,
      IF(P1062=-1,3,0),
      IF(P1062=-1,40,43)
    )
  ),
  IF(AR1062&gt;AX1062,
    IF(P1062=-1,3,0),
    IF(P1062=-1,40,43)
  )
)</f>
        <v/>
      </c>
      <c r="CC1062" s="10" t="str">
        <f t="shared" ref="CC1062:CC1125" si="361">IF(AP1062=AV1062,
  IF(AS1062=AY1062,
    "",
    IF(AS1062&lt;AY1062,
      IF(P1062=-1,3,0),
      IF(P1062=-1,40,43)
    )
  ),
  ""
)</f>
        <v/>
      </c>
      <c r="CD1062" s="10" t="str">
        <f t="shared" ref="CD1062:CD1125" si="362">IF(AND(AP1062=AV1062,AR1062=AX1062,AQ1062&lt;&gt;0,AW1062&lt;&gt;0),
  IF(AT1062=AZ1062,
    "",
    IF(AT1062&lt;AZ1062,
      IF(P1062=-1,3,0),
      IF(P1062=-1,40,43)
    )
  ),
  ""
)</f>
        <v/>
      </c>
    </row>
    <row r="1063" spans="2:82" x14ac:dyDescent="0.15">
      <c r="B1063" s="19"/>
      <c r="C1063" s="3"/>
      <c r="D1063" s="3"/>
      <c r="E1063" s="4"/>
      <c r="F1063" s="3"/>
      <c r="G1063" s="3"/>
      <c r="H1063" s="3"/>
      <c r="I1063" s="3"/>
      <c r="J1063" s="6"/>
      <c r="K1063" s="6"/>
      <c r="L1063" s="6"/>
      <c r="M1063" s="10"/>
      <c r="N1063" s="10"/>
      <c r="O1063" s="10"/>
      <c r="P1063" s="15"/>
      <c r="Q1063" s="13"/>
      <c r="R1063" s="13"/>
      <c r="S1063" s="13"/>
      <c r="T1063" s="13"/>
      <c r="U1063" s="13"/>
      <c r="V1063" s="13"/>
      <c r="W1063" s="9"/>
      <c r="X1063" s="9"/>
      <c r="Y1063" s="9"/>
      <c r="Z1063" s="9"/>
      <c r="AA1063" s="9"/>
      <c r="AB1063" s="9"/>
      <c r="AC1063" s="13"/>
      <c r="AD1063" s="13"/>
      <c r="AE1063" s="13"/>
      <c r="AF1063" s="13"/>
      <c r="AG1063" s="13"/>
      <c r="AH1063" s="13"/>
      <c r="AI1063" s="9"/>
      <c r="AJ1063" s="9"/>
      <c r="AK1063" s="9"/>
      <c r="AL1063" s="9"/>
      <c r="AM1063" s="9"/>
      <c r="AN1063" s="9"/>
      <c r="AO1063" s="8"/>
      <c r="AP1063" s="8"/>
      <c r="AQ1063" s="8"/>
      <c r="AR1063" s="8"/>
      <c r="AS1063" s="8"/>
      <c r="AT1063" s="8"/>
      <c r="AU1063" s="15"/>
      <c r="AV1063" s="15"/>
      <c r="AW1063" s="15"/>
      <c r="AX1063" s="15"/>
      <c r="AY1063" s="15"/>
      <c r="AZ1063" s="15"/>
      <c r="BA1063" s="16">
        <f>Q1063*参数!$D$3+W1063</f>
        <v>0</v>
      </c>
      <c r="BB1063" s="16">
        <f>R1063*参数!$D$3+X1063</f>
        <v>0</v>
      </c>
      <c r="BC1063" s="16">
        <f>S1063*参数!$D$3+Y1063</f>
        <v>0</v>
      </c>
      <c r="BD1063" s="16">
        <f>T1063*参数!$D$3+Z1063</f>
        <v>0</v>
      </c>
      <c r="BE1063" s="16">
        <f>U1063*参数!$D$3+AA1063</f>
        <v>0</v>
      </c>
      <c r="BF1063" s="16">
        <f>V1063*参数!$D$3+AB1063</f>
        <v>0</v>
      </c>
      <c r="BG1063" s="16">
        <f>AC1063*参数!$D$3+AI1063</f>
        <v>0</v>
      </c>
      <c r="BH1063" s="16">
        <f>AD1063*参数!$D$3+AJ1063</f>
        <v>0</v>
      </c>
      <c r="BI1063" s="16">
        <f>AE1063*参数!$D$3+AK1063</f>
        <v>0</v>
      </c>
      <c r="BJ1063" s="16">
        <f>AF1063*参数!$D$3+AL1063</f>
        <v>0</v>
      </c>
      <c r="BK1063" s="16">
        <f>AG1063*参数!$D$3+AM1063</f>
        <v>0</v>
      </c>
      <c r="BL1063" s="16">
        <f>AH1063*参数!$D$3+AN1063</f>
        <v>0</v>
      </c>
      <c r="BM1063" s="10"/>
      <c r="BN1063" s="10"/>
      <c r="BO1063" s="10">
        <f t="shared" si="350"/>
        <v>43</v>
      </c>
      <c r="BP1063" s="10">
        <f t="shared" si="351"/>
        <v>43</v>
      </c>
      <c r="BQ1063" s="10">
        <f t="shared" si="352"/>
        <v>43</v>
      </c>
      <c r="BR1063" s="10">
        <f t="shared" si="353"/>
        <v>0</v>
      </c>
      <c r="BS1063" s="10">
        <f t="shared" si="354"/>
        <v>43</v>
      </c>
      <c r="BT1063" s="10" t="str">
        <f t="shared" si="355"/>
        <v/>
      </c>
      <c r="BU1063" s="10" t="str">
        <f t="shared" si="356"/>
        <v/>
      </c>
      <c r="BV1063" s="10"/>
      <c r="BW1063" s="10"/>
      <c r="BX1063" s="10"/>
      <c r="BY1063" s="10">
        <f t="shared" si="357"/>
        <v>0</v>
      </c>
      <c r="BZ1063" s="10">
        <f t="shared" si="358"/>
        <v>0</v>
      </c>
      <c r="CA1063" s="10" t="str">
        <f t="shared" si="359"/>
        <v/>
      </c>
      <c r="CB1063" s="10" t="str">
        <f t="shared" si="360"/>
        <v/>
      </c>
      <c r="CC1063" s="10" t="str">
        <f t="shared" si="361"/>
        <v/>
      </c>
      <c r="CD1063" s="10" t="str">
        <f t="shared" si="362"/>
        <v/>
      </c>
    </row>
    <row r="1064" spans="2:82" x14ac:dyDescent="0.15">
      <c r="B1064" s="19"/>
      <c r="C1064" s="3"/>
      <c r="D1064" s="3"/>
      <c r="E1064" s="4"/>
      <c r="F1064" s="3"/>
      <c r="G1064" s="3"/>
      <c r="H1064" s="3"/>
      <c r="I1064" s="3"/>
      <c r="J1064" s="6"/>
      <c r="K1064" s="6"/>
      <c r="L1064" s="6"/>
      <c r="M1064" s="10"/>
      <c r="N1064" s="10"/>
      <c r="O1064" s="10"/>
      <c r="P1064" s="15"/>
      <c r="Q1064" s="13"/>
      <c r="R1064" s="13"/>
      <c r="S1064" s="13"/>
      <c r="T1064" s="13"/>
      <c r="U1064" s="13"/>
      <c r="V1064" s="13"/>
      <c r="W1064" s="9"/>
      <c r="X1064" s="9"/>
      <c r="Y1064" s="9"/>
      <c r="Z1064" s="9"/>
      <c r="AA1064" s="9"/>
      <c r="AB1064" s="9"/>
      <c r="AC1064" s="13"/>
      <c r="AD1064" s="13"/>
      <c r="AE1064" s="13"/>
      <c r="AF1064" s="13"/>
      <c r="AG1064" s="13"/>
      <c r="AH1064" s="13"/>
      <c r="AI1064" s="9"/>
      <c r="AJ1064" s="9"/>
      <c r="AK1064" s="9"/>
      <c r="AL1064" s="9"/>
      <c r="AM1064" s="9"/>
      <c r="AN1064" s="9"/>
      <c r="AO1064" s="8"/>
      <c r="AP1064" s="8"/>
      <c r="AQ1064" s="8"/>
      <c r="AR1064" s="8"/>
      <c r="AS1064" s="8"/>
      <c r="AT1064" s="8"/>
      <c r="AU1064" s="15"/>
      <c r="AV1064" s="15"/>
      <c r="AW1064" s="15"/>
      <c r="AX1064" s="15"/>
      <c r="AY1064" s="15"/>
      <c r="AZ1064" s="15"/>
      <c r="BA1064" s="16">
        <f>Q1064*参数!$D$3+W1064</f>
        <v>0</v>
      </c>
      <c r="BB1064" s="16">
        <f>R1064*参数!$D$3+X1064</f>
        <v>0</v>
      </c>
      <c r="BC1064" s="16">
        <f>S1064*参数!$D$3+Y1064</f>
        <v>0</v>
      </c>
      <c r="BD1064" s="16">
        <f>T1064*参数!$D$3+Z1064</f>
        <v>0</v>
      </c>
      <c r="BE1064" s="16">
        <f>U1064*参数!$D$3+AA1064</f>
        <v>0</v>
      </c>
      <c r="BF1064" s="16">
        <f>V1064*参数!$D$3+AB1064</f>
        <v>0</v>
      </c>
      <c r="BG1064" s="16">
        <f>AC1064*参数!$D$3+AI1064</f>
        <v>0</v>
      </c>
      <c r="BH1064" s="16">
        <f>AD1064*参数!$D$3+AJ1064</f>
        <v>0</v>
      </c>
      <c r="BI1064" s="16">
        <f>AE1064*参数!$D$3+AK1064</f>
        <v>0</v>
      </c>
      <c r="BJ1064" s="16">
        <f>AF1064*参数!$D$3+AL1064</f>
        <v>0</v>
      </c>
      <c r="BK1064" s="16">
        <f>AG1064*参数!$D$3+AM1064</f>
        <v>0</v>
      </c>
      <c r="BL1064" s="16">
        <f>AH1064*参数!$D$3+AN1064</f>
        <v>0</v>
      </c>
      <c r="BM1064" s="10"/>
      <c r="BN1064" s="10"/>
      <c r="BO1064" s="10">
        <f t="shared" si="350"/>
        <v>43</v>
      </c>
      <c r="BP1064" s="10">
        <f t="shared" si="351"/>
        <v>43</v>
      </c>
      <c r="BQ1064" s="10">
        <f t="shared" si="352"/>
        <v>43</v>
      </c>
      <c r="BR1064" s="10">
        <f t="shared" si="353"/>
        <v>0</v>
      </c>
      <c r="BS1064" s="10">
        <f t="shared" si="354"/>
        <v>43</v>
      </c>
      <c r="BT1064" s="10" t="str">
        <f t="shared" si="355"/>
        <v/>
      </c>
      <c r="BU1064" s="10" t="str">
        <f t="shared" si="356"/>
        <v/>
      </c>
      <c r="BV1064" s="10"/>
      <c r="BW1064" s="10"/>
      <c r="BX1064" s="10"/>
      <c r="BY1064" s="10">
        <f t="shared" si="357"/>
        <v>0</v>
      </c>
      <c r="BZ1064" s="10">
        <f t="shared" si="358"/>
        <v>0</v>
      </c>
      <c r="CA1064" s="10" t="str">
        <f t="shared" si="359"/>
        <v/>
      </c>
      <c r="CB1064" s="10" t="str">
        <f t="shared" si="360"/>
        <v/>
      </c>
      <c r="CC1064" s="10" t="str">
        <f t="shared" si="361"/>
        <v/>
      </c>
      <c r="CD1064" s="10" t="str">
        <f t="shared" si="362"/>
        <v/>
      </c>
    </row>
    <row r="1065" spans="2:82" x14ac:dyDescent="0.15">
      <c r="B1065" s="19"/>
      <c r="C1065" s="3"/>
      <c r="D1065" s="3"/>
      <c r="E1065" s="4"/>
      <c r="F1065" s="3"/>
      <c r="G1065" s="3"/>
      <c r="H1065" s="3"/>
      <c r="I1065" s="3"/>
      <c r="J1065" s="6"/>
      <c r="K1065" s="6"/>
      <c r="L1065" s="6"/>
      <c r="M1065" s="10"/>
      <c r="N1065" s="10"/>
      <c r="O1065" s="10"/>
      <c r="P1065" s="15"/>
      <c r="Q1065" s="13"/>
      <c r="R1065" s="13"/>
      <c r="S1065" s="13"/>
      <c r="T1065" s="13"/>
      <c r="U1065" s="13"/>
      <c r="V1065" s="13"/>
      <c r="W1065" s="9"/>
      <c r="X1065" s="9"/>
      <c r="Y1065" s="9"/>
      <c r="Z1065" s="9"/>
      <c r="AA1065" s="9"/>
      <c r="AB1065" s="9"/>
      <c r="AC1065" s="13"/>
      <c r="AD1065" s="13"/>
      <c r="AE1065" s="13"/>
      <c r="AF1065" s="13"/>
      <c r="AG1065" s="13"/>
      <c r="AH1065" s="13"/>
      <c r="AI1065" s="9"/>
      <c r="AJ1065" s="9"/>
      <c r="AK1065" s="9"/>
      <c r="AL1065" s="9"/>
      <c r="AM1065" s="9"/>
      <c r="AN1065" s="9"/>
      <c r="AO1065" s="8"/>
      <c r="AP1065" s="8"/>
      <c r="AQ1065" s="8"/>
      <c r="AR1065" s="8"/>
      <c r="AS1065" s="8"/>
      <c r="AT1065" s="8"/>
      <c r="AU1065" s="15"/>
      <c r="AV1065" s="15"/>
      <c r="AW1065" s="15"/>
      <c r="AX1065" s="15"/>
      <c r="AY1065" s="15"/>
      <c r="AZ1065" s="15"/>
      <c r="BA1065" s="16">
        <f>Q1065*参数!$D$3+W1065</f>
        <v>0</v>
      </c>
      <c r="BB1065" s="16">
        <f>R1065*参数!$D$3+X1065</f>
        <v>0</v>
      </c>
      <c r="BC1065" s="16">
        <f>S1065*参数!$D$3+Y1065</f>
        <v>0</v>
      </c>
      <c r="BD1065" s="16">
        <f>T1065*参数!$D$3+Z1065</f>
        <v>0</v>
      </c>
      <c r="BE1065" s="16">
        <f>U1065*参数!$D$3+AA1065</f>
        <v>0</v>
      </c>
      <c r="BF1065" s="16">
        <f>V1065*参数!$D$3+AB1065</f>
        <v>0</v>
      </c>
      <c r="BG1065" s="16">
        <f>AC1065*参数!$D$3+AI1065</f>
        <v>0</v>
      </c>
      <c r="BH1065" s="16">
        <f>AD1065*参数!$D$3+AJ1065</f>
        <v>0</v>
      </c>
      <c r="BI1065" s="16">
        <f>AE1065*参数!$D$3+AK1065</f>
        <v>0</v>
      </c>
      <c r="BJ1065" s="16">
        <f>AF1065*参数!$D$3+AL1065</f>
        <v>0</v>
      </c>
      <c r="BK1065" s="16">
        <f>AG1065*参数!$D$3+AM1065</f>
        <v>0</v>
      </c>
      <c r="BL1065" s="16">
        <f>AH1065*参数!$D$3+AN1065</f>
        <v>0</v>
      </c>
      <c r="BM1065" s="10"/>
      <c r="BN1065" s="10"/>
      <c r="BO1065" s="10">
        <f t="shared" si="350"/>
        <v>43</v>
      </c>
      <c r="BP1065" s="10">
        <f t="shared" si="351"/>
        <v>43</v>
      </c>
      <c r="BQ1065" s="10">
        <f t="shared" si="352"/>
        <v>43</v>
      </c>
      <c r="BR1065" s="10">
        <f t="shared" si="353"/>
        <v>0</v>
      </c>
      <c r="BS1065" s="10">
        <f t="shared" si="354"/>
        <v>43</v>
      </c>
      <c r="BT1065" s="10" t="str">
        <f t="shared" si="355"/>
        <v/>
      </c>
      <c r="BU1065" s="10" t="str">
        <f t="shared" si="356"/>
        <v/>
      </c>
      <c r="BV1065" s="10"/>
      <c r="BW1065" s="10"/>
      <c r="BX1065" s="10"/>
      <c r="BY1065" s="10">
        <f t="shared" si="357"/>
        <v>0</v>
      </c>
      <c r="BZ1065" s="10">
        <f t="shared" si="358"/>
        <v>0</v>
      </c>
      <c r="CA1065" s="10" t="str">
        <f t="shared" si="359"/>
        <v/>
      </c>
      <c r="CB1065" s="10" t="str">
        <f t="shared" si="360"/>
        <v/>
      </c>
      <c r="CC1065" s="10" t="str">
        <f t="shared" si="361"/>
        <v/>
      </c>
      <c r="CD1065" s="10" t="str">
        <f t="shared" si="362"/>
        <v/>
      </c>
    </row>
    <row r="1066" spans="2:82" x14ac:dyDescent="0.15">
      <c r="B1066" s="19"/>
      <c r="C1066" s="3"/>
      <c r="D1066" s="3"/>
      <c r="E1066" s="4"/>
      <c r="F1066" s="3"/>
      <c r="G1066" s="3"/>
      <c r="H1066" s="3"/>
      <c r="I1066" s="3"/>
      <c r="J1066" s="6"/>
      <c r="K1066" s="6"/>
      <c r="L1066" s="6"/>
      <c r="M1066" s="10"/>
      <c r="N1066" s="10"/>
      <c r="O1066" s="10"/>
      <c r="P1066" s="15"/>
      <c r="Q1066" s="13"/>
      <c r="R1066" s="13"/>
      <c r="S1066" s="13"/>
      <c r="T1066" s="13"/>
      <c r="U1066" s="13"/>
      <c r="V1066" s="13"/>
      <c r="W1066" s="9"/>
      <c r="X1066" s="9"/>
      <c r="Y1066" s="9"/>
      <c r="Z1066" s="9"/>
      <c r="AA1066" s="9"/>
      <c r="AB1066" s="9"/>
      <c r="AC1066" s="13"/>
      <c r="AD1066" s="13"/>
      <c r="AE1066" s="13"/>
      <c r="AF1066" s="13"/>
      <c r="AG1066" s="13"/>
      <c r="AH1066" s="13"/>
      <c r="AI1066" s="9"/>
      <c r="AJ1066" s="9"/>
      <c r="AK1066" s="9"/>
      <c r="AL1066" s="9"/>
      <c r="AM1066" s="9"/>
      <c r="AN1066" s="9"/>
      <c r="AO1066" s="8"/>
      <c r="AP1066" s="8"/>
      <c r="AQ1066" s="8"/>
      <c r="AR1066" s="8"/>
      <c r="AS1066" s="8"/>
      <c r="AT1066" s="8"/>
      <c r="AU1066" s="15"/>
      <c r="AV1066" s="15"/>
      <c r="AW1066" s="15"/>
      <c r="AX1066" s="15"/>
      <c r="AY1066" s="15"/>
      <c r="AZ1066" s="15"/>
      <c r="BA1066" s="16">
        <f>Q1066*参数!$D$3+W1066</f>
        <v>0</v>
      </c>
      <c r="BB1066" s="16">
        <f>R1066*参数!$D$3+X1066</f>
        <v>0</v>
      </c>
      <c r="BC1066" s="16">
        <f>S1066*参数!$D$3+Y1066</f>
        <v>0</v>
      </c>
      <c r="BD1066" s="16">
        <f>T1066*参数!$D$3+Z1066</f>
        <v>0</v>
      </c>
      <c r="BE1066" s="16">
        <f>U1066*参数!$D$3+AA1066</f>
        <v>0</v>
      </c>
      <c r="BF1066" s="16">
        <f>V1066*参数!$D$3+AB1066</f>
        <v>0</v>
      </c>
      <c r="BG1066" s="16">
        <f>AC1066*参数!$D$3+AI1066</f>
        <v>0</v>
      </c>
      <c r="BH1066" s="16">
        <f>AD1066*参数!$D$3+AJ1066</f>
        <v>0</v>
      </c>
      <c r="BI1066" s="16">
        <f>AE1066*参数!$D$3+AK1066</f>
        <v>0</v>
      </c>
      <c r="BJ1066" s="16">
        <f>AF1066*参数!$D$3+AL1066</f>
        <v>0</v>
      </c>
      <c r="BK1066" s="16">
        <f>AG1066*参数!$D$3+AM1066</f>
        <v>0</v>
      </c>
      <c r="BL1066" s="16">
        <f>AH1066*参数!$D$3+AN1066</f>
        <v>0</v>
      </c>
      <c r="BM1066" s="10"/>
      <c r="BN1066" s="10"/>
      <c r="BO1066" s="10">
        <f t="shared" si="350"/>
        <v>43</v>
      </c>
      <c r="BP1066" s="10">
        <f t="shared" si="351"/>
        <v>43</v>
      </c>
      <c r="BQ1066" s="10">
        <f t="shared" si="352"/>
        <v>43</v>
      </c>
      <c r="BR1066" s="10">
        <f t="shared" si="353"/>
        <v>0</v>
      </c>
      <c r="BS1066" s="10">
        <f t="shared" si="354"/>
        <v>43</v>
      </c>
      <c r="BT1066" s="10" t="str">
        <f t="shared" si="355"/>
        <v/>
      </c>
      <c r="BU1066" s="10" t="str">
        <f t="shared" si="356"/>
        <v/>
      </c>
      <c r="BV1066" s="10"/>
      <c r="BW1066" s="10"/>
      <c r="BX1066" s="10"/>
      <c r="BY1066" s="10">
        <f t="shared" si="357"/>
        <v>0</v>
      </c>
      <c r="BZ1066" s="10">
        <f t="shared" si="358"/>
        <v>0</v>
      </c>
      <c r="CA1066" s="10" t="str">
        <f t="shared" si="359"/>
        <v/>
      </c>
      <c r="CB1066" s="10" t="str">
        <f t="shared" si="360"/>
        <v/>
      </c>
      <c r="CC1066" s="10" t="str">
        <f t="shared" si="361"/>
        <v/>
      </c>
      <c r="CD1066" s="10" t="str">
        <f t="shared" si="362"/>
        <v/>
      </c>
    </row>
    <row r="1067" spans="2:82" x14ac:dyDescent="0.15">
      <c r="B1067" s="19"/>
      <c r="C1067" s="3"/>
      <c r="D1067" s="3"/>
      <c r="E1067" s="4"/>
      <c r="F1067" s="3"/>
      <c r="G1067" s="3"/>
      <c r="H1067" s="3"/>
      <c r="I1067" s="3"/>
      <c r="J1067" s="6"/>
      <c r="K1067" s="6"/>
      <c r="L1067" s="6"/>
      <c r="M1067" s="10"/>
      <c r="N1067" s="10"/>
      <c r="O1067" s="10"/>
      <c r="P1067" s="15"/>
      <c r="Q1067" s="13"/>
      <c r="R1067" s="13"/>
      <c r="S1067" s="13"/>
      <c r="T1067" s="13"/>
      <c r="U1067" s="13"/>
      <c r="V1067" s="13"/>
      <c r="W1067" s="9"/>
      <c r="X1067" s="9"/>
      <c r="Y1067" s="9"/>
      <c r="Z1067" s="9"/>
      <c r="AA1067" s="9"/>
      <c r="AB1067" s="9"/>
      <c r="AC1067" s="13"/>
      <c r="AD1067" s="13"/>
      <c r="AE1067" s="13"/>
      <c r="AF1067" s="13"/>
      <c r="AG1067" s="13"/>
      <c r="AH1067" s="13"/>
      <c r="AI1067" s="9"/>
      <c r="AJ1067" s="9"/>
      <c r="AK1067" s="9"/>
      <c r="AL1067" s="9"/>
      <c r="AM1067" s="9"/>
      <c r="AN1067" s="9"/>
      <c r="AO1067" s="8"/>
      <c r="AP1067" s="8"/>
      <c r="AQ1067" s="8"/>
      <c r="AR1067" s="8"/>
      <c r="AS1067" s="8"/>
      <c r="AT1067" s="8"/>
      <c r="AU1067" s="15"/>
      <c r="AV1067" s="15"/>
      <c r="AW1067" s="15"/>
      <c r="AX1067" s="15"/>
      <c r="AY1067" s="15"/>
      <c r="AZ1067" s="15"/>
      <c r="BA1067" s="16">
        <f>Q1067*参数!$D$3+W1067</f>
        <v>0</v>
      </c>
      <c r="BB1067" s="16">
        <f>R1067*参数!$D$3+X1067</f>
        <v>0</v>
      </c>
      <c r="BC1067" s="16">
        <f>S1067*参数!$D$3+Y1067</f>
        <v>0</v>
      </c>
      <c r="BD1067" s="16">
        <f>T1067*参数!$D$3+Z1067</f>
        <v>0</v>
      </c>
      <c r="BE1067" s="16">
        <f>U1067*参数!$D$3+AA1067</f>
        <v>0</v>
      </c>
      <c r="BF1067" s="16">
        <f>V1067*参数!$D$3+AB1067</f>
        <v>0</v>
      </c>
      <c r="BG1067" s="16">
        <f>AC1067*参数!$D$3+AI1067</f>
        <v>0</v>
      </c>
      <c r="BH1067" s="16">
        <f>AD1067*参数!$D$3+AJ1067</f>
        <v>0</v>
      </c>
      <c r="BI1067" s="16">
        <f>AE1067*参数!$D$3+AK1067</f>
        <v>0</v>
      </c>
      <c r="BJ1067" s="16">
        <f>AF1067*参数!$D$3+AL1067</f>
        <v>0</v>
      </c>
      <c r="BK1067" s="16">
        <f>AG1067*参数!$D$3+AM1067</f>
        <v>0</v>
      </c>
      <c r="BL1067" s="16">
        <f>AH1067*参数!$D$3+AN1067</f>
        <v>0</v>
      </c>
      <c r="BM1067" s="10"/>
      <c r="BN1067" s="10"/>
      <c r="BO1067" s="10">
        <f t="shared" si="350"/>
        <v>43</v>
      </c>
      <c r="BP1067" s="10">
        <f t="shared" si="351"/>
        <v>43</v>
      </c>
      <c r="BQ1067" s="10">
        <f t="shared" si="352"/>
        <v>43</v>
      </c>
      <c r="BR1067" s="10">
        <f t="shared" si="353"/>
        <v>0</v>
      </c>
      <c r="BS1067" s="10">
        <f t="shared" si="354"/>
        <v>43</v>
      </c>
      <c r="BT1067" s="10" t="str">
        <f t="shared" si="355"/>
        <v/>
      </c>
      <c r="BU1067" s="10" t="str">
        <f t="shared" si="356"/>
        <v/>
      </c>
      <c r="BV1067" s="10"/>
      <c r="BW1067" s="10"/>
      <c r="BX1067" s="10"/>
      <c r="BY1067" s="10">
        <f t="shared" si="357"/>
        <v>0</v>
      </c>
      <c r="BZ1067" s="10">
        <f t="shared" si="358"/>
        <v>0</v>
      </c>
      <c r="CA1067" s="10" t="str">
        <f t="shared" si="359"/>
        <v/>
      </c>
      <c r="CB1067" s="10" t="str">
        <f t="shared" si="360"/>
        <v/>
      </c>
      <c r="CC1067" s="10" t="str">
        <f t="shared" si="361"/>
        <v/>
      </c>
      <c r="CD1067" s="10" t="str">
        <f t="shared" si="362"/>
        <v/>
      </c>
    </row>
    <row r="1068" spans="2:82" x14ac:dyDescent="0.15">
      <c r="B1068" s="19"/>
      <c r="C1068" s="3"/>
      <c r="D1068" s="3"/>
      <c r="E1068" s="4"/>
      <c r="F1068" s="3"/>
      <c r="G1068" s="3"/>
      <c r="H1068" s="3"/>
      <c r="I1068" s="3"/>
      <c r="J1068" s="6"/>
      <c r="K1068" s="6"/>
      <c r="L1068" s="6"/>
      <c r="M1068" s="10"/>
      <c r="N1068" s="10"/>
      <c r="O1068" s="10"/>
      <c r="P1068" s="15"/>
      <c r="Q1068" s="13"/>
      <c r="R1068" s="13"/>
      <c r="S1068" s="13"/>
      <c r="T1068" s="13"/>
      <c r="U1068" s="13"/>
      <c r="V1068" s="13"/>
      <c r="W1068" s="9"/>
      <c r="X1068" s="9"/>
      <c r="Y1068" s="9"/>
      <c r="Z1068" s="9"/>
      <c r="AA1068" s="9"/>
      <c r="AB1068" s="9"/>
      <c r="AC1068" s="13"/>
      <c r="AD1068" s="13"/>
      <c r="AE1068" s="13"/>
      <c r="AF1068" s="13"/>
      <c r="AG1068" s="13"/>
      <c r="AH1068" s="13"/>
      <c r="AI1068" s="9"/>
      <c r="AJ1068" s="9"/>
      <c r="AK1068" s="9"/>
      <c r="AL1068" s="9"/>
      <c r="AM1068" s="9"/>
      <c r="AN1068" s="9"/>
      <c r="AO1068" s="8"/>
      <c r="AP1068" s="8"/>
      <c r="AQ1068" s="8"/>
      <c r="AR1068" s="8"/>
      <c r="AS1068" s="8"/>
      <c r="AT1068" s="8"/>
      <c r="AU1068" s="15"/>
      <c r="AV1068" s="15"/>
      <c r="AW1068" s="15"/>
      <c r="AX1068" s="15"/>
      <c r="AY1068" s="15"/>
      <c r="AZ1068" s="15"/>
      <c r="BA1068" s="16">
        <f>Q1068*参数!$D$3+W1068</f>
        <v>0</v>
      </c>
      <c r="BB1068" s="16">
        <f>R1068*参数!$D$3+X1068</f>
        <v>0</v>
      </c>
      <c r="BC1068" s="16">
        <f>S1068*参数!$D$3+Y1068</f>
        <v>0</v>
      </c>
      <c r="BD1068" s="16">
        <f>T1068*参数!$D$3+Z1068</f>
        <v>0</v>
      </c>
      <c r="BE1068" s="16">
        <f>U1068*参数!$D$3+AA1068</f>
        <v>0</v>
      </c>
      <c r="BF1068" s="16">
        <f>V1068*参数!$D$3+AB1068</f>
        <v>0</v>
      </c>
      <c r="BG1068" s="16">
        <f>AC1068*参数!$D$3+AI1068</f>
        <v>0</v>
      </c>
      <c r="BH1068" s="16">
        <f>AD1068*参数!$D$3+AJ1068</f>
        <v>0</v>
      </c>
      <c r="BI1068" s="16">
        <f>AE1068*参数!$D$3+AK1068</f>
        <v>0</v>
      </c>
      <c r="BJ1068" s="16">
        <f>AF1068*参数!$D$3+AL1068</f>
        <v>0</v>
      </c>
      <c r="BK1068" s="16">
        <f>AG1068*参数!$D$3+AM1068</f>
        <v>0</v>
      </c>
      <c r="BL1068" s="16">
        <f>AH1068*参数!$D$3+AN1068</f>
        <v>0</v>
      </c>
      <c r="BM1068" s="10"/>
      <c r="BN1068" s="10"/>
      <c r="BO1068" s="10">
        <f t="shared" si="350"/>
        <v>43</v>
      </c>
      <c r="BP1068" s="10">
        <f t="shared" si="351"/>
        <v>43</v>
      </c>
      <c r="BQ1068" s="10">
        <f t="shared" si="352"/>
        <v>43</v>
      </c>
      <c r="BR1068" s="10">
        <f t="shared" si="353"/>
        <v>0</v>
      </c>
      <c r="BS1068" s="10">
        <f t="shared" si="354"/>
        <v>43</v>
      </c>
      <c r="BT1068" s="10" t="str">
        <f t="shared" si="355"/>
        <v/>
      </c>
      <c r="BU1068" s="10" t="str">
        <f t="shared" si="356"/>
        <v/>
      </c>
      <c r="BV1068" s="10"/>
      <c r="BW1068" s="10"/>
      <c r="BX1068" s="10"/>
      <c r="BY1068" s="10">
        <f t="shared" si="357"/>
        <v>0</v>
      </c>
      <c r="BZ1068" s="10">
        <f t="shared" si="358"/>
        <v>0</v>
      </c>
      <c r="CA1068" s="10" t="str">
        <f t="shared" si="359"/>
        <v/>
      </c>
      <c r="CB1068" s="10" t="str">
        <f t="shared" si="360"/>
        <v/>
      </c>
      <c r="CC1068" s="10" t="str">
        <f t="shared" si="361"/>
        <v/>
      </c>
      <c r="CD1068" s="10" t="str">
        <f t="shared" si="362"/>
        <v/>
      </c>
    </row>
    <row r="1069" spans="2:82" x14ac:dyDescent="0.15">
      <c r="B1069" s="19"/>
      <c r="C1069" s="3"/>
      <c r="D1069" s="3"/>
      <c r="E1069" s="4"/>
      <c r="F1069" s="3"/>
      <c r="G1069" s="3"/>
      <c r="H1069" s="3"/>
      <c r="I1069" s="3"/>
      <c r="J1069" s="6"/>
      <c r="K1069" s="6"/>
      <c r="L1069" s="6"/>
      <c r="M1069" s="10"/>
      <c r="N1069" s="10"/>
      <c r="O1069" s="10"/>
      <c r="P1069" s="15"/>
      <c r="Q1069" s="13"/>
      <c r="R1069" s="13"/>
      <c r="S1069" s="13"/>
      <c r="T1069" s="13"/>
      <c r="U1069" s="13"/>
      <c r="V1069" s="13"/>
      <c r="W1069" s="9"/>
      <c r="X1069" s="9"/>
      <c r="Y1069" s="9"/>
      <c r="Z1069" s="9"/>
      <c r="AA1069" s="9"/>
      <c r="AB1069" s="9"/>
      <c r="AC1069" s="13"/>
      <c r="AD1069" s="13"/>
      <c r="AE1069" s="13"/>
      <c r="AF1069" s="13"/>
      <c r="AG1069" s="13"/>
      <c r="AH1069" s="13"/>
      <c r="AI1069" s="9"/>
      <c r="AJ1069" s="9"/>
      <c r="AK1069" s="9"/>
      <c r="AL1069" s="9"/>
      <c r="AM1069" s="9"/>
      <c r="AN1069" s="9"/>
      <c r="AO1069" s="8"/>
      <c r="AP1069" s="8"/>
      <c r="AQ1069" s="8"/>
      <c r="AR1069" s="8"/>
      <c r="AS1069" s="8"/>
      <c r="AT1069" s="8"/>
      <c r="AU1069" s="15"/>
      <c r="AV1069" s="15"/>
      <c r="AW1069" s="15"/>
      <c r="AX1069" s="15"/>
      <c r="AY1069" s="15"/>
      <c r="AZ1069" s="15"/>
      <c r="BA1069" s="16">
        <f>Q1069*参数!$D$3+W1069</f>
        <v>0</v>
      </c>
      <c r="BB1069" s="16">
        <f>R1069*参数!$D$3+X1069</f>
        <v>0</v>
      </c>
      <c r="BC1069" s="16">
        <f>S1069*参数!$D$3+Y1069</f>
        <v>0</v>
      </c>
      <c r="BD1069" s="16">
        <f>T1069*参数!$D$3+Z1069</f>
        <v>0</v>
      </c>
      <c r="BE1069" s="16">
        <f>U1069*参数!$D$3+AA1069</f>
        <v>0</v>
      </c>
      <c r="BF1069" s="16">
        <f>V1069*参数!$D$3+AB1069</f>
        <v>0</v>
      </c>
      <c r="BG1069" s="16">
        <f>AC1069*参数!$D$3+AI1069</f>
        <v>0</v>
      </c>
      <c r="BH1069" s="16">
        <f>AD1069*参数!$D$3+AJ1069</f>
        <v>0</v>
      </c>
      <c r="BI1069" s="16">
        <f>AE1069*参数!$D$3+AK1069</f>
        <v>0</v>
      </c>
      <c r="BJ1069" s="16">
        <f>AF1069*参数!$D$3+AL1069</f>
        <v>0</v>
      </c>
      <c r="BK1069" s="16">
        <f>AG1069*参数!$D$3+AM1069</f>
        <v>0</v>
      </c>
      <c r="BL1069" s="16">
        <f>AH1069*参数!$D$3+AN1069</f>
        <v>0</v>
      </c>
      <c r="BM1069" s="10"/>
      <c r="BN1069" s="10"/>
      <c r="BO1069" s="10">
        <f t="shared" si="350"/>
        <v>43</v>
      </c>
      <c r="BP1069" s="10">
        <f t="shared" si="351"/>
        <v>43</v>
      </c>
      <c r="BQ1069" s="10">
        <f t="shared" si="352"/>
        <v>43</v>
      </c>
      <c r="BR1069" s="10">
        <f t="shared" si="353"/>
        <v>0</v>
      </c>
      <c r="BS1069" s="10">
        <f t="shared" si="354"/>
        <v>43</v>
      </c>
      <c r="BT1069" s="10" t="str">
        <f t="shared" si="355"/>
        <v/>
      </c>
      <c r="BU1069" s="10" t="str">
        <f t="shared" si="356"/>
        <v/>
      </c>
      <c r="BV1069" s="10"/>
      <c r="BW1069" s="10"/>
      <c r="BX1069" s="10"/>
      <c r="BY1069" s="10">
        <f t="shared" si="357"/>
        <v>0</v>
      </c>
      <c r="BZ1069" s="10">
        <f t="shared" si="358"/>
        <v>0</v>
      </c>
      <c r="CA1069" s="10" t="str">
        <f t="shared" si="359"/>
        <v/>
      </c>
      <c r="CB1069" s="10" t="str">
        <f t="shared" si="360"/>
        <v/>
      </c>
      <c r="CC1069" s="10" t="str">
        <f t="shared" si="361"/>
        <v/>
      </c>
      <c r="CD1069" s="10" t="str">
        <f t="shared" si="362"/>
        <v/>
      </c>
    </row>
    <row r="1070" spans="2:82" x14ac:dyDescent="0.15">
      <c r="B1070" s="19"/>
      <c r="C1070" s="3"/>
      <c r="D1070" s="3"/>
      <c r="E1070" s="4"/>
      <c r="F1070" s="3"/>
      <c r="G1070" s="3"/>
      <c r="H1070" s="3"/>
      <c r="I1070" s="3"/>
      <c r="J1070" s="6"/>
      <c r="K1070" s="6"/>
      <c r="L1070" s="6"/>
      <c r="M1070" s="10"/>
      <c r="N1070" s="10"/>
      <c r="O1070" s="10"/>
      <c r="P1070" s="15"/>
      <c r="Q1070" s="13"/>
      <c r="R1070" s="13"/>
      <c r="S1070" s="13"/>
      <c r="T1070" s="13"/>
      <c r="U1070" s="13"/>
      <c r="V1070" s="13"/>
      <c r="W1070" s="9"/>
      <c r="X1070" s="9"/>
      <c r="Y1070" s="9"/>
      <c r="Z1070" s="9"/>
      <c r="AA1070" s="9"/>
      <c r="AB1070" s="9"/>
      <c r="AC1070" s="13"/>
      <c r="AD1070" s="13"/>
      <c r="AE1070" s="13"/>
      <c r="AF1070" s="13"/>
      <c r="AG1070" s="13"/>
      <c r="AH1070" s="13"/>
      <c r="AI1070" s="9"/>
      <c r="AJ1070" s="9"/>
      <c r="AK1070" s="9"/>
      <c r="AL1070" s="9"/>
      <c r="AM1070" s="9"/>
      <c r="AN1070" s="9"/>
      <c r="AO1070" s="8"/>
      <c r="AP1070" s="8"/>
      <c r="AQ1070" s="8"/>
      <c r="AR1070" s="8"/>
      <c r="AS1070" s="8"/>
      <c r="AT1070" s="8"/>
      <c r="AU1070" s="15"/>
      <c r="AV1070" s="15"/>
      <c r="AW1070" s="15"/>
      <c r="AX1070" s="15"/>
      <c r="AY1070" s="15"/>
      <c r="AZ1070" s="15"/>
      <c r="BA1070" s="16">
        <f>Q1070*参数!$D$3+W1070</f>
        <v>0</v>
      </c>
      <c r="BB1070" s="16">
        <f>R1070*参数!$D$3+X1070</f>
        <v>0</v>
      </c>
      <c r="BC1070" s="16">
        <f>S1070*参数!$D$3+Y1070</f>
        <v>0</v>
      </c>
      <c r="BD1070" s="16">
        <f>T1070*参数!$D$3+Z1070</f>
        <v>0</v>
      </c>
      <c r="BE1070" s="16">
        <f>U1070*参数!$D$3+AA1070</f>
        <v>0</v>
      </c>
      <c r="BF1070" s="16">
        <f>V1070*参数!$D$3+AB1070</f>
        <v>0</v>
      </c>
      <c r="BG1070" s="16">
        <f>AC1070*参数!$D$3+AI1070</f>
        <v>0</v>
      </c>
      <c r="BH1070" s="16">
        <f>AD1070*参数!$D$3+AJ1070</f>
        <v>0</v>
      </c>
      <c r="BI1070" s="16">
        <f>AE1070*参数!$D$3+AK1070</f>
        <v>0</v>
      </c>
      <c r="BJ1070" s="16">
        <f>AF1070*参数!$D$3+AL1070</f>
        <v>0</v>
      </c>
      <c r="BK1070" s="16">
        <f>AG1070*参数!$D$3+AM1070</f>
        <v>0</v>
      </c>
      <c r="BL1070" s="16">
        <f>AH1070*参数!$D$3+AN1070</f>
        <v>0</v>
      </c>
      <c r="BM1070" s="10"/>
      <c r="BN1070" s="10"/>
      <c r="BO1070" s="10">
        <f t="shared" si="350"/>
        <v>43</v>
      </c>
      <c r="BP1070" s="10">
        <f t="shared" si="351"/>
        <v>43</v>
      </c>
      <c r="BQ1070" s="10">
        <f t="shared" si="352"/>
        <v>43</v>
      </c>
      <c r="BR1070" s="10">
        <f t="shared" si="353"/>
        <v>0</v>
      </c>
      <c r="BS1070" s="10">
        <f t="shared" si="354"/>
        <v>43</v>
      </c>
      <c r="BT1070" s="10" t="str">
        <f t="shared" si="355"/>
        <v/>
      </c>
      <c r="BU1070" s="10" t="str">
        <f t="shared" si="356"/>
        <v/>
      </c>
      <c r="BV1070" s="10"/>
      <c r="BW1070" s="10"/>
      <c r="BX1070" s="10"/>
      <c r="BY1070" s="10">
        <f t="shared" si="357"/>
        <v>0</v>
      </c>
      <c r="BZ1070" s="10">
        <f t="shared" si="358"/>
        <v>0</v>
      </c>
      <c r="CA1070" s="10" t="str">
        <f t="shared" si="359"/>
        <v/>
      </c>
      <c r="CB1070" s="10" t="str">
        <f t="shared" si="360"/>
        <v/>
      </c>
      <c r="CC1070" s="10" t="str">
        <f t="shared" si="361"/>
        <v/>
      </c>
      <c r="CD1070" s="10" t="str">
        <f t="shared" si="362"/>
        <v/>
      </c>
    </row>
    <row r="1071" spans="2:82" x14ac:dyDescent="0.15">
      <c r="B1071" s="19"/>
      <c r="C1071" s="3"/>
      <c r="D1071" s="3"/>
      <c r="E1071" s="4"/>
      <c r="F1071" s="3"/>
      <c r="G1071" s="3"/>
      <c r="H1071" s="3"/>
      <c r="I1071" s="3"/>
      <c r="J1071" s="6"/>
      <c r="K1071" s="6"/>
      <c r="L1071" s="6"/>
      <c r="M1071" s="10"/>
      <c r="N1071" s="10"/>
      <c r="O1071" s="10"/>
      <c r="P1071" s="15"/>
      <c r="Q1071" s="13"/>
      <c r="R1071" s="13"/>
      <c r="S1071" s="13"/>
      <c r="T1071" s="13"/>
      <c r="U1071" s="13"/>
      <c r="V1071" s="13"/>
      <c r="W1071" s="9"/>
      <c r="X1071" s="9"/>
      <c r="Y1071" s="9"/>
      <c r="Z1071" s="9"/>
      <c r="AA1071" s="9"/>
      <c r="AB1071" s="9"/>
      <c r="AC1071" s="13"/>
      <c r="AD1071" s="13"/>
      <c r="AE1071" s="13"/>
      <c r="AF1071" s="13"/>
      <c r="AG1071" s="13"/>
      <c r="AH1071" s="13"/>
      <c r="AI1071" s="9"/>
      <c r="AJ1071" s="9"/>
      <c r="AK1071" s="9"/>
      <c r="AL1071" s="9"/>
      <c r="AM1071" s="9"/>
      <c r="AN1071" s="9"/>
      <c r="AO1071" s="8"/>
      <c r="AP1071" s="8"/>
      <c r="AQ1071" s="8"/>
      <c r="AR1071" s="8"/>
      <c r="AS1071" s="8"/>
      <c r="AT1071" s="8"/>
      <c r="AU1071" s="15"/>
      <c r="AV1071" s="15"/>
      <c r="AW1071" s="15"/>
      <c r="AX1071" s="15"/>
      <c r="AY1071" s="15"/>
      <c r="AZ1071" s="15"/>
      <c r="BA1071" s="16">
        <f>Q1071*参数!$D$3+W1071</f>
        <v>0</v>
      </c>
      <c r="BB1071" s="16">
        <f>R1071*参数!$D$3+X1071</f>
        <v>0</v>
      </c>
      <c r="BC1071" s="16">
        <f>S1071*参数!$D$3+Y1071</f>
        <v>0</v>
      </c>
      <c r="BD1071" s="16">
        <f>T1071*参数!$D$3+Z1071</f>
        <v>0</v>
      </c>
      <c r="BE1071" s="16">
        <f>U1071*参数!$D$3+AA1071</f>
        <v>0</v>
      </c>
      <c r="BF1071" s="16">
        <f>V1071*参数!$D$3+AB1071</f>
        <v>0</v>
      </c>
      <c r="BG1071" s="16">
        <f>AC1071*参数!$D$3+AI1071</f>
        <v>0</v>
      </c>
      <c r="BH1071" s="16">
        <f>AD1071*参数!$D$3+AJ1071</f>
        <v>0</v>
      </c>
      <c r="BI1071" s="16">
        <f>AE1071*参数!$D$3+AK1071</f>
        <v>0</v>
      </c>
      <c r="BJ1071" s="16">
        <f>AF1071*参数!$D$3+AL1071</f>
        <v>0</v>
      </c>
      <c r="BK1071" s="16">
        <f>AG1071*参数!$D$3+AM1071</f>
        <v>0</v>
      </c>
      <c r="BL1071" s="16">
        <f>AH1071*参数!$D$3+AN1071</f>
        <v>0</v>
      </c>
      <c r="BM1071" s="10"/>
      <c r="BN1071" s="10"/>
      <c r="BO1071" s="10">
        <f t="shared" si="350"/>
        <v>43</v>
      </c>
      <c r="BP1071" s="10">
        <f t="shared" si="351"/>
        <v>43</v>
      </c>
      <c r="BQ1071" s="10">
        <f t="shared" si="352"/>
        <v>43</v>
      </c>
      <c r="BR1071" s="10">
        <f t="shared" si="353"/>
        <v>0</v>
      </c>
      <c r="BS1071" s="10">
        <f t="shared" si="354"/>
        <v>43</v>
      </c>
      <c r="BT1071" s="10" t="str">
        <f t="shared" si="355"/>
        <v/>
      </c>
      <c r="BU1071" s="10" t="str">
        <f t="shared" si="356"/>
        <v/>
      </c>
      <c r="BV1071" s="10"/>
      <c r="BW1071" s="10"/>
      <c r="BX1071" s="10"/>
      <c r="BY1071" s="10">
        <f t="shared" si="357"/>
        <v>0</v>
      </c>
      <c r="BZ1071" s="10">
        <f t="shared" si="358"/>
        <v>0</v>
      </c>
      <c r="CA1071" s="10" t="str">
        <f t="shared" si="359"/>
        <v/>
      </c>
      <c r="CB1071" s="10" t="str">
        <f t="shared" si="360"/>
        <v/>
      </c>
      <c r="CC1071" s="10" t="str">
        <f t="shared" si="361"/>
        <v/>
      </c>
      <c r="CD1071" s="10" t="str">
        <f t="shared" si="362"/>
        <v/>
      </c>
    </row>
    <row r="1072" spans="2:82" x14ac:dyDescent="0.15">
      <c r="B1072" s="19"/>
      <c r="C1072" s="3"/>
      <c r="D1072" s="3"/>
      <c r="E1072" s="4"/>
      <c r="F1072" s="3"/>
      <c r="G1072" s="3"/>
      <c r="H1072" s="3"/>
      <c r="I1072" s="3"/>
      <c r="J1072" s="6"/>
      <c r="K1072" s="6"/>
      <c r="L1072" s="6"/>
      <c r="M1072" s="10"/>
      <c r="N1072" s="10"/>
      <c r="O1072" s="10"/>
      <c r="P1072" s="15"/>
      <c r="Q1072" s="13"/>
      <c r="R1072" s="13"/>
      <c r="S1072" s="13"/>
      <c r="T1072" s="13"/>
      <c r="U1072" s="13"/>
      <c r="V1072" s="13"/>
      <c r="W1072" s="9"/>
      <c r="X1072" s="9"/>
      <c r="Y1072" s="9"/>
      <c r="Z1072" s="9"/>
      <c r="AA1072" s="9"/>
      <c r="AB1072" s="9"/>
      <c r="AC1072" s="13"/>
      <c r="AD1072" s="13"/>
      <c r="AE1072" s="13"/>
      <c r="AF1072" s="13"/>
      <c r="AG1072" s="13"/>
      <c r="AH1072" s="13"/>
      <c r="AI1072" s="9"/>
      <c r="AJ1072" s="9"/>
      <c r="AK1072" s="9"/>
      <c r="AL1072" s="9"/>
      <c r="AM1072" s="9"/>
      <c r="AN1072" s="9"/>
      <c r="AO1072" s="8"/>
      <c r="AP1072" s="8"/>
      <c r="AQ1072" s="8"/>
      <c r="AR1072" s="8"/>
      <c r="AS1072" s="8"/>
      <c r="AT1072" s="8"/>
      <c r="AU1072" s="15"/>
      <c r="AV1072" s="15"/>
      <c r="AW1072" s="15"/>
      <c r="AX1072" s="15"/>
      <c r="AY1072" s="15"/>
      <c r="AZ1072" s="15"/>
      <c r="BA1072" s="16">
        <f>Q1072*参数!$D$3+W1072</f>
        <v>0</v>
      </c>
      <c r="BB1072" s="16">
        <f>R1072*参数!$D$3+X1072</f>
        <v>0</v>
      </c>
      <c r="BC1072" s="16">
        <f>S1072*参数!$D$3+Y1072</f>
        <v>0</v>
      </c>
      <c r="BD1072" s="16">
        <f>T1072*参数!$D$3+Z1072</f>
        <v>0</v>
      </c>
      <c r="BE1072" s="16">
        <f>U1072*参数!$D$3+AA1072</f>
        <v>0</v>
      </c>
      <c r="BF1072" s="16">
        <f>V1072*参数!$D$3+AB1072</f>
        <v>0</v>
      </c>
      <c r="BG1072" s="16">
        <f>AC1072*参数!$D$3+AI1072</f>
        <v>0</v>
      </c>
      <c r="BH1072" s="16">
        <f>AD1072*参数!$D$3+AJ1072</f>
        <v>0</v>
      </c>
      <c r="BI1072" s="16">
        <f>AE1072*参数!$D$3+AK1072</f>
        <v>0</v>
      </c>
      <c r="BJ1072" s="16">
        <f>AF1072*参数!$D$3+AL1072</f>
        <v>0</v>
      </c>
      <c r="BK1072" s="16">
        <f>AG1072*参数!$D$3+AM1072</f>
        <v>0</v>
      </c>
      <c r="BL1072" s="16">
        <f>AH1072*参数!$D$3+AN1072</f>
        <v>0</v>
      </c>
      <c r="BM1072" s="10"/>
      <c r="BN1072" s="10"/>
      <c r="BO1072" s="10">
        <f t="shared" si="350"/>
        <v>43</v>
      </c>
      <c r="BP1072" s="10">
        <f t="shared" si="351"/>
        <v>43</v>
      </c>
      <c r="BQ1072" s="10">
        <f t="shared" si="352"/>
        <v>43</v>
      </c>
      <c r="BR1072" s="10">
        <f t="shared" si="353"/>
        <v>0</v>
      </c>
      <c r="BS1072" s="10">
        <f t="shared" si="354"/>
        <v>43</v>
      </c>
      <c r="BT1072" s="10" t="str">
        <f t="shared" si="355"/>
        <v/>
      </c>
      <c r="BU1072" s="10" t="str">
        <f t="shared" si="356"/>
        <v/>
      </c>
      <c r="BV1072" s="10"/>
      <c r="BW1072" s="10"/>
      <c r="BX1072" s="10"/>
      <c r="BY1072" s="10">
        <f t="shared" si="357"/>
        <v>0</v>
      </c>
      <c r="BZ1072" s="10">
        <f t="shared" si="358"/>
        <v>0</v>
      </c>
      <c r="CA1072" s="10" t="str">
        <f t="shared" si="359"/>
        <v/>
      </c>
      <c r="CB1072" s="10" t="str">
        <f t="shared" si="360"/>
        <v/>
      </c>
      <c r="CC1072" s="10" t="str">
        <f t="shared" si="361"/>
        <v/>
      </c>
      <c r="CD1072" s="10" t="str">
        <f t="shared" si="362"/>
        <v/>
      </c>
    </row>
    <row r="1073" spans="2:82" x14ac:dyDescent="0.15">
      <c r="B1073" s="19"/>
      <c r="C1073" s="3"/>
      <c r="D1073" s="3"/>
      <c r="E1073" s="4"/>
      <c r="F1073" s="3"/>
      <c r="G1073" s="3"/>
      <c r="H1073" s="3"/>
      <c r="I1073" s="3"/>
      <c r="J1073" s="6"/>
      <c r="K1073" s="6"/>
      <c r="L1073" s="6"/>
      <c r="M1073" s="10"/>
      <c r="N1073" s="10"/>
      <c r="O1073" s="10"/>
      <c r="P1073" s="15"/>
      <c r="Q1073" s="13"/>
      <c r="R1073" s="13"/>
      <c r="S1073" s="13"/>
      <c r="T1073" s="13"/>
      <c r="U1073" s="13"/>
      <c r="V1073" s="13"/>
      <c r="W1073" s="9"/>
      <c r="X1073" s="9"/>
      <c r="Y1073" s="9"/>
      <c r="Z1073" s="9"/>
      <c r="AA1073" s="9"/>
      <c r="AB1073" s="9"/>
      <c r="AC1073" s="13"/>
      <c r="AD1073" s="13"/>
      <c r="AE1073" s="13"/>
      <c r="AF1073" s="13"/>
      <c r="AG1073" s="13"/>
      <c r="AH1073" s="13"/>
      <c r="AI1073" s="9"/>
      <c r="AJ1073" s="9"/>
      <c r="AK1073" s="9"/>
      <c r="AL1073" s="9"/>
      <c r="AM1073" s="9"/>
      <c r="AN1073" s="9"/>
      <c r="AO1073" s="8"/>
      <c r="AP1073" s="8"/>
      <c r="AQ1073" s="8"/>
      <c r="AR1073" s="8"/>
      <c r="AS1073" s="8"/>
      <c r="AT1073" s="8"/>
      <c r="AU1073" s="15"/>
      <c r="AV1073" s="15"/>
      <c r="AW1073" s="15"/>
      <c r="AX1073" s="15"/>
      <c r="AY1073" s="15"/>
      <c r="AZ1073" s="15"/>
      <c r="BA1073" s="16">
        <f>Q1073*参数!$D$3+W1073</f>
        <v>0</v>
      </c>
      <c r="BB1073" s="16">
        <f>R1073*参数!$D$3+X1073</f>
        <v>0</v>
      </c>
      <c r="BC1073" s="16">
        <f>S1073*参数!$D$3+Y1073</f>
        <v>0</v>
      </c>
      <c r="BD1073" s="16">
        <f>T1073*参数!$D$3+Z1073</f>
        <v>0</v>
      </c>
      <c r="BE1073" s="16">
        <f>U1073*参数!$D$3+AA1073</f>
        <v>0</v>
      </c>
      <c r="BF1073" s="16">
        <f>V1073*参数!$D$3+AB1073</f>
        <v>0</v>
      </c>
      <c r="BG1073" s="16">
        <f>AC1073*参数!$D$3+AI1073</f>
        <v>0</v>
      </c>
      <c r="BH1073" s="16">
        <f>AD1073*参数!$D$3+AJ1073</f>
        <v>0</v>
      </c>
      <c r="BI1073" s="16">
        <f>AE1073*参数!$D$3+AK1073</f>
        <v>0</v>
      </c>
      <c r="BJ1073" s="16">
        <f>AF1073*参数!$D$3+AL1073</f>
        <v>0</v>
      </c>
      <c r="BK1073" s="16">
        <f>AG1073*参数!$D$3+AM1073</f>
        <v>0</v>
      </c>
      <c r="BL1073" s="16">
        <f>AH1073*参数!$D$3+AN1073</f>
        <v>0</v>
      </c>
      <c r="BM1073" s="10"/>
      <c r="BN1073" s="10"/>
      <c r="BO1073" s="10">
        <f t="shared" si="350"/>
        <v>43</v>
      </c>
      <c r="BP1073" s="10">
        <f t="shared" si="351"/>
        <v>43</v>
      </c>
      <c r="BQ1073" s="10">
        <f t="shared" si="352"/>
        <v>43</v>
      </c>
      <c r="BR1073" s="10">
        <f t="shared" si="353"/>
        <v>0</v>
      </c>
      <c r="BS1073" s="10">
        <f t="shared" si="354"/>
        <v>43</v>
      </c>
      <c r="BT1073" s="10" t="str">
        <f t="shared" si="355"/>
        <v/>
      </c>
      <c r="BU1073" s="10" t="str">
        <f t="shared" si="356"/>
        <v/>
      </c>
      <c r="BV1073" s="10"/>
      <c r="BW1073" s="10"/>
      <c r="BX1073" s="10"/>
      <c r="BY1073" s="10">
        <f t="shared" si="357"/>
        <v>0</v>
      </c>
      <c r="BZ1073" s="10">
        <f t="shared" si="358"/>
        <v>0</v>
      </c>
      <c r="CA1073" s="10" t="str">
        <f t="shared" si="359"/>
        <v/>
      </c>
      <c r="CB1073" s="10" t="str">
        <f t="shared" si="360"/>
        <v/>
      </c>
      <c r="CC1073" s="10" t="str">
        <f t="shared" si="361"/>
        <v/>
      </c>
      <c r="CD1073" s="10" t="str">
        <f t="shared" si="362"/>
        <v/>
      </c>
    </row>
    <row r="1074" spans="2:82" x14ac:dyDescent="0.15">
      <c r="B1074" s="19"/>
      <c r="C1074" s="3"/>
      <c r="D1074" s="3"/>
      <c r="E1074" s="4"/>
      <c r="F1074" s="3"/>
      <c r="G1074" s="3"/>
      <c r="H1074" s="3"/>
      <c r="I1074" s="3"/>
      <c r="J1074" s="6"/>
      <c r="K1074" s="6"/>
      <c r="L1074" s="6"/>
      <c r="M1074" s="10"/>
      <c r="N1074" s="10"/>
      <c r="O1074" s="10"/>
      <c r="P1074" s="15"/>
      <c r="Q1074" s="13"/>
      <c r="R1074" s="13"/>
      <c r="S1074" s="13"/>
      <c r="T1074" s="13"/>
      <c r="U1074" s="13"/>
      <c r="V1074" s="13"/>
      <c r="W1074" s="9"/>
      <c r="X1074" s="9"/>
      <c r="Y1074" s="9"/>
      <c r="Z1074" s="9"/>
      <c r="AA1074" s="9"/>
      <c r="AB1074" s="9"/>
      <c r="AC1074" s="13"/>
      <c r="AD1074" s="13"/>
      <c r="AE1074" s="13"/>
      <c r="AF1074" s="13"/>
      <c r="AG1074" s="13"/>
      <c r="AH1074" s="13"/>
      <c r="AI1074" s="9"/>
      <c r="AJ1074" s="9"/>
      <c r="AK1074" s="9"/>
      <c r="AL1074" s="9"/>
      <c r="AM1074" s="9"/>
      <c r="AN1074" s="9"/>
      <c r="AO1074" s="8"/>
      <c r="AP1074" s="8"/>
      <c r="AQ1074" s="8"/>
      <c r="AR1074" s="8"/>
      <c r="AS1074" s="8"/>
      <c r="AT1074" s="8"/>
      <c r="AU1074" s="15"/>
      <c r="AV1074" s="15"/>
      <c r="AW1074" s="15"/>
      <c r="AX1074" s="15"/>
      <c r="AY1074" s="15"/>
      <c r="AZ1074" s="15"/>
      <c r="BA1074" s="16">
        <f>Q1074*参数!$D$3+W1074</f>
        <v>0</v>
      </c>
      <c r="BB1074" s="16">
        <f>R1074*参数!$D$3+X1074</f>
        <v>0</v>
      </c>
      <c r="BC1074" s="16">
        <f>S1074*参数!$D$3+Y1074</f>
        <v>0</v>
      </c>
      <c r="BD1074" s="16">
        <f>T1074*参数!$D$3+Z1074</f>
        <v>0</v>
      </c>
      <c r="BE1074" s="16">
        <f>U1074*参数!$D$3+AA1074</f>
        <v>0</v>
      </c>
      <c r="BF1074" s="16">
        <f>V1074*参数!$D$3+AB1074</f>
        <v>0</v>
      </c>
      <c r="BG1074" s="16">
        <f>AC1074*参数!$D$3+AI1074</f>
        <v>0</v>
      </c>
      <c r="BH1074" s="16">
        <f>AD1074*参数!$D$3+AJ1074</f>
        <v>0</v>
      </c>
      <c r="BI1074" s="16">
        <f>AE1074*参数!$D$3+AK1074</f>
        <v>0</v>
      </c>
      <c r="BJ1074" s="16">
        <f>AF1074*参数!$D$3+AL1074</f>
        <v>0</v>
      </c>
      <c r="BK1074" s="16">
        <f>AG1074*参数!$D$3+AM1074</f>
        <v>0</v>
      </c>
      <c r="BL1074" s="16">
        <f>AH1074*参数!$D$3+AN1074</f>
        <v>0</v>
      </c>
      <c r="BM1074" s="10"/>
      <c r="BN1074" s="10"/>
      <c r="BO1074" s="10">
        <f t="shared" si="350"/>
        <v>43</v>
      </c>
      <c r="BP1074" s="10">
        <f t="shared" si="351"/>
        <v>43</v>
      </c>
      <c r="BQ1074" s="10">
        <f t="shared" si="352"/>
        <v>43</v>
      </c>
      <c r="BR1074" s="10">
        <f t="shared" si="353"/>
        <v>0</v>
      </c>
      <c r="BS1074" s="10">
        <f t="shared" si="354"/>
        <v>43</v>
      </c>
      <c r="BT1074" s="10" t="str">
        <f t="shared" si="355"/>
        <v/>
      </c>
      <c r="BU1074" s="10" t="str">
        <f t="shared" si="356"/>
        <v/>
      </c>
      <c r="BV1074" s="10"/>
      <c r="BW1074" s="10"/>
      <c r="BX1074" s="10"/>
      <c r="BY1074" s="10">
        <f t="shared" si="357"/>
        <v>0</v>
      </c>
      <c r="BZ1074" s="10">
        <f t="shared" si="358"/>
        <v>0</v>
      </c>
      <c r="CA1074" s="10" t="str">
        <f t="shared" si="359"/>
        <v/>
      </c>
      <c r="CB1074" s="10" t="str">
        <f t="shared" si="360"/>
        <v/>
      </c>
      <c r="CC1074" s="10" t="str">
        <f t="shared" si="361"/>
        <v/>
      </c>
      <c r="CD1074" s="10" t="str">
        <f t="shared" si="362"/>
        <v/>
      </c>
    </row>
    <row r="1075" spans="2:82" x14ac:dyDescent="0.15">
      <c r="B1075" s="19"/>
      <c r="C1075" s="3"/>
      <c r="D1075" s="3"/>
      <c r="E1075" s="4"/>
      <c r="F1075" s="3"/>
      <c r="G1075" s="3"/>
      <c r="H1075" s="3"/>
      <c r="I1075" s="3"/>
      <c r="J1075" s="6"/>
      <c r="K1075" s="6"/>
      <c r="L1075" s="6"/>
      <c r="M1075" s="10"/>
      <c r="N1075" s="10"/>
      <c r="O1075" s="10"/>
      <c r="P1075" s="15"/>
      <c r="Q1075" s="13"/>
      <c r="R1075" s="13"/>
      <c r="S1075" s="13"/>
      <c r="T1075" s="13"/>
      <c r="U1075" s="13"/>
      <c r="V1075" s="13"/>
      <c r="W1075" s="9"/>
      <c r="X1075" s="9"/>
      <c r="Y1075" s="9"/>
      <c r="Z1075" s="9"/>
      <c r="AA1075" s="9"/>
      <c r="AB1075" s="9"/>
      <c r="AC1075" s="13"/>
      <c r="AD1075" s="13"/>
      <c r="AE1075" s="13"/>
      <c r="AF1075" s="13"/>
      <c r="AG1075" s="13"/>
      <c r="AH1075" s="13"/>
      <c r="AI1075" s="9"/>
      <c r="AJ1075" s="9"/>
      <c r="AK1075" s="9"/>
      <c r="AL1075" s="9"/>
      <c r="AM1075" s="9"/>
      <c r="AN1075" s="9"/>
      <c r="AO1075" s="8"/>
      <c r="AP1075" s="8"/>
      <c r="AQ1075" s="8"/>
      <c r="AR1075" s="8"/>
      <c r="AS1075" s="8"/>
      <c r="AT1075" s="8"/>
      <c r="AU1075" s="15"/>
      <c r="AV1075" s="15"/>
      <c r="AW1075" s="15"/>
      <c r="AX1075" s="15"/>
      <c r="AY1075" s="15"/>
      <c r="AZ1075" s="15"/>
      <c r="BA1075" s="16">
        <f>Q1075*参数!$D$3+W1075</f>
        <v>0</v>
      </c>
      <c r="BB1075" s="16">
        <f>R1075*参数!$D$3+X1075</f>
        <v>0</v>
      </c>
      <c r="BC1075" s="16">
        <f>S1075*参数!$D$3+Y1075</f>
        <v>0</v>
      </c>
      <c r="BD1075" s="16">
        <f>T1075*参数!$D$3+Z1075</f>
        <v>0</v>
      </c>
      <c r="BE1075" s="16">
        <f>U1075*参数!$D$3+AA1075</f>
        <v>0</v>
      </c>
      <c r="BF1075" s="16">
        <f>V1075*参数!$D$3+AB1075</f>
        <v>0</v>
      </c>
      <c r="BG1075" s="16">
        <f>AC1075*参数!$D$3+AI1075</f>
        <v>0</v>
      </c>
      <c r="BH1075" s="16">
        <f>AD1075*参数!$D$3+AJ1075</f>
        <v>0</v>
      </c>
      <c r="BI1075" s="16">
        <f>AE1075*参数!$D$3+AK1075</f>
        <v>0</v>
      </c>
      <c r="BJ1075" s="16">
        <f>AF1075*参数!$D$3+AL1075</f>
        <v>0</v>
      </c>
      <c r="BK1075" s="16">
        <f>AG1075*参数!$D$3+AM1075</f>
        <v>0</v>
      </c>
      <c r="BL1075" s="16">
        <f>AH1075*参数!$D$3+AN1075</f>
        <v>0</v>
      </c>
      <c r="BM1075" s="10"/>
      <c r="BN1075" s="10"/>
      <c r="BO1075" s="10">
        <f t="shared" si="350"/>
        <v>43</v>
      </c>
      <c r="BP1075" s="10">
        <f t="shared" si="351"/>
        <v>43</v>
      </c>
      <c r="BQ1075" s="10">
        <f t="shared" si="352"/>
        <v>43</v>
      </c>
      <c r="BR1075" s="10">
        <f t="shared" si="353"/>
        <v>0</v>
      </c>
      <c r="BS1075" s="10">
        <f t="shared" si="354"/>
        <v>43</v>
      </c>
      <c r="BT1075" s="10" t="str">
        <f t="shared" si="355"/>
        <v/>
      </c>
      <c r="BU1075" s="10" t="str">
        <f t="shared" si="356"/>
        <v/>
      </c>
      <c r="BV1075" s="10"/>
      <c r="BW1075" s="10"/>
      <c r="BX1075" s="10"/>
      <c r="BY1075" s="10">
        <f t="shared" si="357"/>
        <v>0</v>
      </c>
      <c r="BZ1075" s="10">
        <f t="shared" si="358"/>
        <v>0</v>
      </c>
      <c r="CA1075" s="10" t="str">
        <f t="shared" si="359"/>
        <v/>
      </c>
      <c r="CB1075" s="10" t="str">
        <f t="shared" si="360"/>
        <v/>
      </c>
      <c r="CC1075" s="10" t="str">
        <f t="shared" si="361"/>
        <v/>
      </c>
      <c r="CD1075" s="10" t="str">
        <f t="shared" si="362"/>
        <v/>
      </c>
    </row>
    <row r="1076" spans="2:82" x14ac:dyDescent="0.15">
      <c r="B1076" s="19"/>
      <c r="C1076" s="3"/>
      <c r="D1076" s="3"/>
      <c r="E1076" s="4"/>
      <c r="F1076" s="3"/>
      <c r="G1076" s="3"/>
      <c r="H1076" s="3"/>
      <c r="I1076" s="3"/>
      <c r="J1076" s="6"/>
      <c r="K1076" s="6"/>
      <c r="L1076" s="6"/>
      <c r="M1076" s="10"/>
      <c r="N1076" s="10"/>
      <c r="O1076" s="10"/>
      <c r="P1076" s="15"/>
      <c r="Q1076" s="13"/>
      <c r="R1076" s="13"/>
      <c r="S1076" s="13"/>
      <c r="T1076" s="13"/>
      <c r="U1076" s="13"/>
      <c r="V1076" s="13"/>
      <c r="W1076" s="9"/>
      <c r="X1076" s="9"/>
      <c r="Y1076" s="9"/>
      <c r="Z1076" s="9"/>
      <c r="AA1076" s="9"/>
      <c r="AB1076" s="9"/>
      <c r="AC1076" s="13"/>
      <c r="AD1076" s="13"/>
      <c r="AE1076" s="13"/>
      <c r="AF1076" s="13"/>
      <c r="AG1076" s="13"/>
      <c r="AH1076" s="13"/>
      <c r="AI1076" s="9"/>
      <c r="AJ1076" s="9"/>
      <c r="AK1076" s="9"/>
      <c r="AL1076" s="9"/>
      <c r="AM1076" s="9"/>
      <c r="AN1076" s="9"/>
      <c r="AO1076" s="8"/>
      <c r="AP1076" s="8"/>
      <c r="AQ1076" s="8"/>
      <c r="AR1076" s="8"/>
      <c r="AS1076" s="8"/>
      <c r="AT1076" s="8"/>
      <c r="AU1076" s="15"/>
      <c r="AV1076" s="15"/>
      <c r="AW1076" s="15"/>
      <c r="AX1076" s="15"/>
      <c r="AY1076" s="15"/>
      <c r="AZ1076" s="15"/>
      <c r="BA1076" s="16">
        <f>Q1076*参数!$D$3+W1076</f>
        <v>0</v>
      </c>
      <c r="BB1076" s="16">
        <f>R1076*参数!$D$3+X1076</f>
        <v>0</v>
      </c>
      <c r="BC1076" s="16">
        <f>S1076*参数!$D$3+Y1076</f>
        <v>0</v>
      </c>
      <c r="BD1076" s="16">
        <f>T1076*参数!$D$3+Z1076</f>
        <v>0</v>
      </c>
      <c r="BE1076" s="16">
        <f>U1076*参数!$D$3+AA1076</f>
        <v>0</v>
      </c>
      <c r="BF1076" s="16">
        <f>V1076*参数!$D$3+AB1076</f>
        <v>0</v>
      </c>
      <c r="BG1076" s="16">
        <f>AC1076*参数!$D$3+AI1076</f>
        <v>0</v>
      </c>
      <c r="BH1076" s="16">
        <f>AD1076*参数!$D$3+AJ1076</f>
        <v>0</v>
      </c>
      <c r="BI1076" s="16">
        <f>AE1076*参数!$D$3+AK1076</f>
        <v>0</v>
      </c>
      <c r="BJ1076" s="16">
        <f>AF1076*参数!$D$3+AL1076</f>
        <v>0</v>
      </c>
      <c r="BK1076" s="16">
        <f>AG1076*参数!$D$3+AM1076</f>
        <v>0</v>
      </c>
      <c r="BL1076" s="16">
        <f>AH1076*参数!$D$3+AN1076</f>
        <v>0</v>
      </c>
      <c r="BM1076" s="10"/>
      <c r="BN1076" s="10"/>
      <c r="BO1076" s="10">
        <f t="shared" si="350"/>
        <v>43</v>
      </c>
      <c r="BP1076" s="10">
        <f t="shared" si="351"/>
        <v>43</v>
      </c>
      <c r="BQ1076" s="10">
        <f t="shared" si="352"/>
        <v>43</v>
      </c>
      <c r="BR1076" s="10">
        <f t="shared" si="353"/>
        <v>0</v>
      </c>
      <c r="BS1076" s="10">
        <f t="shared" si="354"/>
        <v>43</v>
      </c>
      <c r="BT1076" s="10" t="str">
        <f t="shared" si="355"/>
        <v/>
      </c>
      <c r="BU1076" s="10" t="str">
        <f t="shared" si="356"/>
        <v/>
      </c>
      <c r="BV1076" s="10"/>
      <c r="BW1076" s="10"/>
      <c r="BX1076" s="10"/>
      <c r="BY1076" s="10">
        <f t="shared" si="357"/>
        <v>0</v>
      </c>
      <c r="BZ1076" s="10">
        <f t="shared" si="358"/>
        <v>0</v>
      </c>
      <c r="CA1076" s="10" t="str">
        <f t="shared" si="359"/>
        <v/>
      </c>
      <c r="CB1076" s="10" t="str">
        <f t="shared" si="360"/>
        <v/>
      </c>
      <c r="CC1076" s="10" t="str">
        <f t="shared" si="361"/>
        <v/>
      </c>
      <c r="CD1076" s="10" t="str">
        <f t="shared" si="362"/>
        <v/>
      </c>
    </row>
    <row r="1077" spans="2:82" x14ac:dyDescent="0.15">
      <c r="B1077" s="19"/>
      <c r="C1077" s="3"/>
      <c r="D1077" s="3"/>
      <c r="E1077" s="4"/>
      <c r="F1077" s="3"/>
      <c r="G1077" s="3"/>
      <c r="H1077" s="3"/>
      <c r="I1077" s="3"/>
      <c r="J1077" s="6"/>
      <c r="K1077" s="6"/>
      <c r="L1077" s="6"/>
      <c r="M1077" s="10"/>
      <c r="N1077" s="10"/>
      <c r="O1077" s="10"/>
      <c r="P1077" s="15"/>
      <c r="Q1077" s="13"/>
      <c r="R1077" s="13"/>
      <c r="S1077" s="13"/>
      <c r="T1077" s="13"/>
      <c r="U1077" s="13"/>
      <c r="V1077" s="13"/>
      <c r="W1077" s="9"/>
      <c r="X1077" s="9"/>
      <c r="Y1077" s="9"/>
      <c r="Z1077" s="9"/>
      <c r="AA1077" s="9"/>
      <c r="AB1077" s="9"/>
      <c r="AC1077" s="13"/>
      <c r="AD1077" s="13"/>
      <c r="AE1077" s="13"/>
      <c r="AF1077" s="13"/>
      <c r="AG1077" s="13"/>
      <c r="AH1077" s="13"/>
      <c r="AI1077" s="9"/>
      <c r="AJ1077" s="9"/>
      <c r="AK1077" s="9"/>
      <c r="AL1077" s="9"/>
      <c r="AM1077" s="9"/>
      <c r="AN1077" s="9"/>
      <c r="AO1077" s="8"/>
      <c r="AP1077" s="8"/>
      <c r="AQ1077" s="8"/>
      <c r="AR1077" s="8"/>
      <c r="AS1077" s="8"/>
      <c r="AT1077" s="8"/>
      <c r="AU1077" s="15"/>
      <c r="AV1077" s="15"/>
      <c r="AW1077" s="15"/>
      <c r="AX1077" s="15"/>
      <c r="AY1077" s="15"/>
      <c r="AZ1077" s="15"/>
      <c r="BA1077" s="16">
        <f>Q1077*参数!$D$3+W1077</f>
        <v>0</v>
      </c>
      <c r="BB1077" s="16">
        <f>R1077*参数!$D$3+X1077</f>
        <v>0</v>
      </c>
      <c r="BC1077" s="16">
        <f>S1077*参数!$D$3+Y1077</f>
        <v>0</v>
      </c>
      <c r="BD1077" s="16">
        <f>T1077*参数!$D$3+Z1077</f>
        <v>0</v>
      </c>
      <c r="BE1077" s="16">
        <f>U1077*参数!$D$3+AA1077</f>
        <v>0</v>
      </c>
      <c r="BF1077" s="16">
        <f>V1077*参数!$D$3+AB1077</f>
        <v>0</v>
      </c>
      <c r="BG1077" s="16">
        <f>AC1077*参数!$D$3+AI1077</f>
        <v>0</v>
      </c>
      <c r="BH1077" s="16">
        <f>AD1077*参数!$D$3+AJ1077</f>
        <v>0</v>
      </c>
      <c r="BI1077" s="16">
        <f>AE1077*参数!$D$3+AK1077</f>
        <v>0</v>
      </c>
      <c r="BJ1077" s="16">
        <f>AF1077*参数!$D$3+AL1077</f>
        <v>0</v>
      </c>
      <c r="BK1077" s="16">
        <f>AG1077*参数!$D$3+AM1077</f>
        <v>0</v>
      </c>
      <c r="BL1077" s="16">
        <f>AH1077*参数!$D$3+AN1077</f>
        <v>0</v>
      </c>
      <c r="BM1077" s="10"/>
      <c r="BN1077" s="10"/>
      <c r="BO1077" s="10">
        <f t="shared" si="350"/>
        <v>43</v>
      </c>
      <c r="BP1077" s="10">
        <f t="shared" si="351"/>
        <v>43</v>
      </c>
      <c r="BQ1077" s="10">
        <f t="shared" si="352"/>
        <v>43</v>
      </c>
      <c r="BR1077" s="10">
        <f t="shared" si="353"/>
        <v>0</v>
      </c>
      <c r="BS1077" s="10">
        <f t="shared" si="354"/>
        <v>43</v>
      </c>
      <c r="BT1077" s="10" t="str">
        <f t="shared" si="355"/>
        <v/>
      </c>
      <c r="BU1077" s="10" t="str">
        <f t="shared" si="356"/>
        <v/>
      </c>
      <c r="BV1077" s="10"/>
      <c r="BW1077" s="10"/>
      <c r="BX1077" s="10"/>
      <c r="BY1077" s="10">
        <f t="shared" si="357"/>
        <v>0</v>
      </c>
      <c r="BZ1077" s="10">
        <f t="shared" si="358"/>
        <v>0</v>
      </c>
      <c r="CA1077" s="10" t="str">
        <f t="shared" si="359"/>
        <v/>
      </c>
      <c r="CB1077" s="10" t="str">
        <f t="shared" si="360"/>
        <v/>
      </c>
      <c r="CC1077" s="10" t="str">
        <f t="shared" si="361"/>
        <v/>
      </c>
      <c r="CD1077" s="10" t="str">
        <f t="shared" si="362"/>
        <v/>
      </c>
    </row>
    <row r="1078" spans="2:82" x14ac:dyDescent="0.15">
      <c r="B1078" s="19"/>
      <c r="C1078" s="3"/>
      <c r="D1078" s="3"/>
      <c r="E1078" s="4"/>
      <c r="F1078" s="3"/>
      <c r="G1078" s="3"/>
      <c r="H1078" s="3"/>
      <c r="I1078" s="3"/>
      <c r="J1078" s="6"/>
      <c r="K1078" s="6"/>
      <c r="L1078" s="6"/>
      <c r="M1078" s="10"/>
      <c r="N1078" s="10"/>
      <c r="O1078" s="10"/>
      <c r="P1078" s="15"/>
      <c r="Q1078" s="13"/>
      <c r="R1078" s="13"/>
      <c r="S1078" s="13"/>
      <c r="T1078" s="13"/>
      <c r="U1078" s="13"/>
      <c r="V1078" s="13"/>
      <c r="W1078" s="9"/>
      <c r="X1078" s="9"/>
      <c r="Y1078" s="9"/>
      <c r="Z1078" s="9"/>
      <c r="AA1078" s="9"/>
      <c r="AB1078" s="9"/>
      <c r="AC1078" s="13"/>
      <c r="AD1078" s="13"/>
      <c r="AE1078" s="13"/>
      <c r="AF1078" s="13"/>
      <c r="AG1078" s="13"/>
      <c r="AH1078" s="13"/>
      <c r="AI1078" s="9"/>
      <c r="AJ1078" s="9"/>
      <c r="AK1078" s="9"/>
      <c r="AL1078" s="9"/>
      <c r="AM1078" s="9"/>
      <c r="AN1078" s="9"/>
      <c r="AO1078" s="8"/>
      <c r="AP1078" s="8"/>
      <c r="AQ1078" s="8"/>
      <c r="AR1078" s="8"/>
      <c r="AS1078" s="8"/>
      <c r="AT1078" s="8"/>
      <c r="AU1078" s="15"/>
      <c r="AV1078" s="15"/>
      <c r="AW1078" s="15"/>
      <c r="AX1078" s="15"/>
      <c r="AY1078" s="15"/>
      <c r="AZ1078" s="15"/>
      <c r="BA1078" s="16">
        <f>Q1078*参数!$D$3+W1078</f>
        <v>0</v>
      </c>
      <c r="BB1078" s="16">
        <f>R1078*参数!$D$3+X1078</f>
        <v>0</v>
      </c>
      <c r="BC1078" s="16">
        <f>S1078*参数!$D$3+Y1078</f>
        <v>0</v>
      </c>
      <c r="BD1078" s="16">
        <f>T1078*参数!$D$3+Z1078</f>
        <v>0</v>
      </c>
      <c r="BE1078" s="16">
        <f>U1078*参数!$D$3+AA1078</f>
        <v>0</v>
      </c>
      <c r="BF1078" s="16">
        <f>V1078*参数!$D$3+AB1078</f>
        <v>0</v>
      </c>
      <c r="BG1078" s="16">
        <f>AC1078*参数!$D$3+AI1078</f>
        <v>0</v>
      </c>
      <c r="BH1078" s="16">
        <f>AD1078*参数!$D$3+AJ1078</f>
        <v>0</v>
      </c>
      <c r="BI1078" s="16">
        <f>AE1078*参数!$D$3+AK1078</f>
        <v>0</v>
      </c>
      <c r="BJ1078" s="16">
        <f>AF1078*参数!$D$3+AL1078</f>
        <v>0</v>
      </c>
      <c r="BK1078" s="16">
        <f>AG1078*参数!$D$3+AM1078</f>
        <v>0</v>
      </c>
      <c r="BL1078" s="16">
        <f>AH1078*参数!$D$3+AN1078</f>
        <v>0</v>
      </c>
      <c r="BM1078" s="10"/>
      <c r="BN1078" s="10"/>
      <c r="BO1078" s="10">
        <f t="shared" si="350"/>
        <v>43</v>
      </c>
      <c r="BP1078" s="10">
        <f t="shared" si="351"/>
        <v>43</v>
      </c>
      <c r="BQ1078" s="10">
        <f t="shared" si="352"/>
        <v>43</v>
      </c>
      <c r="BR1078" s="10">
        <f t="shared" si="353"/>
        <v>0</v>
      </c>
      <c r="BS1078" s="10">
        <f t="shared" si="354"/>
        <v>43</v>
      </c>
      <c r="BT1078" s="10" t="str">
        <f t="shared" si="355"/>
        <v/>
      </c>
      <c r="BU1078" s="10" t="str">
        <f t="shared" si="356"/>
        <v/>
      </c>
      <c r="BV1078" s="10"/>
      <c r="BW1078" s="10"/>
      <c r="BX1078" s="10"/>
      <c r="BY1078" s="10">
        <f t="shared" si="357"/>
        <v>0</v>
      </c>
      <c r="BZ1078" s="10">
        <f t="shared" si="358"/>
        <v>0</v>
      </c>
      <c r="CA1078" s="10" t="str">
        <f t="shared" si="359"/>
        <v/>
      </c>
      <c r="CB1078" s="10" t="str">
        <f t="shared" si="360"/>
        <v/>
      </c>
      <c r="CC1078" s="10" t="str">
        <f t="shared" si="361"/>
        <v/>
      </c>
      <c r="CD1078" s="10" t="str">
        <f t="shared" si="362"/>
        <v/>
      </c>
    </row>
    <row r="1079" spans="2:82" x14ac:dyDescent="0.15">
      <c r="B1079" s="19"/>
      <c r="C1079" s="3"/>
      <c r="D1079" s="3"/>
      <c r="E1079" s="4"/>
      <c r="F1079" s="3"/>
      <c r="G1079" s="3"/>
      <c r="H1079" s="3"/>
      <c r="I1079" s="3"/>
      <c r="J1079" s="6"/>
      <c r="K1079" s="6"/>
      <c r="L1079" s="6"/>
      <c r="M1079" s="10"/>
      <c r="N1079" s="10"/>
      <c r="O1079" s="10"/>
      <c r="P1079" s="15"/>
      <c r="Q1079" s="13"/>
      <c r="R1079" s="13"/>
      <c r="S1079" s="13"/>
      <c r="T1079" s="13"/>
      <c r="U1079" s="13"/>
      <c r="V1079" s="13"/>
      <c r="W1079" s="9"/>
      <c r="X1079" s="9"/>
      <c r="Y1079" s="9"/>
      <c r="Z1079" s="9"/>
      <c r="AA1079" s="9"/>
      <c r="AB1079" s="9"/>
      <c r="AC1079" s="13"/>
      <c r="AD1079" s="13"/>
      <c r="AE1079" s="13"/>
      <c r="AF1079" s="13"/>
      <c r="AG1079" s="13"/>
      <c r="AH1079" s="13"/>
      <c r="AI1079" s="9"/>
      <c r="AJ1079" s="9"/>
      <c r="AK1079" s="9"/>
      <c r="AL1079" s="9"/>
      <c r="AM1079" s="9"/>
      <c r="AN1079" s="9"/>
      <c r="AO1079" s="8"/>
      <c r="AP1079" s="8"/>
      <c r="AQ1079" s="8"/>
      <c r="AR1079" s="8"/>
      <c r="AS1079" s="8"/>
      <c r="AT1079" s="8"/>
      <c r="AU1079" s="15"/>
      <c r="AV1079" s="15"/>
      <c r="AW1079" s="15"/>
      <c r="AX1079" s="15"/>
      <c r="AY1079" s="15"/>
      <c r="AZ1079" s="15"/>
      <c r="BA1079" s="16">
        <f>Q1079*参数!$D$3+W1079</f>
        <v>0</v>
      </c>
      <c r="BB1079" s="16">
        <f>R1079*参数!$D$3+X1079</f>
        <v>0</v>
      </c>
      <c r="BC1079" s="16">
        <f>S1079*参数!$D$3+Y1079</f>
        <v>0</v>
      </c>
      <c r="BD1079" s="16">
        <f>T1079*参数!$D$3+Z1079</f>
        <v>0</v>
      </c>
      <c r="BE1079" s="16">
        <f>U1079*参数!$D$3+AA1079</f>
        <v>0</v>
      </c>
      <c r="BF1079" s="16">
        <f>V1079*参数!$D$3+AB1079</f>
        <v>0</v>
      </c>
      <c r="BG1079" s="16">
        <f>AC1079*参数!$D$3+AI1079</f>
        <v>0</v>
      </c>
      <c r="BH1079" s="16">
        <f>AD1079*参数!$D$3+AJ1079</f>
        <v>0</v>
      </c>
      <c r="BI1079" s="16">
        <f>AE1079*参数!$D$3+AK1079</f>
        <v>0</v>
      </c>
      <c r="BJ1079" s="16">
        <f>AF1079*参数!$D$3+AL1079</f>
        <v>0</v>
      </c>
      <c r="BK1079" s="16">
        <f>AG1079*参数!$D$3+AM1079</f>
        <v>0</v>
      </c>
      <c r="BL1079" s="16">
        <f>AH1079*参数!$D$3+AN1079</f>
        <v>0</v>
      </c>
      <c r="BM1079" s="10"/>
      <c r="BN1079" s="10"/>
      <c r="BO1079" s="10">
        <f t="shared" si="350"/>
        <v>43</v>
      </c>
      <c r="BP1079" s="10">
        <f t="shared" si="351"/>
        <v>43</v>
      </c>
      <c r="BQ1079" s="10">
        <f t="shared" si="352"/>
        <v>43</v>
      </c>
      <c r="BR1079" s="10">
        <f t="shared" si="353"/>
        <v>0</v>
      </c>
      <c r="BS1079" s="10">
        <f t="shared" si="354"/>
        <v>43</v>
      </c>
      <c r="BT1079" s="10" t="str">
        <f t="shared" si="355"/>
        <v/>
      </c>
      <c r="BU1079" s="10" t="str">
        <f t="shared" si="356"/>
        <v/>
      </c>
      <c r="BV1079" s="10"/>
      <c r="BW1079" s="10"/>
      <c r="BX1079" s="10"/>
      <c r="BY1079" s="10">
        <f t="shared" si="357"/>
        <v>0</v>
      </c>
      <c r="BZ1079" s="10">
        <f t="shared" si="358"/>
        <v>0</v>
      </c>
      <c r="CA1079" s="10" t="str">
        <f t="shared" si="359"/>
        <v/>
      </c>
      <c r="CB1079" s="10" t="str">
        <f t="shared" si="360"/>
        <v/>
      </c>
      <c r="CC1079" s="10" t="str">
        <f t="shared" si="361"/>
        <v/>
      </c>
      <c r="CD1079" s="10" t="str">
        <f t="shared" si="362"/>
        <v/>
      </c>
    </row>
    <row r="1080" spans="2:82" x14ac:dyDescent="0.15">
      <c r="B1080" s="19"/>
      <c r="C1080" s="3"/>
      <c r="D1080" s="3"/>
      <c r="E1080" s="4"/>
      <c r="F1080" s="3"/>
      <c r="G1080" s="3"/>
      <c r="H1080" s="3"/>
      <c r="I1080" s="3"/>
      <c r="J1080" s="6"/>
      <c r="K1080" s="6"/>
      <c r="L1080" s="6"/>
      <c r="M1080" s="10"/>
      <c r="N1080" s="10"/>
      <c r="O1080" s="10"/>
      <c r="P1080" s="15"/>
      <c r="Q1080" s="13"/>
      <c r="R1080" s="13"/>
      <c r="S1080" s="13"/>
      <c r="T1080" s="13"/>
      <c r="U1080" s="13"/>
      <c r="V1080" s="13"/>
      <c r="W1080" s="9"/>
      <c r="X1080" s="9"/>
      <c r="Y1080" s="9"/>
      <c r="Z1080" s="9"/>
      <c r="AA1080" s="9"/>
      <c r="AB1080" s="9"/>
      <c r="AC1080" s="13"/>
      <c r="AD1080" s="13"/>
      <c r="AE1080" s="13"/>
      <c r="AF1080" s="13"/>
      <c r="AG1080" s="13"/>
      <c r="AH1080" s="13"/>
      <c r="AI1080" s="9"/>
      <c r="AJ1080" s="9"/>
      <c r="AK1080" s="9"/>
      <c r="AL1080" s="9"/>
      <c r="AM1080" s="9"/>
      <c r="AN1080" s="9"/>
      <c r="AO1080" s="8"/>
      <c r="AP1080" s="8"/>
      <c r="AQ1080" s="8"/>
      <c r="AR1080" s="8"/>
      <c r="AS1080" s="8"/>
      <c r="AT1080" s="8"/>
      <c r="AU1080" s="15"/>
      <c r="AV1080" s="15"/>
      <c r="AW1080" s="15"/>
      <c r="AX1080" s="15"/>
      <c r="AY1080" s="15"/>
      <c r="AZ1080" s="15"/>
      <c r="BA1080" s="16">
        <f>Q1080*参数!$D$3+W1080</f>
        <v>0</v>
      </c>
      <c r="BB1080" s="16">
        <f>R1080*参数!$D$3+X1080</f>
        <v>0</v>
      </c>
      <c r="BC1080" s="16">
        <f>S1080*参数!$D$3+Y1080</f>
        <v>0</v>
      </c>
      <c r="BD1080" s="16">
        <f>T1080*参数!$D$3+Z1080</f>
        <v>0</v>
      </c>
      <c r="BE1080" s="16">
        <f>U1080*参数!$D$3+AA1080</f>
        <v>0</v>
      </c>
      <c r="BF1080" s="16">
        <f>V1080*参数!$D$3+AB1080</f>
        <v>0</v>
      </c>
      <c r="BG1080" s="16">
        <f>AC1080*参数!$D$3+AI1080</f>
        <v>0</v>
      </c>
      <c r="BH1080" s="16">
        <f>AD1080*参数!$D$3+AJ1080</f>
        <v>0</v>
      </c>
      <c r="BI1080" s="16">
        <f>AE1080*参数!$D$3+AK1080</f>
        <v>0</v>
      </c>
      <c r="BJ1080" s="16">
        <f>AF1080*参数!$D$3+AL1080</f>
        <v>0</v>
      </c>
      <c r="BK1080" s="16">
        <f>AG1080*参数!$D$3+AM1080</f>
        <v>0</v>
      </c>
      <c r="BL1080" s="16">
        <f>AH1080*参数!$D$3+AN1080</f>
        <v>0</v>
      </c>
      <c r="BM1080" s="10"/>
      <c r="BN1080" s="10"/>
      <c r="BO1080" s="10">
        <f t="shared" si="350"/>
        <v>43</v>
      </c>
      <c r="BP1080" s="10">
        <f t="shared" si="351"/>
        <v>43</v>
      </c>
      <c r="BQ1080" s="10">
        <f t="shared" si="352"/>
        <v>43</v>
      </c>
      <c r="BR1080" s="10">
        <f t="shared" si="353"/>
        <v>0</v>
      </c>
      <c r="BS1080" s="10">
        <f t="shared" si="354"/>
        <v>43</v>
      </c>
      <c r="BT1080" s="10" t="str">
        <f t="shared" si="355"/>
        <v/>
      </c>
      <c r="BU1080" s="10" t="str">
        <f t="shared" si="356"/>
        <v/>
      </c>
      <c r="BV1080" s="10"/>
      <c r="BW1080" s="10"/>
      <c r="BX1080" s="10"/>
      <c r="BY1080" s="10">
        <f t="shared" si="357"/>
        <v>0</v>
      </c>
      <c r="BZ1080" s="10">
        <f t="shared" si="358"/>
        <v>0</v>
      </c>
      <c r="CA1080" s="10" t="str">
        <f t="shared" si="359"/>
        <v/>
      </c>
      <c r="CB1080" s="10" t="str">
        <f t="shared" si="360"/>
        <v/>
      </c>
      <c r="CC1080" s="10" t="str">
        <f t="shared" si="361"/>
        <v/>
      </c>
      <c r="CD1080" s="10" t="str">
        <f t="shared" si="362"/>
        <v/>
      </c>
    </row>
    <row r="1081" spans="2:82" x14ac:dyDescent="0.15">
      <c r="B1081" s="19"/>
      <c r="C1081" s="3"/>
      <c r="D1081" s="3"/>
      <c r="E1081" s="4"/>
      <c r="F1081" s="3"/>
      <c r="G1081" s="3"/>
      <c r="H1081" s="3"/>
      <c r="I1081" s="3"/>
      <c r="J1081" s="6"/>
      <c r="K1081" s="6"/>
      <c r="L1081" s="6"/>
      <c r="M1081" s="10"/>
      <c r="N1081" s="10"/>
      <c r="O1081" s="10"/>
      <c r="P1081" s="15"/>
      <c r="Q1081" s="13"/>
      <c r="R1081" s="13"/>
      <c r="S1081" s="13"/>
      <c r="T1081" s="13"/>
      <c r="U1081" s="13"/>
      <c r="V1081" s="13"/>
      <c r="W1081" s="9"/>
      <c r="X1081" s="9"/>
      <c r="Y1081" s="9"/>
      <c r="Z1081" s="9"/>
      <c r="AA1081" s="9"/>
      <c r="AB1081" s="9"/>
      <c r="AC1081" s="13"/>
      <c r="AD1081" s="13"/>
      <c r="AE1081" s="13"/>
      <c r="AF1081" s="13"/>
      <c r="AG1081" s="13"/>
      <c r="AH1081" s="13"/>
      <c r="AI1081" s="9"/>
      <c r="AJ1081" s="9"/>
      <c r="AK1081" s="9"/>
      <c r="AL1081" s="9"/>
      <c r="AM1081" s="9"/>
      <c r="AN1081" s="9"/>
      <c r="AO1081" s="8"/>
      <c r="AP1081" s="8"/>
      <c r="AQ1081" s="8"/>
      <c r="AR1081" s="8"/>
      <c r="AS1081" s="8"/>
      <c r="AT1081" s="8"/>
      <c r="AU1081" s="15"/>
      <c r="AV1081" s="15"/>
      <c r="AW1081" s="15"/>
      <c r="AX1081" s="15"/>
      <c r="AY1081" s="15"/>
      <c r="AZ1081" s="15"/>
      <c r="BA1081" s="16">
        <f>Q1081*参数!$D$3+W1081</f>
        <v>0</v>
      </c>
      <c r="BB1081" s="16">
        <f>R1081*参数!$D$3+X1081</f>
        <v>0</v>
      </c>
      <c r="BC1081" s="16">
        <f>S1081*参数!$D$3+Y1081</f>
        <v>0</v>
      </c>
      <c r="BD1081" s="16">
        <f>T1081*参数!$D$3+Z1081</f>
        <v>0</v>
      </c>
      <c r="BE1081" s="16">
        <f>U1081*参数!$D$3+AA1081</f>
        <v>0</v>
      </c>
      <c r="BF1081" s="16">
        <f>V1081*参数!$D$3+AB1081</f>
        <v>0</v>
      </c>
      <c r="BG1081" s="16">
        <f>AC1081*参数!$D$3+AI1081</f>
        <v>0</v>
      </c>
      <c r="BH1081" s="16">
        <f>AD1081*参数!$D$3+AJ1081</f>
        <v>0</v>
      </c>
      <c r="BI1081" s="16">
        <f>AE1081*参数!$D$3+AK1081</f>
        <v>0</v>
      </c>
      <c r="BJ1081" s="16">
        <f>AF1081*参数!$D$3+AL1081</f>
        <v>0</v>
      </c>
      <c r="BK1081" s="16">
        <f>AG1081*参数!$D$3+AM1081</f>
        <v>0</v>
      </c>
      <c r="BL1081" s="16">
        <f>AH1081*参数!$D$3+AN1081</f>
        <v>0</v>
      </c>
      <c r="BM1081" s="10"/>
      <c r="BN1081" s="10"/>
      <c r="BO1081" s="10">
        <f t="shared" si="350"/>
        <v>43</v>
      </c>
      <c r="BP1081" s="10">
        <f t="shared" si="351"/>
        <v>43</v>
      </c>
      <c r="BQ1081" s="10">
        <f t="shared" si="352"/>
        <v>43</v>
      </c>
      <c r="BR1081" s="10">
        <f t="shared" si="353"/>
        <v>0</v>
      </c>
      <c r="BS1081" s="10">
        <f t="shared" si="354"/>
        <v>43</v>
      </c>
      <c r="BT1081" s="10" t="str">
        <f t="shared" si="355"/>
        <v/>
      </c>
      <c r="BU1081" s="10" t="str">
        <f t="shared" si="356"/>
        <v/>
      </c>
      <c r="BV1081" s="10"/>
      <c r="BW1081" s="10"/>
      <c r="BX1081" s="10"/>
      <c r="BY1081" s="10">
        <f t="shared" si="357"/>
        <v>0</v>
      </c>
      <c r="BZ1081" s="10">
        <f t="shared" si="358"/>
        <v>0</v>
      </c>
      <c r="CA1081" s="10" t="str">
        <f t="shared" si="359"/>
        <v/>
      </c>
      <c r="CB1081" s="10" t="str">
        <f t="shared" si="360"/>
        <v/>
      </c>
      <c r="CC1081" s="10" t="str">
        <f t="shared" si="361"/>
        <v/>
      </c>
      <c r="CD1081" s="10" t="str">
        <f t="shared" si="362"/>
        <v/>
      </c>
    </row>
    <row r="1082" spans="2:82" x14ac:dyDescent="0.15">
      <c r="B1082" s="19"/>
      <c r="C1082" s="3"/>
      <c r="D1082" s="3"/>
      <c r="E1082" s="4"/>
      <c r="F1082" s="3"/>
      <c r="G1082" s="3"/>
      <c r="H1082" s="3"/>
      <c r="I1082" s="3"/>
      <c r="J1082" s="6"/>
      <c r="K1082" s="6"/>
      <c r="L1082" s="6"/>
      <c r="M1082" s="10"/>
      <c r="N1082" s="10"/>
      <c r="O1082" s="10"/>
      <c r="P1082" s="15"/>
      <c r="Q1082" s="13"/>
      <c r="R1082" s="13"/>
      <c r="S1082" s="13"/>
      <c r="T1082" s="13"/>
      <c r="U1082" s="13"/>
      <c r="V1082" s="13"/>
      <c r="W1082" s="9"/>
      <c r="X1082" s="9"/>
      <c r="Y1082" s="9"/>
      <c r="Z1082" s="9"/>
      <c r="AA1082" s="9"/>
      <c r="AB1082" s="9"/>
      <c r="AC1082" s="13"/>
      <c r="AD1082" s="13"/>
      <c r="AE1082" s="13"/>
      <c r="AF1082" s="13"/>
      <c r="AG1082" s="13"/>
      <c r="AH1082" s="13"/>
      <c r="AI1082" s="9"/>
      <c r="AJ1082" s="9"/>
      <c r="AK1082" s="9"/>
      <c r="AL1082" s="9"/>
      <c r="AM1082" s="9"/>
      <c r="AN1082" s="9"/>
      <c r="AO1082" s="8"/>
      <c r="AP1082" s="8"/>
      <c r="AQ1082" s="8"/>
      <c r="AR1082" s="8"/>
      <c r="AS1082" s="8"/>
      <c r="AT1082" s="8"/>
      <c r="AU1082" s="15"/>
      <c r="AV1082" s="15"/>
      <c r="AW1082" s="15"/>
      <c r="AX1082" s="15"/>
      <c r="AY1082" s="15"/>
      <c r="AZ1082" s="15"/>
      <c r="BA1082" s="16">
        <f>Q1082*参数!$D$3+W1082</f>
        <v>0</v>
      </c>
      <c r="BB1082" s="16">
        <f>R1082*参数!$D$3+X1082</f>
        <v>0</v>
      </c>
      <c r="BC1082" s="16">
        <f>S1082*参数!$D$3+Y1082</f>
        <v>0</v>
      </c>
      <c r="BD1082" s="16">
        <f>T1082*参数!$D$3+Z1082</f>
        <v>0</v>
      </c>
      <c r="BE1082" s="16">
        <f>U1082*参数!$D$3+AA1082</f>
        <v>0</v>
      </c>
      <c r="BF1082" s="16">
        <f>V1082*参数!$D$3+AB1082</f>
        <v>0</v>
      </c>
      <c r="BG1082" s="16">
        <f>AC1082*参数!$D$3+AI1082</f>
        <v>0</v>
      </c>
      <c r="BH1082" s="16">
        <f>AD1082*参数!$D$3+AJ1082</f>
        <v>0</v>
      </c>
      <c r="BI1082" s="16">
        <f>AE1082*参数!$D$3+AK1082</f>
        <v>0</v>
      </c>
      <c r="BJ1082" s="16">
        <f>AF1082*参数!$D$3+AL1082</f>
        <v>0</v>
      </c>
      <c r="BK1082" s="16">
        <f>AG1082*参数!$D$3+AM1082</f>
        <v>0</v>
      </c>
      <c r="BL1082" s="16">
        <f>AH1082*参数!$D$3+AN1082</f>
        <v>0</v>
      </c>
      <c r="BM1082" s="10"/>
      <c r="BN1082" s="10"/>
      <c r="BO1082" s="10">
        <f t="shared" si="350"/>
        <v>43</v>
      </c>
      <c r="BP1082" s="10">
        <f t="shared" si="351"/>
        <v>43</v>
      </c>
      <c r="BQ1082" s="10">
        <f t="shared" si="352"/>
        <v>43</v>
      </c>
      <c r="BR1082" s="10">
        <f t="shared" si="353"/>
        <v>0</v>
      </c>
      <c r="BS1082" s="10">
        <f t="shared" si="354"/>
        <v>43</v>
      </c>
      <c r="BT1082" s="10" t="str">
        <f t="shared" si="355"/>
        <v/>
      </c>
      <c r="BU1082" s="10" t="str">
        <f t="shared" si="356"/>
        <v/>
      </c>
      <c r="BV1082" s="10"/>
      <c r="BW1082" s="10"/>
      <c r="BX1082" s="10"/>
      <c r="BY1082" s="10">
        <f t="shared" si="357"/>
        <v>0</v>
      </c>
      <c r="BZ1082" s="10">
        <f t="shared" si="358"/>
        <v>0</v>
      </c>
      <c r="CA1082" s="10" t="str">
        <f t="shared" si="359"/>
        <v/>
      </c>
      <c r="CB1082" s="10" t="str">
        <f t="shared" si="360"/>
        <v/>
      </c>
      <c r="CC1082" s="10" t="str">
        <f t="shared" si="361"/>
        <v/>
      </c>
      <c r="CD1082" s="10" t="str">
        <f t="shared" si="362"/>
        <v/>
      </c>
    </row>
    <row r="1083" spans="2:82" x14ac:dyDescent="0.15">
      <c r="B1083" s="19"/>
      <c r="C1083" s="3"/>
      <c r="D1083" s="3"/>
      <c r="E1083" s="4"/>
      <c r="F1083" s="3"/>
      <c r="G1083" s="3"/>
      <c r="H1083" s="3"/>
      <c r="I1083" s="3"/>
      <c r="J1083" s="6"/>
      <c r="K1083" s="6"/>
      <c r="L1083" s="6"/>
      <c r="M1083" s="10"/>
      <c r="N1083" s="10"/>
      <c r="O1083" s="10"/>
      <c r="P1083" s="15"/>
      <c r="Q1083" s="13"/>
      <c r="R1083" s="13"/>
      <c r="S1083" s="13"/>
      <c r="T1083" s="13"/>
      <c r="U1083" s="13"/>
      <c r="V1083" s="13"/>
      <c r="W1083" s="9"/>
      <c r="X1083" s="9"/>
      <c r="Y1083" s="9"/>
      <c r="Z1083" s="9"/>
      <c r="AA1083" s="9"/>
      <c r="AB1083" s="9"/>
      <c r="AC1083" s="13"/>
      <c r="AD1083" s="13"/>
      <c r="AE1083" s="13"/>
      <c r="AF1083" s="13"/>
      <c r="AG1083" s="13"/>
      <c r="AH1083" s="13"/>
      <c r="AI1083" s="9"/>
      <c r="AJ1083" s="9"/>
      <c r="AK1083" s="9"/>
      <c r="AL1083" s="9"/>
      <c r="AM1083" s="9"/>
      <c r="AN1083" s="9"/>
      <c r="AO1083" s="8"/>
      <c r="AP1083" s="8"/>
      <c r="AQ1083" s="8"/>
      <c r="AR1083" s="8"/>
      <c r="AS1083" s="8"/>
      <c r="AT1083" s="8"/>
      <c r="AU1083" s="15"/>
      <c r="AV1083" s="15"/>
      <c r="AW1083" s="15"/>
      <c r="AX1083" s="15"/>
      <c r="AY1083" s="15"/>
      <c r="AZ1083" s="15"/>
      <c r="BA1083" s="16">
        <f>Q1083*参数!$D$3+W1083</f>
        <v>0</v>
      </c>
      <c r="BB1083" s="16">
        <f>R1083*参数!$D$3+X1083</f>
        <v>0</v>
      </c>
      <c r="BC1083" s="16">
        <f>S1083*参数!$D$3+Y1083</f>
        <v>0</v>
      </c>
      <c r="BD1083" s="16">
        <f>T1083*参数!$D$3+Z1083</f>
        <v>0</v>
      </c>
      <c r="BE1083" s="16">
        <f>U1083*参数!$D$3+AA1083</f>
        <v>0</v>
      </c>
      <c r="BF1083" s="16">
        <f>V1083*参数!$D$3+AB1083</f>
        <v>0</v>
      </c>
      <c r="BG1083" s="16">
        <f>AC1083*参数!$D$3+AI1083</f>
        <v>0</v>
      </c>
      <c r="BH1083" s="16">
        <f>AD1083*参数!$D$3+AJ1083</f>
        <v>0</v>
      </c>
      <c r="BI1083" s="16">
        <f>AE1083*参数!$D$3+AK1083</f>
        <v>0</v>
      </c>
      <c r="BJ1083" s="16">
        <f>AF1083*参数!$D$3+AL1083</f>
        <v>0</v>
      </c>
      <c r="BK1083" s="16">
        <f>AG1083*参数!$D$3+AM1083</f>
        <v>0</v>
      </c>
      <c r="BL1083" s="16">
        <f>AH1083*参数!$D$3+AN1083</f>
        <v>0</v>
      </c>
      <c r="BM1083" s="10"/>
      <c r="BN1083" s="10"/>
      <c r="BO1083" s="10">
        <f t="shared" si="350"/>
        <v>43</v>
      </c>
      <c r="BP1083" s="10">
        <f t="shared" si="351"/>
        <v>43</v>
      </c>
      <c r="BQ1083" s="10">
        <f t="shared" si="352"/>
        <v>43</v>
      </c>
      <c r="BR1083" s="10">
        <f t="shared" si="353"/>
        <v>0</v>
      </c>
      <c r="BS1083" s="10">
        <f t="shared" si="354"/>
        <v>43</v>
      </c>
      <c r="BT1083" s="10" t="str">
        <f t="shared" si="355"/>
        <v/>
      </c>
      <c r="BU1083" s="10" t="str">
        <f t="shared" si="356"/>
        <v/>
      </c>
      <c r="BV1083" s="10"/>
      <c r="BW1083" s="10"/>
      <c r="BX1083" s="10"/>
      <c r="BY1083" s="10">
        <f t="shared" si="357"/>
        <v>0</v>
      </c>
      <c r="BZ1083" s="10">
        <f t="shared" si="358"/>
        <v>0</v>
      </c>
      <c r="CA1083" s="10" t="str">
        <f t="shared" si="359"/>
        <v/>
      </c>
      <c r="CB1083" s="10" t="str">
        <f t="shared" si="360"/>
        <v/>
      </c>
      <c r="CC1083" s="10" t="str">
        <f t="shared" si="361"/>
        <v/>
      </c>
      <c r="CD1083" s="10" t="str">
        <f t="shared" si="362"/>
        <v/>
      </c>
    </row>
    <row r="1084" spans="2:82" x14ac:dyDescent="0.15">
      <c r="B1084" s="19"/>
      <c r="C1084" s="3"/>
      <c r="D1084" s="3"/>
      <c r="E1084" s="4"/>
      <c r="F1084" s="3"/>
      <c r="G1084" s="3"/>
      <c r="H1084" s="3"/>
      <c r="I1084" s="3"/>
      <c r="J1084" s="6"/>
      <c r="K1084" s="6"/>
      <c r="L1084" s="6"/>
      <c r="M1084" s="10"/>
      <c r="N1084" s="10"/>
      <c r="O1084" s="10"/>
      <c r="P1084" s="15"/>
      <c r="Q1084" s="13"/>
      <c r="R1084" s="13"/>
      <c r="S1084" s="13"/>
      <c r="T1084" s="13"/>
      <c r="U1084" s="13"/>
      <c r="V1084" s="13"/>
      <c r="W1084" s="9"/>
      <c r="X1084" s="9"/>
      <c r="Y1084" s="9"/>
      <c r="Z1084" s="9"/>
      <c r="AA1084" s="9"/>
      <c r="AB1084" s="9"/>
      <c r="AC1084" s="13"/>
      <c r="AD1084" s="13"/>
      <c r="AE1084" s="13"/>
      <c r="AF1084" s="13"/>
      <c r="AG1084" s="13"/>
      <c r="AH1084" s="13"/>
      <c r="AI1084" s="9"/>
      <c r="AJ1084" s="9"/>
      <c r="AK1084" s="9"/>
      <c r="AL1084" s="9"/>
      <c r="AM1084" s="9"/>
      <c r="AN1084" s="9"/>
      <c r="AO1084" s="8"/>
      <c r="AP1084" s="8"/>
      <c r="AQ1084" s="8"/>
      <c r="AR1084" s="8"/>
      <c r="AS1084" s="8"/>
      <c r="AT1084" s="8"/>
      <c r="AU1084" s="15"/>
      <c r="AV1084" s="15"/>
      <c r="AW1084" s="15"/>
      <c r="AX1084" s="15"/>
      <c r="AY1084" s="15"/>
      <c r="AZ1084" s="15"/>
      <c r="BA1084" s="16">
        <f>Q1084*参数!$D$3+W1084</f>
        <v>0</v>
      </c>
      <c r="BB1084" s="16">
        <f>R1084*参数!$D$3+X1084</f>
        <v>0</v>
      </c>
      <c r="BC1084" s="16">
        <f>S1084*参数!$D$3+Y1084</f>
        <v>0</v>
      </c>
      <c r="BD1084" s="16">
        <f>T1084*参数!$D$3+Z1084</f>
        <v>0</v>
      </c>
      <c r="BE1084" s="16">
        <f>U1084*参数!$D$3+AA1084</f>
        <v>0</v>
      </c>
      <c r="BF1084" s="16">
        <f>V1084*参数!$D$3+AB1084</f>
        <v>0</v>
      </c>
      <c r="BG1084" s="16">
        <f>AC1084*参数!$D$3+AI1084</f>
        <v>0</v>
      </c>
      <c r="BH1084" s="16">
        <f>AD1084*参数!$D$3+AJ1084</f>
        <v>0</v>
      </c>
      <c r="BI1084" s="16">
        <f>AE1084*参数!$D$3+AK1084</f>
        <v>0</v>
      </c>
      <c r="BJ1084" s="16">
        <f>AF1084*参数!$D$3+AL1084</f>
        <v>0</v>
      </c>
      <c r="BK1084" s="16">
        <f>AG1084*参数!$D$3+AM1084</f>
        <v>0</v>
      </c>
      <c r="BL1084" s="16">
        <f>AH1084*参数!$D$3+AN1084</f>
        <v>0</v>
      </c>
      <c r="BM1084" s="10"/>
      <c r="BN1084" s="10"/>
      <c r="BO1084" s="10">
        <f t="shared" si="350"/>
        <v>43</v>
      </c>
      <c r="BP1084" s="10">
        <f t="shared" si="351"/>
        <v>43</v>
      </c>
      <c r="BQ1084" s="10">
        <f t="shared" si="352"/>
        <v>43</v>
      </c>
      <c r="BR1084" s="10">
        <f t="shared" si="353"/>
        <v>0</v>
      </c>
      <c r="BS1084" s="10">
        <f t="shared" si="354"/>
        <v>43</v>
      </c>
      <c r="BT1084" s="10" t="str">
        <f t="shared" si="355"/>
        <v/>
      </c>
      <c r="BU1084" s="10" t="str">
        <f t="shared" si="356"/>
        <v/>
      </c>
      <c r="BV1084" s="10"/>
      <c r="BW1084" s="10"/>
      <c r="BX1084" s="10"/>
      <c r="BY1084" s="10">
        <f t="shared" si="357"/>
        <v>0</v>
      </c>
      <c r="BZ1084" s="10">
        <f t="shared" si="358"/>
        <v>0</v>
      </c>
      <c r="CA1084" s="10" t="str">
        <f t="shared" si="359"/>
        <v/>
      </c>
      <c r="CB1084" s="10" t="str">
        <f t="shared" si="360"/>
        <v/>
      </c>
      <c r="CC1084" s="10" t="str">
        <f t="shared" si="361"/>
        <v/>
      </c>
      <c r="CD1084" s="10" t="str">
        <f t="shared" si="362"/>
        <v/>
      </c>
    </row>
    <row r="1085" spans="2:82" x14ac:dyDescent="0.15">
      <c r="B1085" s="19"/>
      <c r="C1085" s="3"/>
      <c r="D1085" s="3"/>
      <c r="E1085" s="4"/>
      <c r="F1085" s="3"/>
      <c r="G1085" s="3"/>
      <c r="H1085" s="3"/>
      <c r="I1085" s="3"/>
      <c r="J1085" s="6"/>
      <c r="K1085" s="6"/>
      <c r="L1085" s="6"/>
      <c r="M1085" s="10"/>
      <c r="N1085" s="10"/>
      <c r="O1085" s="10"/>
      <c r="P1085" s="15"/>
      <c r="Q1085" s="13"/>
      <c r="R1085" s="13"/>
      <c r="S1085" s="13"/>
      <c r="T1085" s="13"/>
      <c r="U1085" s="13"/>
      <c r="V1085" s="13"/>
      <c r="W1085" s="9"/>
      <c r="X1085" s="9"/>
      <c r="Y1085" s="9"/>
      <c r="Z1085" s="9"/>
      <c r="AA1085" s="9"/>
      <c r="AB1085" s="9"/>
      <c r="AC1085" s="13"/>
      <c r="AD1085" s="13"/>
      <c r="AE1085" s="13"/>
      <c r="AF1085" s="13"/>
      <c r="AG1085" s="13"/>
      <c r="AH1085" s="13"/>
      <c r="AI1085" s="9"/>
      <c r="AJ1085" s="9"/>
      <c r="AK1085" s="9"/>
      <c r="AL1085" s="9"/>
      <c r="AM1085" s="9"/>
      <c r="AN1085" s="9"/>
      <c r="AO1085" s="8"/>
      <c r="AP1085" s="8"/>
      <c r="AQ1085" s="8"/>
      <c r="AR1085" s="8"/>
      <c r="AS1085" s="8"/>
      <c r="AT1085" s="8"/>
      <c r="AU1085" s="15"/>
      <c r="AV1085" s="15"/>
      <c r="AW1085" s="15"/>
      <c r="AX1085" s="15"/>
      <c r="AY1085" s="15"/>
      <c r="AZ1085" s="15"/>
      <c r="BA1085" s="16">
        <f>Q1085*参数!$D$3+W1085</f>
        <v>0</v>
      </c>
      <c r="BB1085" s="16">
        <f>R1085*参数!$D$3+X1085</f>
        <v>0</v>
      </c>
      <c r="BC1085" s="16">
        <f>S1085*参数!$D$3+Y1085</f>
        <v>0</v>
      </c>
      <c r="BD1085" s="16">
        <f>T1085*参数!$D$3+Z1085</f>
        <v>0</v>
      </c>
      <c r="BE1085" s="16">
        <f>U1085*参数!$D$3+AA1085</f>
        <v>0</v>
      </c>
      <c r="BF1085" s="16">
        <f>V1085*参数!$D$3+AB1085</f>
        <v>0</v>
      </c>
      <c r="BG1085" s="16">
        <f>AC1085*参数!$D$3+AI1085</f>
        <v>0</v>
      </c>
      <c r="BH1085" s="16">
        <f>AD1085*参数!$D$3+AJ1085</f>
        <v>0</v>
      </c>
      <c r="BI1085" s="16">
        <f>AE1085*参数!$D$3+AK1085</f>
        <v>0</v>
      </c>
      <c r="BJ1085" s="16">
        <f>AF1085*参数!$D$3+AL1085</f>
        <v>0</v>
      </c>
      <c r="BK1085" s="16">
        <f>AG1085*参数!$D$3+AM1085</f>
        <v>0</v>
      </c>
      <c r="BL1085" s="16">
        <f>AH1085*参数!$D$3+AN1085</f>
        <v>0</v>
      </c>
      <c r="BM1085" s="10"/>
      <c r="BN1085" s="10"/>
      <c r="BO1085" s="10">
        <f t="shared" si="350"/>
        <v>43</v>
      </c>
      <c r="BP1085" s="10">
        <f t="shared" si="351"/>
        <v>43</v>
      </c>
      <c r="BQ1085" s="10">
        <f t="shared" si="352"/>
        <v>43</v>
      </c>
      <c r="BR1085" s="10">
        <f t="shared" si="353"/>
        <v>0</v>
      </c>
      <c r="BS1085" s="10">
        <f t="shared" si="354"/>
        <v>43</v>
      </c>
      <c r="BT1085" s="10" t="str">
        <f t="shared" si="355"/>
        <v/>
      </c>
      <c r="BU1085" s="10" t="str">
        <f t="shared" si="356"/>
        <v/>
      </c>
      <c r="BV1085" s="10"/>
      <c r="BW1085" s="10"/>
      <c r="BX1085" s="10"/>
      <c r="BY1085" s="10">
        <f t="shared" si="357"/>
        <v>0</v>
      </c>
      <c r="BZ1085" s="10">
        <f t="shared" si="358"/>
        <v>0</v>
      </c>
      <c r="CA1085" s="10" t="str">
        <f t="shared" si="359"/>
        <v/>
      </c>
      <c r="CB1085" s="10" t="str">
        <f t="shared" si="360"/>
        <v/>
      </c>
      <c r="CC1085" s="10" t="str">
        <f t="shared" si="361"/>
        <v/>
      </c>
      <c r="CD1085" s="10" t="str">
        <f t="shared" si="362"/>
        <v/>
      </c>
    </row>
    <row r="1086" spans="2:82" x14ac:dyDescent="0.15">
      <c r="B1086" s="19"/>
      <c r="C1086" s="3"/>
      <c r="D1086" s="3"/>
      <c r="E1086" s="4"/>
      <c r="F1086" s="3"/>
      <c r="G1086" s="3"/>
      <c r="H1086" s="3"/>
      <c r="I1086" s="3"/>
      <c r="J1086" s="6"/>
      <c r="K1086" s="6"/>
      <c r="L1086" s="6"/>
      <c r="M1086" s="10"/>
      <c r="N1086" s="10"/>
      <c r="O1086" s="10"/>
      <c r="P1086" s="15"/>
      <c r="Q1086" s="13"/>
      <c r="R1086" s="13"/>
      <c r="S1086" s="13"/>
      <c r="T1086" s="13"/>
      <c r="U1086" s="13"/>
      <c r="V1086" s="13"/>
      <c r="W1086" s="9"/>
      <c r="X1086" s="9"/>
      <c r="Y1086" s="9"/>
      <c r="Z1086" s="9"/>
      <c r="AA1086" s="9"/>
      <c r="AB1086" s="9"/>
      <c r="AC1086" s="13"/>
      <c r="AD1086" s="13"/>
      <c r="AE1086" s="13"/>
      <c r="AF1086" s="13"/>
      <c r="AG1086" s="13"/>
      <c r="AH1086" s="13"/>
      <c r="AI1086" s="9"/>
      <c r="AJ1086" s="9"/>
      <c r="AK1086" s="9"/>
      <c r="AL1086" s="9"/>
      <c r="AM1086" s="9"/>
      <c r="AN1086" s="9"/>
      <c r="AO1086" s="8"/>
      <c r="AP1086" s="8"/>
      <c r="AQ1086" s="8"/>
      <c r="AR1086" s="8"/>
      <c r="AS1086" s="8"/>
      <c r="AT1086" s="8"/>
      <c r="AU1086" s="15"/>
      <c r="AV1086" s="15"/>
      <c r="AW1086" s="15"/>
      <c r="AX1086" s="15"/>
      <c r="AY1086" s="15"/>
      <c r="AZ1086" s="15"/>
      <c r="BA1086" s="16">
        <f>Q1086*参数!$D$3+W1086</f>
        <v>0</v>
      </c>
      <c r="BB1086" s="16">
        <f>R1086*参数!$D$3+X1086</f>
        <v>0</v>
      </c>
      <c r="BC1086" s="16">
        <f>S1086*参数!$D$3+Y1086</f>
        <v>0</v>
      </c>
      <c r="BD1086" s="16">
        <f>T1086*参数!$D$3+Z1086</f>
        <v>0</v>
      </c>
      <c r="BE1086" s="16">
        <f>U1086*参数!$D$3+AA1086</f>
        <v>0</v>
      </c>
      <c r="BF1086" s="16">
        <f>V1086*参数!$D$3+AB1086</f>
        <v>0</v>
      </c>
      <c r="BG1086" s="16">
        <f>AC1086*参数!$D$3+AI1086</f>
        <v>0</v>
      </c>
      <c r="BH1086" s="16">
        <f>AD1086*参数!$D$3+AJ1086</f>
        <v>0</v>
      </c>
      <c r="BI1086" s="16">
        <f>AE1086*参数!$D$3+AK1086</f>
        <v>0</v>
      </c>
      <c r="BJ1086" s="16">
        <f>AF1086*参数!$D$3+AL1086</f>
        <v>0</v>
      </c>
      <c r="BK1086" s="16">
        <f>AG1086*参数!$D$3+AM1086</f>
        <v>0</v>
      </c>
      <c r="BL1086" s="16">
        <f>AH1086*参数!$D$3+AN1086</f>
        <v>0</v>
      </c>
      <c r="BM1086" s="10"/>
      <c r="BN1086" s="10"/>
      <c r="BO1086" s="10">
        <f t="shared" si="350"/>
        <v>43</v>
      </c>
      <c r="BP1086" s="10">
        <f t="shared" si="351"/>
        <v>43</v>
      </c>
      <c r="BQ1086" s="10">
        <f t="shared" si="352"/>
        <v>43</v>
      </c>
      <c r="BR1086" s="10">
        <f t="shared" si="353"/>
        <v>0</v>
      </c>
      <c r="BS1086" s="10">
        <f t="shared" si="354"/>
        <v>43</v>
      </c>
      <c r="BT1086" s="10" t="str">
        <f t="shared" si="355"/>
        <v/>
      </c>
      <c r="BU1086" s="10" t="str">
        <f t="shared" si="356"/>
        <v/>
      </c>
      <c r="BV1086" s="10"/>
      <c r="BW1086" s="10"/>
      <c r="BX1086" s="10"/>
      <c r="BY1086" s="10">
        <f t="shared" si="357"/>
        <v>0</v>
      </c>
      <c r="BZ1086" s="10">
        <f t="shared" si="358"/>
        <v>0</v>
      </c>
      <c r="CA1086" s="10" t="str">
        <f t="shared" si="359"/>
        <v/>
      </c>
      <c r="CB1086" s="10" t="str">
        <f t="shared" si="360"/>
        <v/>
      </c>
      <c r="CC1086" s="10" t="str">
        <f t="shared" si="361"/>
        <v/>
      </c>
      <c r="CD1086" s="10" t="str">
        <f t="shared" si="362"/>
        <v/>
      </c>
    </row>
    <row r="1087" spans="2:82" x14ac:dyDescent="0.15">
      <c r="B1087" s="19"/>
      <c r="C1087" s="3"/>
      <c r="D1087" s="3"/>
      <c r="E1087" s="4"/>
      <c r="F1087" s="3"/>
      <c r="G1087" s="3"/>
      <c r="H1087" s="3"/>
      <c r="I1087" s="3"/>
      <c r="J1087" s="6"/>
      <c r="K1087" s="6"/>
      <c r="L1087" s="6"/>
      <c r="M1087" s="10"/>
      <c r="N1087" s="10"/>
      <c r="O1087" s="10"/>
      <c r="P1087" s="15"/>
      <c r="Q1087" s="13"/>
      <c r="R1087" s="13"/>
      <c r="S1087" s="13"/>
      <c r="T1087" s="13"/>
      <c r="U1087" s="13"/>
      <c r="V1087" s="13"/>
      <c r="W1087" s="9"/>
      <c r="X1087" s="9"/>
      <c r="Y1087" s="9"/>
      <c r="Z1087" s="9"/>
      <c r="AA1087" s="9"/>
      <c r="AB1087" s="9"/>
      <c r="AC1087" s="13"/>
      <c r="AD1087" s="13"/>
      <c r="AE1087" s="13"/>
      <c r="AF1087" s="13"/>
      <c r="AG1087" s="13"/>
      <c r="AH1087" s="13"/>
      <c r="AI1087" s="9"/>
      <c r="AJ1087" s="9"/>
      <c r="AK1087" s="9"/>
      <c r="AL1087" s="9"/>
      <c r="AM1087" s="9"/>
      <c r="AN1087" s="9"/>
      <c r="AO1087" s="8"/>
      <c r="AP1087" s="8"/>
      <c r="AQ1087" s="8"/>
      <c r="AR1087" s="8"/>
      <c r="AS1087" s="8"/>
      <c r="AT1087" s="8"/>
      <c r="AU1087" s="15"/>
      <c r="AV1087" s="15"/>
      <c r="AW1087" s="15"/>
      <c r="AX1087" s="15"/>
      <c r="AY1087" s="15"/>
      <c r="AZ1087" s="15"/>
      <c r="BA1087" s="16">
        <f>Q1087*参数!$D$3+W1087</f>
        <v>0</v>
      </c>
      <c r="BB1087" s="16">
        <f>R1087*参数!$D$3+X1087</f>
        <v>0</v>
      </c>
      <c r="BC1087" s="16">
        <f>S1087*参数!$D$3+Y1087</f>
        <v>0</v>
      </c>
      <c r="BD1087" s="16">
        <f>T1087*参数!$D$3+Z1087</f>
        <v>0</v>
      </c>
      <c r="BE1087" s="16">
        <f>U1087*参数!$D$3+AA1087</f>
        <v>0</v>
      </c>
      <c r="BF1087" s="16">
        <f>V1087*参数!$D$3+AB1087</f>
        <v>0</v>
      </c>
      <c r="BG1087" s="16">
        <f>AC1087*参数!$D$3+AI1087</f>
        <v>0</v>
      </c>
      <c r="BH1087" s="16">
        <f>AD1087*参数!$D$3+AJ1087</f>
        <v>0</v>
      </c>
      <c r="BI1087" s="16">
        <f>AE1087*参数!$D$3+AK1087</f>
        <v>0</v>
      </c>
      <c r="BJ1087" s="16">
        <f>AF1087*参数!$D$3+AL1087</f>
        <v>0</v>
      </c>
      <c r="BK1087" s="16">
        <f>AG1087*参数!$D$3+AM1087</f>
        <v>0</v>
      </c>
      <c r="BL1087" s="16">
        <f>AH1087*参数!$D$3+AN1087</f>
        <v>0</v>
      </c>
      <c r="BM1087" s="10"/>
      <c r="BN1087" s="10"/>
      <c r="BO1087" s="10">
        <f t="shared" si="350"/>
        <v>43</v>
      </c>
      <c r="BP1087" s="10">
        <f t="shared" si="351"/>
        <v>43</v>
      </c>
      <c r="BQ1087" s="10">
        <f t="shared" si="352"/>
        <v>43</v>
      </c>
      <c r="BR1087" s="10">
        <f t="shared" si="353"/>
        <v>0</v>
      </c>
      <c r="BS1087" s="10">
        <f t="shared" si="354"/>
        <v>43</v>
      </c>
      <c r="BT1087" s="10" t="str">
        <f t="shared" si="355"/>
        <v/>
      </c>
      <c r="BU1087" s="10" t="str">
        <f t="shared" si="356"/>
        <v/>
      </c>
      <c r="BV1087" s="10"/>
      <c r="BW1087" s="10"/>
      <c r="BX1087" s="10"/>
      <c r="BY1087" s="10">
        <f t="shared" si="357"/>
        <v>0</v>
      </c>
      <c r="BZ1087" s="10">
        <f t="shared" si="358"/>
        <v>0</v>
      </c>
      <c r="CA1087" s="10" t="str">
        <f t="shared" si="359"/>
        <v/>
      </c>
      <c r="CB1087" s="10" t="str">
        <f t="shared" si="360"/>
        <v/>
      </c>
      <c r="CC1087" s="10" t="str">
        <f t="shared" si="361"/>
        <v/>
      </c>
      <c r="CD1087" s="10" t="str">
        <f t="shared" si="362"/>
        <v/>
      </c>
    </row>
    <row r="1088" spans="2:82" x14ac:dyDescent="0.15">
      <c r="B1088" s="19"/>
      <c r="C1088" s="3"/>
      <c r="D1088" s="3"/>
      <c r="E1088" s="4"/>
      <c r="F1088" s="3"/>
      <c r="G1088" s="3"/>
      <c r="H1088" s="3"/>
      <c r="I1088" s="3"/>
      <c r="J1088" s="6"/>
      <c r="K1088" s="6"/>
      <c r="L1088" s="6"/>
      <c r="M1088" s="10"/>
      <c r="N1088" s="10"/>
      <c r="O1088" s="10"/>
      <c r="P1088" s="15"/>
      <c r="Q1088" s="13"/>
      <c r="R1088" s="13"/>
      <c r="S1088" s="13"/>
      <c r="T1088" s="13"/>
      <c r="U1088" s="13"/>
      <c r="V1088" s="13"/>
      <c r="W1088" s="9"/>
      <c r="X1088" s="9"/>
      <c r="Y1088" s="9"/>
      <c r="Z1088" s="9"/>
      <c r="AA1088" s="9"/>
      <c r="AB1088" s="9"/>
      <c r="AC1088" s="13"/>
      <c r="AD1088" s="13"/>
      <c r="AE1088" s="13"/>
      <c r="AF1088" s="13"/>
      <c r="AG1088" s="13"/>
      <c r="AH1088" s="13"/>
      <c r="AI1088" s="9"/>
      <c r="AJ1088" s="9"/>
      <c r="AK1088" s="9"/>
      <c r="AL1088" s="9"/>
      <c r="AM1088" s="9"/>
      <c r="AN1088" s="9"/>
      <c r="AO1088" s="8"/>
      <c r="AP1088" s="8"/>
      <c r="AQ1088" s="8"/>
      <c r="AR1088" s="8"/>
      <c r="AS1088" s="8"/>
      <c r="AT1088" s="8"/>
      <c r="AU1088" s="15"/>
      <c r="AV1088" s="15"/>
      <c r="AW1088" s="15"/>
      <c r="AX1088" s="15"/>
      <c r="AY1088" s="15"/>
      <c r="AZ1088" s="15"/>
      <c r="BA1088" s="16">
        <f>Q1088*参数!$D$3+W1088</f>
        <v>0</v>
      </c>
      <c r="BB1088" s="16">
        <f>R1088*参数!$D$3+X1088</f>
        <v>0</v>
      </c>
      <c r="BC1088" s="16">
        <f>S1088*参数!$D$3+Y1088</f>
        <v>0</v>
      </c>
      <c r="BD1088" s="16">
        <f>T1088*参数!$D$3+Z1088</f>
        <v>0</v>
      </c>
      <c r="BE1088" s="16">
        <f>U1088*参数!$D$3+AA1088</f>
        <v>0</v>
      </c>
      <c r="BF1088" s="16">
        <f>V1088*参数!$D$3+AB1088</f>
        <v>0</v>
      </c>
      <c r="BG1088" s="16">
        <f>AC1088*参数!$D$3+AI1088</f>
        <v>0</v>
      </c>
      <c r="BH1088" s="16">
        <f>AD1088*参数!$D$3+AJ1088</f>
        <v>0</v>
      </c>
      <c r="BI1088" s="16">
        <f>AE1088*参数!$D$3+AK1088</f>
        <v>0</v>
      </c>
      <c r="BJ1088" s="16">
        <f>AF1088*参数!$D$3+AL1088</f>
        <v>0</v>
      </c>
      <c r="BK1088" s="16">
        <f>AG1088*参数!$D$3+AM1088</f>
        <v>0</v>
      </c>
      <c r="BL1088" s="16">
        <f>AH1088*参数!$D$3+AN1088</f>
        <v>0</v>
      </c>
      <c r="BM1088" s="10"/>
      <c r="BN1088" s="10"/>
      <c r="BO1088" s="10">
        <f t="shared" si="350"/>
        <v>43</v>
      </c>
      <c r="BP1088" s="10">
        <f t="shared" si="351"/>
        <v>43</v>
      </c>
      <c r="BQ1088" s="10">
        <f t="shared" si="352"/>
        <v>43</v>
      </c>
      <c r="BR1088" s="10">
        <f t="shared" si="353"/>
        <v>0</v>
      </c>
      <c r="BS1088" s="10">
        <f t="shared" si="354"/>
        <v>43</v>
      </c>
      <c r="BT1088" s="10" t="str">
        <f t="shared" si="355"/>
        <v/>
      </c>
      <c r="BU1088" s="10" t="str">
        <f t="shared" si="356"/>
        <v/>
      </c>
      <c r="BV1088" s="10"/>
      <c r="BW1088" s="10"/>
      <c r="BX1088" s="10"/>
      <c r="BY1088" s="10">
        <f t="shared" si="357"/>
        <v>0</v>
      </c>
      <c r="BZ1088" s="10">
        <f t="shared" si="358"/>
        <v>0</v>
      </c>
      <c r="CA1088" s="10" t="str">
        <f t="shared" si="359"/>
        <v/>
      </c>
      <c r="CB1088" s="10" t="str">
        <f t="shared" si="360"/>
        <v/>
      </c>
      <c r="CC1088" s="10" t="str">
        <f t="shared" si="361"/>
        <v/>
      </c>
      <c r="CD1088" s="10" t="str">
        <f t="shared" si="362"/>
        <v/>
      </c>
    </row>
    <row r="1089" spans="2:82" x14ac:dyDescent="0.15">
      <c r="B1089" s="19"/>
      <c r="C1089" s="3"/>
      <c r="D1089" s="3"/>
      <c r="E1089" s="4"/>
      <c r="F1089" s="3"/>
      <c r="G1089" s="3"/>
      <c r="H1089" s="3"/>
      <c r="I1089" s="3"/>
      <c r="J1089" s="6"/>
      <c r="K1089" s="6"/>
      <c r="L1089" s="6"/>
      <c r="M1089" s="10"/>
      <c r="N1089" s="10"/>
      <c r="O1089" s="10"/>
      <c r="P1089" s="15"/>
      <c r="Q1089" s="13"/>
      <c r="R1089" s="13"/>
      <c r="S1089" s="13"/>
      <c r="T1089" s="13"/>
      <c r="U1089" s="13"/>
      <c r="V1089" s="13"/>
      <c r="W1089" s="9"/>
      <c r="X1089" s="9"/>
      <c r="Y1089" s="9"/>
      <c r="Z1089" s="9"/>
      <c r="AA1089" s="9"/>
      <c r="AB1089" s="9"/>
      <c r="AC1089" s="13"/>
      <c r="AD1089" s="13"/>
      <c r="AE1089" s="13"/>
      <c r="AF1089" s="13"/>
      <c r="AG1089" s="13"/>
      <c r="AH1089" s="13"/>
      <c r="AI1089" s="9"/>
      <c r="AJ1089" s="9"/>
      <c r="AK1089" s="9"/>
      <c r="AL1089" s="9"/>
      <c r="AM1089" s="9"/>
      <c r="AN1089" s="9"/>
      <c r="AO1089" s="8"/>
      <c r="AP1089" s="8"/>
      <c r="AQ1089" s="8"/>
      <c r="AR1089" s="8"/>
      <c r="AS1089" s="8"/>
      <c r="AT1089" s="8"/>
      <c r="AU1089" s="15"/>
      <c r="AV1089" s="15"/>
      <c r="AW1089" s="15"/>
      <c r="AX1089" s="15"/>
      <c r="AY1089" s="15"/>
      <c r="AZ1089" s="15"/>
      <c r="BA1089" s="16">
        <f>Q1089*参数!$D$3+W1089</f>
        <v>0</v>
      </c>
      <c r="BB1089" s="16">
        <f>R1089*参数!$D$3+X1089</f>
        <v>0</v>
      </c>
      <c r="BC1089" s="16">
        <f>S1089*参数!$D$3+Y1089</f>
        <v>0</v>
      </c>
      <c r="BD1089" s="16">
        <f>T1089*参数!$D$3+Z1089</f>
        <v>0</v>
      </c>
      <c r="BE1089" s="16">
        <f>U1089*参数!$D$3+AA1089</f>
        <v>0</v>
      </c>
      <c r="BF1089" s="16">
        <f>V1089*参数!$D$3+AB1089</f>
        <v>0</v>
      </c>
      <c r="BG1089" s="16">
        <f>AC1089*参数!$D$3+AI1089</f>
        <v>0</v>
      </c>
      <c r="BH1089" s="16">
        <f>AD1089*参数!$D$3+AJ1089</f>
        <v>0</v>
      </c>
      <c r="BI1089" s="16">
        <f>AE1089*参数!$D$3+AK1089</f>
        <v>0</v>
      </c>
      <c r="BJ1089" s="16">
        <f>AF1089*参数!$D$3+AL1089</f>
        <v>0</v>
      </c>
      <c r="BK1089" s="16">
        <f>AG1089*参数!$D$3+AM1089</f>
        <v>0</v>
      </c>
      <c r="BL1089" s="16">
        <f>AH1089*参数!$D$3+AN1089</f>
        <v>0</v>
      </c>
      <c r="BM1089" s="10"/>
      <c r="BN1089" s="10"/>
      <c r="BO1089" s="10">
        <f t="shared" si="350"/>
        <v>43</v>
      </c>
      <c r="BP1089" s="10">
        <f t="shared" si="351"/>
        <v>43</v>
      </c>
      <c r="BQ1089" s="10">
        <f t="shared" si="352"/>
        <v>43</v>
      </c>
      <c r="BR1089" s="10">
        <f t="shared" si="353"/>
        <v>0</v>
      </c>
      <c r="BS1089" s="10">
        <f t="shared" si="354"/>
        <v>43</v>
      </c>
      <c r="BT1089" s="10" t="str">
        <f t="shared" si="355"/>
        <v/>
      </c>
      <c r="BU1089" s="10" t="str">
        <f t="shared" si="356"/>
        <v/>
      </c>
      <c r="BV1089" s="10"/>
      <c r="BW1089" s="10"/>
      <c r="BX1089" s="10"/>
      <c r="BY1089" s="10">
        <f t="shared" si="357"/>
        <v>0</v>
      </c>
      <c r="BZ1089" s="10">
        <f t="shared" si="358"/>
        <v>0</v>
      </c>
      <c r="CA1089" s="10" t="str">
        <f t="shared" si="359"/>
        <v/>
      </c>
      <c r="CB1089" s="10" t="str">
        <f t="shared" si="360"/>
        <v/>
      </c>
      <c r="CC1089" s="10" t="str">
        <f t="shared" si="361"/>
        <v/>
      </c>
      <c r="CD1089" s="10" t="str">
        <f t="shared" si="362"/>
        <v/>
      </c>
    </row>
    <row r="1090" spans="2:82" x14ac:dyDescent="0.15">
      <c r="B1090" s="19"/>
      <c r="C1090" s="3"/>
      <c r="D1090" s="3"/>
      <c r="E1090" s="4"/>
      <c r="F1090" s="3"/>
      <c r="G1090" s="3"/>
      <c r="H1090" s="3"/>
      <c r="I1090" s="3"/>
      <c r="J1090" s="6"/>
      <c r="K1090" s="6"/>
      <c r="L1090" s="6"/>
      <c r="M1090" s="10"/>
      <c r="N1090" s="10"/>
      <c r="O1090" s="10"/>
      <c r="P1090" s="15"/>
      <c r="Q1090" s="13"/>
      <c r="R1090" s="13"/>
      <c r="S1090" s="13"/>
      <c r="T1090" s="13"/>
      <c r="U1090" s="13"/>
      <c r="V1090" s="13"/>
      <c r="W1090" s="9"/>
      <c r="X1090" s="9"/>
      <c r="Y1090" s="9"/>
      <c r="Z1090" s="9"/>
      <c r="AA1090" s="9"/>
      <c r="AB1090" s="9"/>
      <c r="AC1090" s="13"/>
      <c r="AD1090" s="13"/>
      <c r="AE1090" s="13"/>
      <c r="AF1090" s="13"/>
      <c r="AG1090" s="13"/>
      <c r="AH1090" s="13"/>
      <c r="AI1090" s="9"/>
      <c r="AJ1090" s="9"/>
      <c r="AK1090" s="9"/>
      <c r="AL1090" s="9"/>
      <c r="AM1090" s="9"/>
      <c r="AN1090" s="9"/>
      <c r="AO1090" s="8"/>
      <c r="AP1090" s="8"/>
      <c r="AQ1090" s="8"/>
      <c r="AR1090" s="8"/>
      <c r="AS1090" s="8"/>
      <c r="AT1090" s="8"/>
      <c r="AU1090" s="15"/>
      <c r="AV1090" s="15"/>
      <c r="AW1090" s="15"/>
      <c r="AX1090" s="15"/>
      <c r="AY1090" s="15"/>
      <c r="AZ1090" s="15"/>
      <c r="BA1090" s="16">
        <f>Q1090*参数!$D$3+W1090</f>
        <v>0</v>
      </c>
      <c r="BB1090" s="16">
        <f>R1090*参数!$D$3+X1090</f>
        <v>0</v>
      </c>
      <c r="BC1090" s="16">
        <f>S1090*参数!$D$3+Y1090</f>
        <v>0</v>
      </c>
      <c r="BD1090" s="16">
        <f>T1090*参数!$D$3+Z1090</f>
        <v>0</v>
      </c>
      <c r="BE1090" s="16">
        <f>U1090*参数!$D$3+AA1090</f>
        <v>0</v>
      </c>
      <c r="BF1090" s="16">
        <f>V1090*参数!$D$3+AB1090</f>
        <v>0</v>
      </c>
      <c r="BG1090" s="16">
        <f>AC1090*参数!$D$3+AI1090</f>
        <v>0</v>
      </c>
      <c r="BH1090" s="16">
        <f>AD1090*参数!$D$3+AJ1090</f>
        <v>0</v>
      </c>
      <c r="BI1090" s="16">
        <f>AE1090*参数!$D$3+AK1090</f>
        <v>0</v>
      </c>
      <c r="BJ1090" s="16">
        <f>AF1090*参数!$D$3+AL1090</f>
        <v>0</v>
      </c>
      <c r="BK1090" s="16">
        <f>AG1090*参数!$D$3+AM1090</f>
        <v>0</v>
      </c>
      <c r="BL1090" s="16">
        <f>AH1090*参数!$D$3+AN1090</f>
        <v>0</v>
      </c>
      <c r="BM1090" s="10"/>
      <c r="BN1090" s="10"/>
      <c r="BO1090" s="10">
        <f t="shared" si="350"/>
        <v>43</v>
      </c>
      <c r="BP1090" s="10">
        <f t="shared" si="351"/>
        <v>43</v>
      </c>
      <c r="BQ1090" s="10">
        <f t="shared" si="352"/>
        <v>43</v>
      </c>
      <c r="BR1090" s="10">
        <f t="shared" si="353"/>
        <v>0</v>
      </c>
      <c r="BS1090" s="10">
        <f t="shared" si="354"/>
        <v>43</v>
      </c>
      <c r="BT1090" s="10" t="str">
        <f t="shared" si="355"/>
        <v/>
      </c>
      <c r="BU1090" s="10" t="str">
        <f t="shared" si="356"/>
        <v/>
      </c>
      <c r="BV1090" s="10"/>
      <c r="BW1090" s="10"/>
      <c r="BX1090" s="10"/>
      <c r="BY1090" s="10">
        <f t="shared" si="357"/>
        <v>0</v>
      </c>
      <c r="BZ1090" s="10">
        <f t="shared" si="358"/>
        <v>0</v>
      </c>
      <c r="CA1090" s="10" t="str">
        <f t="shared" si="359"/>
        <v/>
      </c>
      <c r="CB1090" s="10" t="str">
        <f t="shared" si="360"/>
        <v/>
      </c>
      <c r="CC1090" s="10" t="str">
        <f t="shared" si="361"/>
        <v/>
      </c>
      <c r="CD1090" s="10" t="str">
        <f t="shared" si="362"/>
        <v/>
      </c>
    </row>
    <row r="1091" spans="2:82" x14ac:dyDescent="0.15">
      <c r="B1091" s="19"/>
      <c r="C1091" s="3"/>
      <c r="D1091" s="3"/>
      <c r="E1091" s="4"/>
      <c r="F1091" s="3"/>
      <c r="G1091" s="3"/>
      <c r="H1091" s="3"/>
      <c r="I1091" s="3"/>
      <c r="J1091" s="6"/>
      <c r="K1091" s="6"/>
      <c r="L1091" s="6"/>
      <c r="M1091" s="10"/>
      <c r="N1091" s="10"/>
      <c r="O1091" s="10"/>
      <c r="P1091" s="15"/>
      <c r="Q1091" s="13"/>
      <c r="R1091" s="13"/>
      <c r="S1091" s="13"/>
      <c r="T1091" s="13"/>
      <c r="U1091" s="13"/>
      <c r="V1091" s="13"/>
      <c r="W1091" s="9"/>
      <c r="X1091" s="9"/>
      <c r="Y1091" s="9"/>
      <c r="Z1091" s="9"/>
      <c r="AA1091" s="9"/>
      <c r="AB1091" s="9"/>
      <c r="AC1091" s="13"/>
      <c r="AD1091" s="13"/>
      <c r="AE1091" s="13"/>
      <c r="AF1091" s="13"/>
      <c r="AG1091" s="13"/>
      <c r="AH1091" s="13"/>
      <c r="AI1091" s="9"/>
      <c r="AJ1091" s="9"/>
      <c r="AK1091" s="9"/>
      <c r="AL1091" s="9"/>
      <c r="AM1091" s="9"/>
      <c r="AN1091" s="9"/>
      <c r="AO1091" s="8"/>
      <c r="AP1091" s="8"/>
      <c r="AQ1091" s="8"/>
      <c r="AR1091" s="8"/>
      <c r="AS1091" s="8"/>
      <c r="AT1091" s="8"/>
      <c r="AU1091" s="15"/>
      <c r="AV1091" s="15"/>
      <c r="AW1091" s="15"/>
      <c r="AX1091" s="15"/>
      <c r="AY1091" s="15"/>
      <c r="AZ1091" s="15"/>
      <c r="BA1091" s="16">
        <f>Q1091*参数!$D$3+W1091</f>
        <v>0</v>
      </c>
      <c r="BB1091" s="16">
        <f>R1091*参数!$D$3+X1091</f>
        <v>0</v>
      </c>
      <c r="BC1091" s="16">
        <f>S1091*参数!$D$3+Y1091</f>
        <v>0</v>
      </c>
      <c r="BD1091" s="16">
        <f>T1091*参数!$D$3+Z1091</f>
        <v>0</v>
      </c>
      <c r="BE1091" s="16">
        <f>U1091*参数!$D$3+AA1091</f>
        <v>0</v>
      </c>
      <c r="BF1091" s="16">
        <f>V1091*参数!$D$3+AB1091</f>
        <v>0</v>
      </c>
      <c r="BG1091" s="16">
        <f>AC1091*参数!$D$3+AI1091</f>
        <v>0</v>
      </c>
      <c r="BH1091" s="16">
        <f>AD1091*参数!$D$3+AJ1091</f>
        <v>0</v>
      </c>
      <c r="BI1091" s="16">
        <f>AE1091*参数!$D$3+AK1091</f>
        <v>0</v>
      </c>
      <c r="BJ1091" s="16">
        <f>AF1091*参数!$D$3+AL1091</f>
        <v>0</v>
      </c>
      <c r="BK1091" s="16">
        <f>AG1091*参数!$D$3+AM1091</f>
        <v>0</v>
      </c>
      <c r="BL1091" s="16">
        <f>AH1091*参数!$D$3+AN1091</f>
        <v>0</v>
      </c>
      <c r="BM1091" s="10"/>
      <c r="BN1091" s="10"/>
      <c r="BO1091" s="10">
        <f t="shared" si="350"/>
        <v>43</v>
      </c>
      <c r="BP1091" s="10">
        <f t="shared" si="351"/>
        <v>43</v>
      </c>
      <c r="BQ1091" s="10">
        <f t="shared" si="352"/>
        <v>43</v>
      </c>
      <c r="BR1091" s="10">
        <f t="shared" si="353"/>
        <v>0</v>
      </c>
      <c r="BS1091" s="10">
        <f t="shared" si="354"/>
        <v>43</v>
      </c>
      <c r="BT1091" s="10" t="str">
        <f t="shared" si="355"/>
        <v/>
      </c>
      <c r="BU1091" s="10" t="str">
        <f t="shared" si="356"/>
        <v/>
      </c>
      <c r="BV1091" s="10"/>
      <c r="BW1091" s="10"/>
      <c r="BX1091" s="10"/>
      <c r="BY1091" s="10">
        <f t="shared" si="357"/>
        <v>0</v>
      </c>
      <c r="BZ1091" s="10">
        <f t="shared" si="358"/>
        <v>0</v>
      </c>
      <c r="CA1091" s="10" t="str">
        <f t="shared" si="359"/>
        <v/>
      </c>
      <c r="CB1091" s="10" t="str">
        <f t="shared" si="360"/>
        <v/>
      </c>
      <c r="CC1091" s="10" t="str">
        <f t="shared" si="361"/>
        <v/>
      </c>
      <c r="CD1091" s="10" t="str">
        <f t="shared" si="362"/>
        <v/>
      </c>
    </row>
    <row r="1092" spans="2:82" x14ac:dyDescent="0.15">
      <c r="B1092" s="19"/>
      <c r="C1092" s="3"/>
      <c r="D1092" s="3"/>
      <c r="E1092" s="4"/>
      <c r="F1092" s="3"/>
      <c r="G1092" s="3"/>
      <c r="H1092" s="3"/>
      <c r="I1092" s="3"/>
      <c r="J1092" s="6"/>
      <c r="K1092" s="6"/>
      <c r="L1092" s="6"/>
      <c r="M1092" s="10"/>
      <c r="N1092" s="10"/>
      <c r="O1092" s="10"/>
      <c r="P1092" s="15"/>
      <c r="Q1092" s="13"/>
      <c r="R1092" s="13"/>
      <c r="S1092" s="13"/>
      <c r="T1092" s="13"/>
      <c r="U1092" s="13"/>
      <c r="V1092" s="13"/>
      <c r="W1092" s="9"/>
      <c r="X1092" s="9"/>
      <c r="Y1092" s="9"/>
      <c r="Z1092" s="9"/>
      <c r="AA1092" s="9"/>
      <c r="AB1092" s="9"/>
      <c r="AC1092" s="13"/>
      <c r="AD1092" s="13"/>
      <c r="AE1092" s="13"/>
      <c r="AF1092" s="13"/>
      <c r="AG1092" s="13"/>
      <c r="AH1092" s="13"/>
      <c r="AI1092" s="9"/>
      <c r="AJ1092" s="9"/>
      <c r="AK1092" s="9"/>
      <c r="AL1092" s="9"/>
      <c r="AM1092" s="9"/>
      <c r="AN1092" s="9"/>
      <c r="AO1092" s="8"/>
      <c r="AP1092" s="8"/>
      <c r="AQ1092" s="8"/>
      <c r="AR1092" s="8"/>
      <c r="AS1092" s="8"/>
      <c r="AT1092" s="8"/>
      <c r="AU1092" s="15"/>
      <c r="AV1092" s="15"/>
      <c r="AW1092" s="15"/>
      <c r="AX1092" s="15"/>
      <c r="AY1092" s="15"/>
      <c r="AZ1092" s="15"/>
      <c r="BA1092" s="16">
        <f>Q1092*参数!$D$3+W1092</f>
        <v>0</v>
      </c>
      <c r="BB1092" s="16">
        <f>R1092*参数!$D$3+X1092</f>
        <v>0</v>
      </c>
      <c r="BC1092" s="16">
        <f>S1092*参数!$D$3+Y1092</f>
        <v>0</v>
      </c>
      <c r="BD1092" s="16">
        <f>T1092*参数!$D$3+Z1092</f>
        <v>0</v>
      </c>
      <c r="BE1092" s="16">
        <f>U1092*参数!$D$3+AA1092</f>
        <v>0</v>
      </c>
      <c r="BF1092" s="16">
        <f>V1092*参数!$D$3+AB1092</f>
        <v>0</v>
      </c>
      <c r="BG1092" s="16">
        <f>AC1092*参数!$D$3+AI1092</f>
        <v>0</v>
      </c>
      <c r="BH1092" s="16">
        <f>AD1092*参数!$D$3+AJ1092</f>
        <v>0</v>
      </c>
      <c r="BI1092" s="16">
        <f>AE1092*参数!$D$3+AK1092</f>
        <v>0</v>
      </c>
      <c r="BJ1092" s="16">
        <f>AF1092*参数!$D$3+AL1092</f>
        <v>0</v>
      </c>
      <c r="BK1092" s="16">
        <f>AG1092*参数!$D$3+AM1092</f>
        <v>0</v>
      </c>
      <c r="BL1092" s="16">
        <f>AH1092*参数!$D$3+AN1092</f>
        <v>0</v>
      </c>
      <c r="BM1092" s="10"/>
      <c r="BN1092" s="10"/>
      <c r="BO1092" s="10">
        <f t="shared" si="350"/>
        <v>43</v>
      </c>
      <c r="BP1092" s="10">
        <f t="shared" si="351"/>
        <v>43</v>
      </c>
      <c r="BQ1092" s="10">
        <f t="shared" si="352"/>
        <v>43</v>
      </c>
      <c r="BR1092" s="10">
        <f t="shared" si="353"/>
        <v>0</v>
      </c>
      <c r="BS1092" s="10">
        <f t="shared" si="354"/>
        <v>43</v>
      </c>
      <c r="BT1092" s="10" t="str">
        <f t="shared" si="355"/>
        <v/>
      </c>
      <c r="BU1092" s="10" t="str">
        <f t="shared" si="356"/>
        <v/>
      </c>
      <c r="BV1092" s="10"/>
      <c r="BW1092" s="10"/>
      <c r="BX1092" s="10"/>
      <c r="BY1092" s="10">
        <f t="shared" si="357"/>
        <v>0</v>
      </c>
      <c r="BZ1092" s="10">
        <f t="shared" si="358"/>
        <v>0</v>
      </c>
      <c r="CA1092" s="10" t="str">
        <f t="shared" si="359"/>
        <v/>
      </c>
      <c r="CB1092" s="10" t="str">
        <f t="shared" si="360"/>
        <v/>
      </c>
      <c r="CC1092" s="10" t="str">
        <f t="shared" si="361"/>
        <v/>
      </c>
      <c r="CD1092" s="10" t="str">
        <f t="shared" si="362"/>
        <v/>
      </c>
    </row>
    <row r="1093" spans="2:82" x14ac:dyDescent="0.15">
      <c r="B1093" s="19"/>
      <c r="C1093" s="3"/>
      <c r="D1093" s="3"/>
      <c r="E1093" s="4"/>
      <c r="F1093" s="3"/>
      <c r="G1093" s="3"/>
      <c r="H1093" s="3"/>
      <c r="I1093" s="3"/>
      <c r="J1093" s="6"/>
      <c r="K1093" s="6"/>
      <c r="L1093" s="6"/>
      <c r="M1093" s="10"/>
      <c r="N1093" s="10"/>
      <c r="O1093" s="10"/>
      <c r="P1093" s="15"/>
      <c r="Q1093" s="13"/>
      <c r="R1093" s="13"/>
      <c r="S1093" s="13"/>
      <c r="T1093" s="13"/>
      <c r="U1093" s="13"/>
      <c r="V1093" s="13"/>
      <c r="W1093" s="9"/>
      <c r="X1093" s="9"/>
      <c r="Y1093" s="9"/>
      <c r="Z1093" s="9"/>
      <c r="AA1093" s="9"/>
      <c r="AB1093" s="9"/>
      <c r="AC1093" s="13"/>
      <c r="AD1093" s="13"/>
      <c r="AE1093" s="13"/>
      <c r="AF1093" s="13"/>
      <c r="AG1093" s="13"/>
      <c r="AH1093" s="13"/>
      <c r="AI1093" s="9"/>
      <c r="AJ1093" s="9"/>
      <c r="AK1093" s="9"/>
      <c r="AL1093" s="9"/>
      <c r="AM1093" s="9"/>
      <c r="AN1093" s="9"/>
      <c r="AO1093" s="8"/>
      <c r="AP1093" s="8"/>
      <c r="AQ1093" s="8"/>
      <c r="AR1093" s="8"/>
      <c r="AS1093" s="8"/>
      <c r="AT1093" s="8"/>
      <c r="AU1093" s="15"/>
      <c r="AV1093" s="15"/>
      <c r="AW1093" s="15"/>
      <c r="AX1093" s="15"/>
      <c r="AY1093" s="15"/>
      <c r="AZ1093" s="15"/>
      <c r="BA1093" s="16">
        <f>Q1093*参数!$D$3+W1093</f>
        <v>0</v>
      </c>
      <c r="BB1093" s="16">
        <f>R1093*参数!$D$3+X1093</f>
        <v>0</v>
      </c>
      <c r="BC1093" s="16">
        <f>S1093*参数!$D$3+Y1093</f>
        <v>0</v>
      </c>
      <c r="BD1093" s="16">
        <f>T1093*参数!$D$3+Z1093</f>
        <v>0</v>
      </c>
      <c r="BE1093" s="16">
        <f>U1093*参数!$D$3+AA1093</f>
        <v>0</v>
      </c>
      <c r="BF1093" s="16">
        <f>V1093*参数!$D$3+AB1093</f>
        <v>0</v>
      </c>
      <c r="BG1093" s="16">
        <f>AC1093*参数!$D$3+AI1093</f>
        <v>0</v>
      </c>
      <c r="BH1093" s="16">
        <f>AD1093*参数!$D$3+AJ1093</f>
        <v>0</v>
      </c>
      <c r="BI1093" s="16">
        <f>AE1093*参数!$D$3+AK1093</f>
        <v>0</v>
      </c>
      <c r="BJ1093" s="16">
        <f>AF1093*参数!$D$3+AL1093</f>
        <v>0</v>
      </c>
      <c r="BK1093" s="16">
        <f>AG1093*参数!$D$3+AM1093</f>
        <v>0</v>
      </c>
      <c r="BL1093" s="16">
        <f>AH1093*参数!$D$3+AN1093</f>
        <v>0</v>
      </c>
      <c r="BM1093" s="10"/>
      <c r="BN1093" s="10"/>
      <c r="BO1093" s="10">
        <f t="shared" si="350"/>
        <v>43</v>
      </c>
      <c r="BP1093" s="10">
        <f t="shared" si="351"/>
        <v>43</v>
      </c>
      <c r="BQ1093" s="10">
        <f t="shared" si="352"/>
        <v>43</v>
      </c>
      <c r="BR1093" s="10">
        <f t="shared" si="353"/>
        <v>0</v>
      </c>
      <c r="BS1093" s="10">
        <f t="shared" si="354"/>
        <v>43</v>
      </c>
      <c r="BT1093" s="10" t="str">
        <f t="shared" si="355"/>
        <v/>
      </c>
      <c r="BU1093" s="10" t="str">
        <f t="shared" si="356"/>
        <v/>
      </c>
      <c r="BV1093" s="10"/>
      <c r="BW1093" s="10"/>
      <c r="BX1093" s="10"/>
      <c r="BY1093" s="10">
        <f t="shared" si="357"/>
        <v>0</v>
      </c>
      <c r="BZ1093" s="10">
        <f t="shared" si="358"/>
        <v>0</v>
      </c>
      <c r="CA1093" s="10" t="str">
        <f t="shared" si="359"/>
        <v/>
      </c>
      <c r="CB1093" s="10" t="str">
        <f t="shared" si="360"/>
        <v/>
      </c>
      <c r="CC1093" s="10" t="str">
        <f t="shared" si="361"/>
        <v/>
      </c>
      <c r="CD1093" s="10" t="str">
        <f t="shared" si="362"/>
        <v/>
      </c>
    </row>
    <row r="1094" spans="2:82" x14ac:dyDescent="0.15">
      <c r="B1094" s="19"/>
      <c r="C1094" s="3"/>
      <c r="D1094" s="3"/>
      <c r="E1094" s="4"/>
      <c r="F1094" s="3"/>
      <c r="G1094" s="3"/>
      <c r="H1094" s="3"/>
      <c r="I1094" s="3"/>
      <c r="J1094" s="6"/>
      <c r="K1094" s="6"/>
      <c r="L1094" s="6"/>
      <c r="M1094" s="10"/>
      <c r="N1094" s="10"/>
      <c r="O1094" s="10"/>
      <c r="P1094" s="15"/>
      <c r="Q1094" s="13"/>
      <c r="R1094" s="13"/>
      <c r="S1094" s="13"/>
      <c r="T1094" s="13"/>
      <c r="U1094" s="13"/>
      <c r="V1094" s="13"/>
      <c r="W1094" s="9"/>
      <c r="X1094" s="9"/>
      <c r="Y1094" s="9"/>
      <c r="Z1094" s="9"/>
      <c r="AA1094" s="9"/>
      <c r="AB1094" s="9"/>
      <c r="AC1094" s="13"/>
      <c r="AD1094" s="13"/>
      <c r="AE1094" s="13"/>
      <c r="AF1094" s="13"/>
      <c r="AG1094" s="13"/>
      <c r="AH1094" s="13"/>
      <c r="AI1094" s="9"/>
      <c r="AJ1094" s="9"/>
      <c r="AK1094" s="9"/>
      <c r="AL1094" s="9"/>
      <c r="AM1094" s="9"/>
      <c r="AN1094" s="9"/>
      <c r="AO1094" s="8"/>
      <c r="AP1094" s="8"/>
      <c r="AQ1094" s="8"/>
      <c r="AR1094" s="8"/>
      <c r="AS1094" s="8"/>
      <c r="AT1094" s="8"/>
      <c r="AU1094" s="15"/>
      <c r="AV1094" s="15"/>
      <c r="AW1094" s="15"/>
      <c r="AX1094" s="15"/>
      <c r="AY1094" s="15"/>
      <c r="AZ1094" s="15"/>
      <c r="BA1094" s="16">
        <f>Q1094*参数!$D$3+W1094</f>
        <v>0</v>
      </c>
      <c r="BB1094" s="16">
        <f>R1094*参数!$D$3+X1094</f>
        <v>0</v>
      </c>
      <c r="BC1094" s="16">
        <f>S1094*参数!$D$3+Y1094</f>
        <v>0</v>
      </c>
      <c r="BD1094" s="16">
        <f>T1094*参数!$D$3+Z1094</f>
        <v>0</v>
      </c>
      <c r="BE1094" s="16">
        <f>U1094*参数!$D$3+AA1094</f>
        <v>0</v>
      </c>
      <c r="BF1094" s="16">
        <f>V1094*参数!$D$3+AB1094</f>
        <v>0</v>
      </c>
      <c r="BG1094" s="16">
        <f>AC1094*参数!$D$3+AI1094</f>
        <v>0</v>
      </c>
      <c r="BH1094" s="16">
        <f>AD1094*参数!$D$3+AJ1094</f>
        <v>0</v>
      </c>
      <c r="BI1094" s="16">
        <f>AE1094*参数!$D$3+AK1094</f>
        <v>0</v>
      </c>
      <c r="BJ1094" s="16">
        <f>AF1094*参数!$D$3+AL1094</f>
        <v>0</v>
      </c>
      <c r="BK1094" s="16">
        <f>AG1094*参数!$D$3+AM1094</f>
        <v>0</v>
      </c>
      <c r="BL1094" s="16">
        <f>AH1094*参数!$D$3+AN1094</f>
        <v>0</v>
      </c>
      <c r="BM1094" s="10"/>
      <c r="BN1094" s="10"/>
      <c r="BO1094" s="10">
        <f t="shared" si="350"/>
        <v>43</v>
      </c>
      <c r="BP1094" s="10">
        <f t="shared" si="351"/>
        <v>43</v>
      </c>
      <c r="BQ1094" s="10">
        <f t="shared" si="352"/>
        <v>43</v>
      </c>
      <c r="BR1094" s="10">
        <f t="shared" si="353"/>
        <v>0</v>
      </c>
      <c r="BS1094" s="10">
        <f t="shared" si="354"/>
        <v>43</v>
      </c>
      <c r="BT1094" s="10" t="str">
        <f t="shared" si="355"/>
        <v/>
      </c>
      <c r="BU1094" s="10" t="str">
        <f t="shared" si="356"/>
        <v/>
      </c>
      <c r="BV1094" s="10"/>
      <c r="BW1094" s="10"/>
      <c r="BX1094" s="10"/>
      <c r="BY1094" s="10">
        <f t="shared" si="357"/>
        <v>0</v>
      </c>
      <c r="BZ1094" s="10">
        <f t="shared" si="358"/>
        <v>0</v>
      </c>
      <c r="CA1094" s="10" t="str">
        <f t="shared" si="359"/>
        <v/>
      </c>
      <c r="CB1094" s="10" t="str">
        <f t="shared" si="360"/>
        <v/>
      </c>
      <c r="CC1094" s="10" t="str">
        <f t="shared" si="361"/>
        <v/>
      </c>
      <c r="CD1094" s="10" t="str">
        <f t="shared" si="362"/>
        <v/>
      </c>
    </row>
    <row r="1095" spans="2:82" x14ac:dyDescent="0.15">
      <c r="B1095" s="19"/>
      <c r="C1095" s="3"/>
      <c r="D1095" s="3"/>
      <c r="E1095" s="4"/>
      <c r="F1095" s="3"/>
      <c r="G1095" s="3"/>
      <c r="H1095" s="3"/>
      <c r="I1095" s="3"/>
      <c r="J1095" s="6"/>
      <c r="K1095" s="6"/>
      <c r="L1095" s="6"/>
      <c r="M1095" s="10"/>
      <c r="N1095" s="10"/>
      <c r="O1095" s="10"/>
      <c r="P1095" s="15"/>
      <c r="Q1095" s="13"/>
      <c r="R1095" s="13"/>
      <c r="S1095" s="13"/>
      <c r="T1095" s="13"/>
      <c r="U1095" s="13"/>
      <c r="V1095" s="13"/>
      <c r="W1095" s="9"/>
      <c r="X1095" s="9"/>
      <c r="Y1095" s="9"/>
      <c r="Z1095" s="9"/>
      <c r="AA1095" s="9"/>
      <c r="AB1095" s="9"/>
      <c r="AC1095" s="13"/>
      <c r="AD1095" s="13"/>
      <c r="AE1095" s="13"/>
      <c r="AF1095" s="13"/>
      <c r="AG1095" s="13"/>
      <c r="AH1095" s="13"/>
      <c r="AI1095" s="9"/>
      <c r="AJ1095" s="9"/>
      <c r="AK1095" s="9"/>
      <c r="AL1095" s="9"/>
      <c r="AM1095" s="9"/>
      <c r="AN1095" s="9"/>
      <c r="AO1095" s="8"/>
      <c r="AP1095" s="8"/>
      <c r="AQ1095" s="8"/>
      <c r="AR1095" s="8"/>
      <c r="AS1095" s="8"/>
      <c r="AT1095" s="8"/>
      <c r="AU1095" s="15"/>
      <c r="AV1095" s="15"/>
      <c r="AW1095" s="15"/>
      <c r="AX1095" s="15"/>
      <c r="AY1095" s="15"/>
      <c r="AZ1095" s="15"/>
      <c r="BA1095" s="16">
        <f>Q1095*参数!$D$3+W1095</f>
        <v>0</v>
      </c>
      <c r="BB1095" s="16">
        <f>R1095*参数!$D$3+X1095</f>
        <v>0</v>
      </c>
      <c r="BC1095" s="16">
        <f>S1095*参数!$D$3+Y1095</f>
        <v>0</v>
      </c>
      <c r="BD1095" s="16">
        <f>T1095*参数!$D$3+Z1095</f>
        <v>0</v>
      </c>
      <c r="BE1095" s="16">
        <f>U1095*参数!$D$3+AA1095</f>
        <v>0</v>
      </c>
      <c r="BF1095" s="16">
        <f>V1095*参数!$D$3+AB1095</f>
        <v>0</v>
      </c>
      <c r="BG1095" s="16">
        <f>AC1095*参数!$D$3+AI1095</f>
        <v>0</v>
      </c>
      <c r="BH1095" s="16">
        <f>AD1095*参数!$D$3+AJ1095</f>
        <v>0</v>
      </c>
      <c r="BI1095" s="16">
        <f>AE1095*参数!$D$3+AK1095</f>
        <v>0</v>
      </c>
      <c r="BJ1095" s="16">
        <f>AF1095*参数!$D$3+AL1095</f>
        <v>0</v>
      </c>
      <c r="BK1095" s="16">
        <f>AG1095*参数!$D$3+AM1095</f>
        <v>0</v>
      </c>
      <c r="BL1095" s="16">
        <f>AH1095*参数!$D$3+AN1095</f>
        <v>0</v>
      </c>
      <c r="BM1095" s="10"/>
      <c r="BN1095" s="10"/>
      <c r="BO1095" s="10">
        <f t="shared" si="350"/>
        <v>43</v>
      </c>
      <c r="BP1095" s="10">
        <f t="shared" si="351"/>
        <v>43</v>
      </c>
      <c r="BQ1095" s="10">
        <f t="shared" si="352"/>
        <v>43</v>
      </c>
      <c r="BR1095" s="10">
        <f t="shared" si="353"/>
        <v>0</v>
      </c>
      <c r="BS1095" s="10">
        <f t="shared" si="354"/>
        <v>43</v>
      </c>
      <c r="BT1095" s="10" t="str">
        <f t="shared" si="355"/>
        <v/>
      </c>
      <c r="BU1095" s="10" t="str">
        <f t="shared" si="356"/>
        <v/>
      </c>
      <c r="BV1095" s="10"/>
      <c r="BW1095" s="10"/>
      <c r="BX1095" s="10"/>
      <c r="BY1095" s="10">
        <f t="shared" si="357"/>
        <v>0</v>
      </c>
      <c r="BZ1095" s="10">
        <f t="shared" si="358"/>
        <v>0</v>
      </c>
      <c r="CA1095" s="10" t="str">
        <f t="shared" si="359"/>
        <v/>
      </c>
      <c r="CB1095" s="10" t="str">
        <f t="shared" si="360"/>
        <v/>
      </c>
      <c r="CC1095" s="10" t="str">
        <f t="shared" si="361"/>
        <v/>
      </c>
      <c r="CD1095" s="10" t="str">
        <f t="shared" si="362"/>
        <v/>
      </c>
    </row>
    <row r="1096" spans="2:82" x14ac:dyDescent="0.15">
      <c r="B1096" s="19"/>
      <c r="C1096" s="3"/>
      <c r="D1096" s="3"/>
      <c r="E1096" s="4"/>
      <c r="F1096" s="3"/>
      <c r="G1096" s="3"/>
      <c r="H1096" s="3"/>
      <c r="I1096" s="3"/>
      <c r="J1096" s="6"/>
      <c r="K1096" s="6"/>
      <c r="L1096" s="6"/>
      <c r="M1096" s="10"/>
      <c r="N1096" s="10"/>
      <c r="O1096" s="10"/>
      <c r="P1096" s="15"/>
      <c r="Q1096" s="13"/>
      <c r="R1096" s="13"/>
      <c r="S1096" s="13"/>
      <c r="T1096" s="13"/>
      <c r="U1096" s="13"/>
      <c r="V1096" s="13"/>
      <c r="W1096" s="9"/>
      <c r="X1096" s="9"/>
      <c r="Y1096" s="9"/>
      <c r="Z1096" s="9"/>
      <c r="AA1096" s="9"/>
      <c r="AB1096" s="9"/>
      <c r="AC1096" s="13"/>
      <c r="AD1096" s="13"/>
      <c r="AE1096" s="13"/>
      <c r="AF1096" s="13"/>
      <c r="AG1096" s="13"/>
      <c r="AH1096" s="13"/>
      <c r="AI1096" s="9"/>
      <c r="AJ1096" s="9"/>
      <c r="AK1096" s="9"/>
      <c r="AL1096" s="9"/>
      <c r="AM1096" s="9"/>
      <c r="AN1096" s="9"/>
      <c r="AO1096" s="8"/>
      <c r="AP1096" s="8"/>
      <c r="AQ1096" s="8"/>
      <c r="AR1096" s="8"/>
      <c r="AS1096" s="8"/>
      <c r="AT1096" s="8"/>
      <c r="AU1096" s="15"/>
      <c r="AV1096" s="15"/>
      <c r="AW1096" s="15"/>
      <c r="AX1096" s="15"/>
      <c r="AY1096" s="15"/>
      <c r="AZ1096" s="15"/>
      <c r="BA1096" s="16">
        <f>Q1096*参数!$D$3+W1096</f>
        <v>0</v>
      </c>
      <c r="BB1096" s="16">
        <f>R1096*参数!$D$3+X1096</f>
        <v>0</v>
      </c>
      <c r="BC1096" s="16">
        <f>S1096*参数!$D$3+Y1096</f>
        <v>0</v>
      </c>
      <c r="BD1096" s="16">
        <f>T1096*参数!$D$3+Z1096</f>
        <v>0</v>
      </c>
      <c r="BE1096" s="16">
        <f>U1096*参数!$D$3+AA1096</f>
        <v>0</v>
      </c>
      <c r="BF1096" s="16">
        <f>V1096*参数!$D$3+AB1096</f>
        <v>0</v>
      </c>
      <c r="BG1096" s="16">
        <f>AC1096*参数!$D$3+AI1096</f>
        <v>0</v>
      </c>
      <c r="BH1096" s="16">
        <f>AD1096*参数!$D$3+AJ1096</f>
        <v>0</v>
      </c>
      <c r="BI1096" s="16">
        <f>AE1096*参数!$D$3+AK1096</f>
        <v>0</v>
      </c>
      <c r="BJ1096" s="16">
        <f>AF1096*参数!$D$3+AL1096</f>
        <v>0</v>
      </c>
      <c r="BK1096" s="16">
        <f>AG1096*参数!$D$3+AM1096</f>
        <v>0</v>
      </c>
      <c r="BL1096" s="16">
        <f>AH1096*参数!$D$3+AN1096</f>
        <v>0</v>
      </c>
      <c r="BM1096" s="10"/>
      <c r="BN1096" s="10"/>
      <c r="BO1096" s="10">
        <f t="shared" si="350"/>
        <v>43</v>
      </c>
      <c r="BP1096" s="10">
        <f t="shared" si="351"/>
        <v>43</v>
      </c>
      <c r="BQ1096" s="10">
        <f t="shared" si="352"/>
        <v>43</v>
      </c>
      <c r="BR1096" s="10">
        <f t="shared" si="353"/>
        <v>0</v>
      </c>
      <c r="BS1096" s="10">
        <f t="shared" si="354"/>
        <v>43</v>
      </c>
      <c r="BT1096" s="10" t="str">
        <f t="shared" si="355"/>
        <v/>
      </c>
      <c r="BU1096" s="10" t="str">
        <f t="shared" si="356"/>
        <v/>
      </c>
      <c r="BV1096" s="10"/>
      <c r="BW1096" s="10"/>
      <c r="BX1096" s="10"/>
      <c r="BY1096" s="10">
        <f t="shared" si="357"/>
        <v>0</v>
      </c>
      <c r="BZ1096" s="10">
        <f t="shared" si="358"/>
        <v>0</v>
      </c>
      <c r="CA1096" s="10" t="str">
        <f t="shared" si="359"/>
        <v/>
      </c>
      <c r="CB1096" s="10" t="str">
        <f t="shared" si="360"/>
        <v/>
      </c>
      <c r="CC1096" s="10" t="str">
        <f t="shared" si="361"/>
        <v/>
      </c>
      <c r="CD1096" s="10" t="str">
        <f t="shared" si="362"/>
        <v/>
      </c>
    </row>
    <row r="1097" spans="2:82" x14ac:dyDescent="0.15">
      <c r="B1097" s="19"/>
      <c r="C1097" s="3"/>
      <c r="D1097" s="3"/>
      <c r="E1097" s="4"/>
      <c r="F1097" s="3"/>
      <c r="G1097" s="3"/>
      <c r="H1097" s="3"/>
      <c r="I1097" s="3"/>
      <c r="J1097" s="6"/>
      <c r="K1097" s="6"/>
      <c r="L1097" s="6"/>
      <c r="M1097" s="10"/>
      <c r="N1097" s="10"/>
      <c r="O1097" s="10"/>
      <c r="P1097" s="15"/>
      <c r="Q1097" s="13"/>
      <c r="R1097" s="13"/>
      <c r="S1097" s="13"/>
      <c r="T1097" s="13"/>
      <c r="U1097" s="13"/>
      <c r="V1097" s="13"/>
      <c r="W1097" s="9"/>
      <c r="X1097" s="9"/>
      <c r="Y1097" s="9"/>
      <c r="Z1097" s="9"/>
      <c r="AA1097" s="9"/>
      <c r="AB1097" s="9"/>
      <c r="AC1097" s="13"/>
      <c r="AD1097" s="13"/>
      <c r="AE1097" s="13"/>
      <c r="AF1097" s="13"/>
      <c r="AG1097" s="13"/>
      <c r="AH1097" s="13"/>
      <c r="AI1097" s="9"/>
      <c r="AJ1097" s="9"/>
      <c r="AK1097" s="9"/>
      <c r="AL1097" s="9"/>
      <c r="AM1097" s="9"/>
      <c r="AN1097" s="9"/>
      <c r="AO1097" s="8"/>
      <c r="AP1097" s="8"/>
      <c r="AQ1097" s="8"/>
      <c r="AR1097" s="8"/>
      <c r="AS1097" s="8"/>
      <c r="AT1097" s="8"/>
      <c r="AU1097" s="15"/>
      <c r="AV1097" s="15"/>
      <c r="AW1097" s="15"/>
      <c r="AX1097" s="15"/>
      <c r="AY1097" s="15"/>
      <c r="AZ1097" s="15"/>
      <c r="BA1097" s="16">
        <f>Q1097*参数!$D$3+W1097</f>
        <v>0</v>
      </c>
      <c r="BB1097" s="16">
        <f>R1097*参数!$D$3+X1097</f>
        <v>0</v>
      </c>
      <c r="BC1097" s="16">
        <f>S1097*参数!$D$3+Y1097</f>
        <v>0</v>
      </c>
      <c r="BD1097" s="16">
        <f>T1097*参数!$D$3+Z1097</f>
        <v>0</v>
      </c>
      <c r="BE1097" s="16">
        <f>U1097*参数!$D$3+AA1097</f>
        <v>0</v>
      </c>
      <c r="BF1097" s="16">
        <f>V1097*参数!$D$3+AB1097</f>
        <v>0</v>
      </c>
      <c r="BG1097" s="16">
        <f>AC1097*参数!$D$3+AI1097</f>
        <v>0</v>
      </c>
      <c r="BH1097" s="16">
        <f>AD1097*参数!$D$3+AJ1097</f>
        <v>0</v>
      </c>
      <c r="BI1097" s="16">
        <f>AE1097*参数!$D$3+AK1097</f>
        <v>0</v>
      </c>
      <c r="BJ1097" s="16">
        <f>AF1097*参数!$D$3+AL1097</f>
        <v>0</v>
      </c>
      <c r="BK1097" s="16">
        <f>AG1097*参数!$D$3+AM1097</f>
        <v>0</v>
      </c>
      <c r="BL1097" s="16">
        <f>AH1097*参数!$D$3+AN1097</f>
        <v>0</v>
      </c>
      <c r="BM1097" s="10"/>
      <c r="BN1097" s="10"/>
      <c r="BO1097" s="10">
        <f t="shared" si="350"/>
        <v>43</v>
      </c>
      <c r="BP1097" s="10">
        <f t="shared" si="351"/>
        <v>43</v>
      </c>
      <c r="BQ1097" s="10">
        <f t="shared" si="352"/>
        <v>43</v>
      </c>
      <c r="BR1097" s="10">
        <f t="shared" si="353"/>
        <v>0</v>
      </c>
      <c r="BS1097" s="10">
        <f t="shared" si="354"/>
        <v>43</v>
      </c>
      <c r="BT1097" s="10" t="str">
        <f t="shared" si="355"/>
        <v/>
      </c>
      <c r="BU1097" s="10" t="str">
        <f t="shared" si="356"/>
        <v/>
      </c>
      <c r="BV1097" s="10"/>
      <c r="BW1097" s="10"/>
      <c r="BX1097" s="10"/>
      <c r="BY1097" s="10">
        <f t="shared" si="357"/>
        <v>0</v>
      </c>
      <c r="BZ1097" s="10">
        <f t="shared" si="358"/>
        <v>0</v>
      </c>
      <c r="CA1097" s="10" t="str">
        <f t="shared" si="359"/>
        <v/>
      </c>
      <c r="CB1097" s="10" t="str">
        <f t="shared" si="360"/>
        <v/>
      </c>
      <c r="CC1097" s="10" t="str">
        <f t="shared" si="361"/>
        <v/>
      </c>
      <c r="CD1097" s="10" t="str">
        <f t="shared" si="362"/>
        <v/>
      </c>
    </row>
    <row r="1098" spans="2:82" x14ac:dyDescent="0.15">
      <c r="B1098" s="19"/>
      <c r="C1098" s="3"/>
      <c r="D1098" s="3"/>
      <c r="E1098" s="4"/>
      <c r="F1098" s="3"/>
      <c r="G1098" s="3"/>
      <c r="H1098" s="3"/>
      <c r="I1098" s="3"/>
      <c r="J1098" s="6"/>
      <c r="K1098" s="6"/>
      <c r="L1098" s="6"/>
      <c r="M1098" s="10"/>
      <c r="N1098" s="10"/>
      <c r="O1098" s="10"/>
      <c r="P1098" s="15"/>
      <c r="Q1098" s="13"/>
      <c r="R1098" s="13"/>
      <c r="S1098" s="13"/>
      <c r="T1098" s="13"/>
      <c r="U1098" s="13"/>
      <c r="V1098" s="13"/>
      <c r="W1098" s="9"/>
      <c r="X1098" s="9"/>
      <c r="Y1098" s="9"/>
      <c r="Z1098" s="9"/>
      <c r="AA1098" s="9"/>
      <c r="AB1098" s="9"/>
      <c r="AC1098" s="13"/>
      <c r="AD1098" s="13"/>
      <c r="AE1098" s="13"/>
      <c r="AF1098" s="13"/>
      <c r="AG1098" s="13"/>
      <c r="AH1098" s="13"/>
      <c r="AI1098" s="9"/>
      <c r="AJ1098" s="9"/>
      <c r="AK1098" s="9"/>
      <c r="AL1098" s="9"/>
      <c r="AM1098" s="9"/>
      <c r="AN1098" s="9"/>
      <c r="AO1098" s="8"/>
      <c r="AP1098" s="8"/>
      <c r="AQ1098" s="8"/>
      <c r="AR1098" s="8"/>
      <c r="AS1098" s="8"/>
      <c r="AT1098" s="8"/>
      <c r="AU1098" s="15"/>
      <c r="AV1098" s="15"/>
      <c r="AW1098" s="15"/>
      <c r="AX1098" s="15"/>
      <c r="AY1098" s="15"/>
      <c r="AZ1098" s="15"/>
      <c r="BA1098" s="16">
        <f>Q1098*参数!$D$3+W1098</f>
        <v>0</v>
      </c>
      <c r="BB1098" s="16">
        <f>R1098*参数!$D$3+X1098</f>
        <v>0</v>
      </c>
      <c r="BC1098" s="16">
        <f>S1098*参数!$D$3+Y1098</f>
        <v>0</v>
      </c>
      <c r="BD1098" s="16">
        <f>T1098*参数!$D$3+Z1098</f>
        <v>0</v>
      </c>
      <c r="BE1098" s="16">
        <f>U1098*参数!$D$3+AA1098</f>
        <v>0</v>
      </c>
      <c r="BF1098" s="16">
        <f>V1098*参数!$D$3+AB1098</f>
        <v>0</v>
      </c>
      <c r="BG1098" s="16">
        <f>AC1098*参数!$D$3+AI1098</f>
        <v>0</v>
      </c>
      <c r="BH1098" s="16">
        <f>AD1098*参数!$D$3+AJ1098</f>
        <v>0</v>
      </c>
      <c r="BI1098" s="16">
        <f>AE1098*参数!$D$3+AK1098</f>
        <v>0</v>
      </c>
      <c r="BJ1098" s="16">
        <f>AF1098*参数!$D$3+AL1098</f>
        <v>0</v>
      </c>
      <c r="BK1098" s="16">
        <f>AG1098*参数!$D$3+AM1098</f>
        <v>0</v>
      </c>
      <c r="BL1098" s="16">
        <f>AH1098*参数!$D$3+AN1098</f>
        <v>0</v>
      </c>
      <c r="BM1098" s="10"/>
      <c r="BN1098" s="10"/>
      <c r="BO1098" s="10">
        <f t="shared" si="350"/>
        <v>43</v>
      </c>
      <c r="BP1098" s="10">
        <f t="shared" si="351"/>
        <v>43</v>
      </c>
      <c r="BQ1098" s="10">
        <f t="shared" si="352"/>
        <v>43</v>
      </c>
      <c r="BR1098" s="10">
        <f t="shared" si="353"/>
        <v>0</v>
      </c>
      <c r="BS1098" s="10">
        <f t="shared" si="354"/>
        <v>43</v>
      </c>
      <c r="BT1098" s="10" t="str">
        <f t="shared" si="355"/>
        <v/>
      </c>
      <c r="BU1098" s="10" t="str">
        <f t="shared" si="356"/>
        <v/>
      </c>
      <c r="BV1098" s="10"/>
      <c r="BW1098" s="10"/>
      <c r="BX1098" s="10"/>
      <c r="BY1098" s="10">
        <f t="shared" si="357"/>
        <v>0</v>
      </c>
      <c r="BZ1098" s="10">
        <f t="shared" si="358"/>
        <v>0</v>
      </c>
      <c r="CA1098" s="10" t="str">
        <f t="shared" si="359"/>
        <v/>
      </c>
      <c r="CB1098" s="10" t="str">
        <f t="shared" si="360"/>
        <v/>
      </c>
      <c r="CC1098" s="10" t="str">
        <f t="shared" si="361"/>
        <v/>
      </c>
      <c r="CD1098" s="10" t="str">
        <f t="shared" si="362"/>
        <v/>
      </c>
    </row>
    <row r="1099" spans="2:82" x14ac:dyDescent="0.15">
      <c r="B1099" s="19"/>
      <c r="C1099" s="3"/>
      <c r="D1099" s="3"/>
      <c r="E1099" s="4"/>
      <c r="F1099" s="3"/>
      <c r="G1099" s="3"/>
      <c r="H1099" s="3"/>
      <c r="I1099" s="3"/>
      <c r="J1099" s="6"/>
      <c r="K1099" s="6"/>
      <c r="L1099" s="6"/>
      <c r="M1099" s="10"/>
      <c r="N1099" s="10"/>
      <c r="O1099" s="10"/>
      <c r="P1099" s="15"/>
      <c r="Q1099" s="13"/>
      <c r="R1099" s="13"/>
      <c r="S1099" s="13"/>
      <c r="T1099" s="13"/>
      <c r="U1099" s="13"/>
      <c r="V1099" s="13"/>
      <c r="W1099" s="9"/>
      <c r="X1099" s="9"/>
      <c r="Y1099" s="9"/>
      <c r="Z1099" s="9"/>
      <c r="AA1099" s="9"/>
      <c r="AB1099" s="9"/>
      <c r="AC1099" s="13"/>
      <c r="AD1099" s="13"/>
      <c r="AE1099" s="13"/>
      <c r="AF1099" s="13"/>
      <c r="AG1099" s="13"/>
      <c r="AH1099" s="13"/>
      <c r="AI1099" s="9"/>
      <c r="AJ1099" s="9"/>
      <c r="AK1099" s="9"/>
      <c r="AL1099" s="9"/>
      <c r="AM1099" s="9"/>
      <c r="AN1099" s="9"/>
      <c r="AO1099" s="8"/>
      <c r="AP1099" s="8"/>
      <c r="AQ1099" s="8"/>
      <c r="AR1099" s="8"/>
      <c r="AS1099" s="8"/>
      <c r="AT1099" s="8"/>
      <c r="AU1099" s="15"/>
      <c r="AV1099" s="15"/>
      <c r="AW1099" s="15"/>
      <c r="AX1099" s="15"/>
      <c r="AY1099" s="15"/>
      <c r="AZ1099" s="15"/>
      <c r="BA1099" s="16">
        <f>Q1099*参数!$D$3+W1099</f>
        <v>0</v>
      </c>
      <c r="BB1099" s="16">
        <f>R1099*参数!$D$3+X1099</f>
        <v>0</v>
      </c>
      <c r="BC1099" s="16">
        <f>S1099*参数!$D$3+Y1099</f>
        <v>0</v>
      </c>
      <c r="BD1099" s="16">
        <f>T1099*参数!$D$3+Z1099</f>
        <v>0</v>
      </c>
      <c r="BE1099" s="16">
        <f>U1099*参数!$D$3+AA1099</f>
        <v>0</v>
      </c>
      <c r="BF1099" s="16">
        <f>V1099*参数!$D$3+AB1099</f>
        <v>0</v>
      </c>
      <c r="BG1099" s="16">
        <f>AC1099*参数!$D$3+AI1099</f>
        <v>0</v>
      </c>
      <c r="BH1099" s="16">
        <f>AD1099*参数!$D$3+AJ1099</f>
        <v>0</v>
      </c>
      <c r="BI1099" s="16">
        <f>AE1099*参数!$D$3+AK1099</f>
        <v>0</v>
      </c>
      <c r="BJ1099" s="16">
        <f>AF1099*参数!$D$3+AL1099</f>
        <v>0</v>
      </c>
      <c r="BK1099" s="16">
        <f>AG1099*参数!$D$3+AM1099</f>
        <v>0</v>
      </c>
      <c r="BL1099" s="16">
        <f>AH1099*参数!$D$3+AN1099</f>
        <v>0</v>
      </c>
      <c r="BM1099" s="10"/>
      <c r="BN1099" s="10"/>
      <c r="BO1099" s="10">
        <f t="shared" si="350"/>
        <v>43</v>
      </c>
      <c r="BP1099" s="10">
        <f t="shared" si="351"/>
        <v>43</v>
      </c>
      <c r="BQ1099" s="10">
        <f t="shared" si="352"/>
        <v>43</v>
      </c>
      <c r="BR1099" s="10">
        <f t="shared" si="353"/>
        <v>0</v>
      </c>
      <c r="BS1099" s="10">
        <f t="shared" si="354"/>
        <v>43</v>
      </c>
      <c r="BT1099" s="10" t="str">
        <f t="shared" si="355"/>
        <v/>
      </c>
      <c r="BU1099" s="10" t="str">
        <f t="shared" si="356"/>
        <v/>
      </c>
      <c r="BV1099" s="10"/>
      <c r="BW1099" s="10"/>
      <c r="BX1099" s="10"/>
      <c r="BY1099" s="10">
        <f t="shared" si="357"/>
        <v>0</v>
      </c>
      <c r="BZ1099" s="10">
        <f t="shared" si="358"/>
        <v>0</v>
      </c>
      <c r="CA1099" s="10" t="str">
        <f t="shared" si="359"/>
        <v/>
      </c>
      <c r="CB1099" s="10" t="str">
        <f t="shared" si="360"/>
        <v/>
      </c>
      <c r="CC1099" s="10" t="str">
        <f t="shared" si="361"/>
        <v/>
      </c>
      <c r="CD1099" s="10" t="str">
        <f t="shared" si="362"/>
        <v/>
      </c>
    </row>
    <row r="1100" spans="2:82" x14ac:dyDescent="0.15">
      <c r="B1100" s="19"/>
      <c r="C1100" s="3"/>
      <c r="D1100" s="3"/>
      <c r="E1100" s="4"/>
      <c r="F1100" s="3"/>
      <c r="G1100" s="3"/>
      <c r="H1100" s="3"/>
      <c r="I1100" s="3"/>
      <c r="J1100" s="6"/>
      <c r="K1100" s="6"/>
      <c r="L1100" s="6"/>
      <c r="M1100" s="10"/>
      <c r="N1100" s="10"/>
      <c r="O1100" s="10"/>
      <c r="P1100" s="15"/>
      <c r="Q1100" s="13"/>
      <c r="R1100" s="13"/>
      <c r="S1100" s="13"/>
      <c r="T1100" s="13"/>
      <c r="U1100" s="13"/>
      <c r="V1100" s="13"/>
      <c r="W1100" s="9"/>
      <c r="X1100" s="9"/>
      <c r="Y1100" s="9"/>
      <c r="Z1100" s="9"/>
      <c r="AA1100" s="9"/>
      <c r="AB1100" s="9"/>
      <c r="AC1100" s="13"/>
      <c r="AD1100" s="13"/>
      <c r="AE1100" s="13"/>
      <c r="AF1100" s="13"/>
      <c r="AG1100" s="13"/>
      <c r="AH1100" s="13"/>
      <c r="AI1100" s="9"/>
      <c r="AJ1100" s="9"/>
      <c r="AK1100" s="9"/>
      <c r="AL1100" s="9"/>
      <c r="AM1100" s="9"/>
      <c r="AN1100" s="9"/>
      <c r="AO1100" s="8"/>
      <c r="AP1100" s="8"/>
      <c r="AQ1100" s="8"/>
      <c r="AR1100" s="8"/>
      <c r="AS1100" s="8"/>
      <c r="AT1100" s="8"/>
      <c r="AU1100" s="15"/>
      <c r="AV1100" s="15"/>
      <c r="AW1100" s="15"/>
      <c r="AX1100" s="15"/>
      <c r="AY1100" s="15"/>
      <c r="AZ1100" s="15"/>
      <c r="BA1100" s="16">
        <f>Q1100*参数!$D$3+W1100</f>
        <v>0</v>
      </c>
      <c r="BB1100" s="16">
        <f>R1100*参数!$D$3+X1100</f>
        <v>0</v>
      </c>
      <c r="BC1100" s="16">
        <f>S1100*参数!$D$3+Y1100</f>
        <v>0</v>
      </c>
      <c r="BD1100" s="16">
        <f>T1100*参数!$D$3+Z1100</f>
        <v>0</v>
      </c>
      <c r="BE1100" s="16">
        <f>U1100*参数!$D$3+AA1100</f>
        <v>0</v>
      </c>
      <c r="BF1100" s="16">
        <f>V1100*参数!$D$3+AB1100</f>
        <v>0</v>
      </c>
      <c r="BG1100" s="16">
        <f>AC1100*参数!$D$3+AI1100</f>
        <v>0</v>
      </c>
      <c r="BH1100" s="16">
        <f>AD1100*参数!$D$3+AJ1100</f>
        <v>0</v>
      </c>
      <c r="BI1100" s="16">
        <f>AE1100*参数!$D$3+AK1100</f>
        <v>0</v>
      </c>
      <c r="BJ1100" s="16">
        <f>AF1100*参数!$D$3+AL1100</f>
        <v>0</v>
      </c>
      <c r="BK1100" s="16">
        <f>AG1100*参数!$D$3+AM1100</f>
        <v>0</v>
      </c>
      <c r="BL1100" s="16">
        <f>AH1100*参数!$D$3+AN1100</f>
        <v>0</v>
      </c>
      <c r="BM1100" s="10"/>
      <c r="BN1100" s="10"/>
      <c r="BO1100" s="10">
        <f t="shared" si="350"/>
        <v>43</v>
      </c>
      <c r="BP1100" s="10">
        <f t="shared" si="351"/>
        <v>43</v>
      </c>
      <c r="BQ1100" s="10">
        <f t="shared" si="352"/>
        <v>43</v>
      </c>
      <c r="BR1100" s="10">
        <f t="shared" si="353"/>
        <v>0</v>
      </c>
      <c r="BS1100" s="10">
        <f t="shared" si="354"/>
        <v>43</v>
      </c>
      <c r="BT1100" s="10" t="str">
        <f t="shared" si="355"/>
        <v/>
      </c>
      <c r="BU1100" s="10" t="str">
        <f t="shared" si="356"/>
        <v/>
      </c>
      <c r="BV1100" s="10"/>
      <c r="BW1100" s="10"/>
      <c r="BX1100" s="10"/>
      <c r="BY1100" s="10">
        <f t="shared" si="357"/>
        <v>0</v>
      </c>
      <c r="BZ1100" s="10">
        <f t="shared" si="358"/>
        <v>0</v>
      </c>
      <c r="CA1100" s="10" t="str">
        <f t="shared" si="359"/>
        <v/>
      </c>
      <c r="CB1100" s="10" t="str">
        <f t="shared" si="360"/>
        <v/>
      </c>
      <c r="CC1100" s="10" t="str">
        <f t="shared" si="361"/>
        <v/>
      </c>
      <c r="CD1100" s="10" t="str">
        <f t="shared" si="362"/>
        <v/>
      </c>
    </row>
    <row r="1101" spans="2:82" x14ac:dyDescent="0.15">
      <c r="B1101" s="19"/>
      <c r="C1101" s="3"/>
      <c r="D1101" s="3"/>
      <c r="E1101" s="4"/>
      <c r="F1101" s="3"/>
      <c r="G1101" s="3"/>
      <c r="H1101" s="3"/>
      <c r="I1101" s="3"/>
      <c r="J1101" s="6"/>
      <c r="K1101" s="6"/>
      <c r="L1101" s="6"/>
      <c r="M1101" s="10"/>
      <c r="N1101" s="10"/>
      <c r="O1101" s="10"/>
      <c r="P1101" s="15"/>
      <c r="Q1101" s="13"/>
      <c r="R1101" s="13"/>
      <c r="S1101" s="13"/>
      <c r="T1101" s="13"/>
      <c r="U1101" s="13"/>
      <c r="V1101" s="13"/>
      <c r="W1101" s="9"/>
      <c r="X1101" s="9"/>
      <c r="Y1101" s="9"/>
      <c r="Z1101" s="9"/>
      <c r="AA1101" s="9"/>
      <c r="AB1101" s="9"/>
      <c r="AC1101" s="13"/>
      <c r="AD1101" s="13"/>
      <c r="AE1101" s="13"/>
      <c r="AF1101" s="13"/>
      <c r="AG1101" s="13"/>
      <c r="AH1101" s="13"/>
      <c r="AI1101" s="9"/>
      <c r="AJ1101" s="9"/>
      <c r="AK1101" s="9"/>
      <c r="AL1101" s="9"/>
      <c r="AM1101" s="9"/>
      <c r="AN1101" s="9"/>
      <c r="AO1101" s="8"/>
      <c r="AP1101" s="8"/>
      <c r="AQ1101" s="8"/>
      <c r="AR1101" s="8"/>
      <c r="AS1101" s="8"/>
      <c r="AT1101" s="8"/>
      <c r="AU1101" s="15"/>
      <c r="AV1101" s="15"/>
      <c r="AW1101" s="15"/>
      <c r="AX1101" s="15"/>
      <c r="AY1101" s="15"/>
      <c r="AZ1101" s="15"/>
      <c r="BA1101" s="16">
        <f>Q1101*参数!$D$3+W1101</f>
        <v>0</v>
      </c>
      <c r="BB1101" s="16">
        <f>R1101*参数!$D$3+X1101</f>
        <v>0</v>
      </c>
      <c r="BC1101" s="16">
        <f>S1101*参数!$D$3+Y1101</f>
        <v>0</v>
      </c>
      <c r="BD1101" s="16">
        <f>T1101*参数!$D$3+Z1101</f>
        <v>0</v>
      </c>
      <c r="BE1101" s="16">
        <f>U1101*参数!$D$3+AA1101</f>
        <v>0</v>
      </c>
      <c r="BF1101" s="16">
        <f>V1101*参数!$D$3+AB1101</f>
        <v>0</v>
      </c>
      <c r="BG1101" s="16">
        <f>AC1101*参数!$D$3+AI1101</f>
        <v>0</v>
      </c>
      <c r="BH1101" s="16">
        <f>AD1101*参数!$D$3+AJ1101</f>
        <v>0</v>
      </c>
      <c r="BI1101" s="16">
        <f>AE1101*参数!$D$3+AK1101</f>
        <v>0</v>
      </c>
      <c r="BJ1101" s="16">
        <f>AF1101*参数!$D$3+AL1101</f>
        <v>0</v>
      </c>
      <c r="BK1101" s="16">
        <f>AG1101*参数!$D$3+AM1101</f>
        <v>0</v>
      </c>
      <c r="BL1101" s="16">
        <f>AH1101*参数!$D$3+AN1101</f>
        <v>0</v>
      </c>
      <c r="BM1101" s="10"/>
      <c r="BN1101" s="10"/>
      <c r="BO1101" s="10">
        <f t="shared" si="350"/>
        <v>43</v>
      </c>
      <c r="BP1101" s="10">
        <f t="shared" si="351"/>
        <v>43</v>
      </c>
      <c r="BQ1101" s="10">
        <f t="shared" si="352"/>
        <v>43</v>
      </c>
      <c r="BR1101" s="10">
        <f t="shared" si="353"/>
        <v>0</v>
      </c>
      <c r="BS1101" s="10">
        <f t="shared" si="354"/>
        <v>43</v>
      </c>
      <c r="BT1101" s="10" t="str">
        <f t="shared" si="355"/>
        <v/>
      </c>
      <c r="BU1101" s="10" t="str">
        <f t="shared" si="356"/>
        <v/>
      </c>
      <c r="BV1101" s="10"/>
      <c r="BW1101" s="10"/>
      <c r="BX1101" s="10"/>
      <c r="BY1101" s="10">
        <f t="shared" si="357"/>
        <v>0</v>
      </c>
      <c r="BZ1101" s="10">
        <f t="shared" si="358"/>
        <v>0</v>
      </c>
      <c r="CA1101" s="10" t="str">
        <f t="shared" si="359"/>
        <v/>
      </c>
      <c r="CB1101" s="10" t="str">
        <f t="shared" si="360"/>
        <v/>
      </c>
      <c r="CC1101" s="10" t="str">
        <f t="shared" si="361"/>
        <v/>
      </c>
      <c r="CD1101" s="10" t="str">
        <f t="shared" si="362"/>
        <v/>
      </c>
    </row>
    <row r="1102" spans="2:82" x14ac:dyDescent="0.15">
      <c r="B1102" s="19"/>
      <c r="C1102" s="3"/>
      <c r="D1102" s="3"/>
      <c r="E1102" s="4"/>
      <c r="F1102" s="3"/>
      <c r="G1102" s="3"/>
      <c r="H1102" s="3"/>
      <c r="I1102" s="3"/>
      <c r="J1102" s="6"/>
      <c r="K1102" s="6"/>
      <c r="L1102" s="6"/>
      <c r="M1102" s="10"/>
      <c r="N1102" s="10"/>
      <c r="O1102" s="10"/>
      <c r="P1102" s="15"/>
      <c r="Q1102" s="13"/>
      <c r="R1102" s="13"/>
      <c r="S1102" s="13"/>
      <c r="T1102" s="13"/>
      <c r="U1102" s="13"/>
      <c r="V1102" s="13"/>
      <c r="W1102" s="9"/>
      <c r="X1102" s="9"/>
      <c r="Y1102" s="9"/>
      <c r="Z1102" s="9"/>
      <c r="AA1102" s="9"/>
      <c r="AB1102" s="9"/>
      <c r="AC1102" s="13"/>
      <c r="AD1102" s="13"/>
      <c r="AE1102" s="13"/>
      <c r="AF1102" s="13"/>
      <c r="AG1102" s="13"/>
      <c r="AH1102" s="13"/>
      <c r="AI1102" s="9"/>
      <c r="AJ1102" s="9"/>
      <c r="AK1102" s="9"/>
      <c r="AL1102" s="9"/>
      <c r="AM1102" s="9"/>
      <c r="AN1102" s="9"/>
      <c r="AO1102" s="8"/>
      <c r="AP1102" s="8"/>
      <c r="AQ1102" s="8"/>
      <c r="AR1102" s="8"/>
      <c r="AS1102" s="8"/>
      <c r="AT1102" s="8"/>
      <c r="AU1102" s="15"/>
      <c r="AV1102" s="15"/>
      <c r="AW1102" s="15"/>
      <c r="AX1102" s="15"/>
      <c r="AY1102" s="15"/>
      <c r="AZ1102" s="15"/>
      <c r="BA1102" s="16">
        <f>Q1102*参数!$D$3+W1102</f>
        <v>0</v>
      </c>
      <c r="BB1102" s="16">
        <f>R1102*参数!$D$3+X1102</f>
        <v>0</v>
      </c>
      <c r="BC1102" s="16">
        <f>S1102*参数!$D$3+Y1102</f>
        <v>0</v>
      </c>
      <c r="BD1102" s="16">
        <f>T1102*参数!$D$3+Z1102</f>
        <v>0</v>
      </c>
      <c r="BE1102" s="16">
        <f>U1102*参数!$D$3+AA1102</f>
        <v>0</v>
      </c>
      <c r="BF1102" s="16">
        <f>V1102*参数!$D$3+AB1102</f>
        <v>0</v>
      </c>
      <c r="BG1102" s="16">
        <f>AC1102*参数!$D$3+AI1102</f>
        <v>0</v>
      </c>
      <c r="BH1102" s="16">
        <f>AD1102*参数!$D$3+AJ1102</f>
        <v>0</v>
      </c>
      <c r="BI1102" s="16">
        <f>AE1102*参数!$D$3+AK1102</f>
        <v>0</v>
      </c>
      <c r="BJ1102" s="16">
        <f>AF1102*参数!$D$3+AL1102</f>
        <v>0</v>
      </c>
      <c r="BK1102" s="16">
        <f>AG1102*参数!$D$3+AM1102</f>
        <v>0</v>
      </c>
      <c r="BL1102" s="16">
        <f>AH1102*参数!$D$3+AN1102</f>
        <v>0</v>
      </c>
      <c r="BM1102" s="10"/>
      <c r="BN1102" s="10"/>
      <c r="BO1102" s="10">
        <f t="shared" si="350"/>
        <v>43</v>
      </c>
      <c r="BP1102" s="10">
        <f t="shared" si="351"/>
        <v>43</v>
      </c>
      <c r="BQ1102" s="10">
        <f t="shared" si="352"/>
        <v>43</v>
      </c>
      <c r="BR1102" s="10">
        <f t="shared" si="353"/>
        <v>0</v>
      </c>
      <c r="BS1102" s="10">
        <f t="shared" si="354"/>
        <v>43</v>
      </c>
      <c r="BT1102" s="10" t="str">
        <f t="shared" si="355"/>
        <v/>
      </c>
      <c r="BU1102" s="10" t="str">
        <f t="shared" si="356"/>
        <v/>
      </c>
      <c r="BV1102" s="10"/>
      <c r="BW1102" s="10"/>
      <c r="BX1102" s="10"/>
      <c r="BY1102" s="10">
        <f t="shared" si="357"/>
        <v>0</v>
      </c>
      <c r="BZ1102" s="10">
        <f t="shared" si="358"/>
        <v>0</v>
      </c>
      <c r="CA1102" s="10" t="str">
        <f t="shared" si="359"/>
        <v/>
      </c>
      <c r="CB1102" s="10" t="str">
        <f t="shared" si="360"/>
        <v/>
      </c>
      <c r="CC1102" s="10" t="str">
        <f t="shared" si="361"/>
        <v/>
      </c>
      <c r="CD1102" s="10" t="str">
        <f t="shared" si="362"/>
        <v/>
      </c>
    </row>
    <row r="1103" spans="2:82" x14ac:dyDescent="0.15">
      <c r="B1103" s="19"/>
      <c r="C1103" s="3"/>
      <c r="D1103" s="3"/>
      <c r="E1103" s="4"/>
      <c r="F1103" s="3"/>
      <c r="G1103" s="3"/>
      <c r="H1103" s="3"/>
      <c r="I1103" s="3"/>
      <c r="J1103" s="6"/>
      <c r="K1103" s="6"/>
      <c r="L1103" s="6"/>
      <c r="M1103" s="10"/>
      <c r="N1103" s="10"/>
      <c r="O1103" s="10"/>
      <c r="P1103" s="15"/>
      <c r="Q1103" s="13"/>
      <c r="R1103" s="13"/>
      <c r="S1103" s="13"/>
      <c r="T1103" s="13"/>
      <c r="U1103" s="13"/>
      <c r="V1103" s="13"/>
      <c r="W1103" s="9"/>
      <c r="X1103" s="9"/>
      <c r="Y1103" s="9"/>
      <c r="Z1103" s="9"/>
      <c r="AA1103" s="9"/>
      <c r="AB1103" s="9"/>
      <c r="AC1103" s="13"/>
      <c r="AD1103" s="13"/>
      <c r="AE1103" s="13"/>
      <c r="AF1103" s="13"/>
      <c r="AG1103" s="13"/>
      <c r="AH1103" s="13"/>
      <c r="AI1103" s="9"/>
      <c r="AJ1103" s="9"/>
      <c r="AK1103" s="9"/>
      <c r="AL1103" s="9"/>
      <c r="AM1103" s="9"/>
      <c r="AN1103" s="9"/>
      <c r="AO1103" s="8"/>
      <c r="AP1103" s="8"/>
      <c r="AQ1103" s="8"/>
      <c r="AR1103" s="8"/>
      <c r="AS1103" s="8"/>
      <c r="AT1103" s="8"/>
      <c r="AU1103" s="15"/>
      <c r="AV1103" s="15"/>
      <c r="AW1103" s="15"/>
      <c r="AX1103" s="15"/>
      <c r="AY1103" s="15"/>
      <c r="AZ1103" s="15"/>
      <c r="BA1103" s="16">
        <f>Q1103*参数!$D$3+W1103</f>
        <v>0</v>
      </c>
      <c r="BB1103" s="16">
        <f>R1103*参数!$D$3+X1103</f>
        <v>0</v>
      </c>
      <c r="BC1103" s="16">
        <f>S1103*参数!$D$3+Y1103</f>
        <v>0</v>
      </c>
      <c r="BD1103" s="16">
        <f>T1103*参数!$D$3+Z1103</f>
        <v>0</v>
      </c>
      <c r="BE1103" s="16">
        <f>U1103*参数!$D$3+AA1103</f>
        <v>0</v>
      </c>
      <c r="BF1103" s="16">
        <f>V1103*参数!$D$3+AB1103</f>
        <v>0</v>
      </c>
      <c r="BG1103" s="16">
        <f>AC1103*参数!$D$3+AI1103</f>
        <v>0</v>
      </c>
      <c r="BH1103" s="16">
        <f>AD1103*参数!$D$3+AJ1103</f>
        <v>0</v>
      </c>
      <c r="BI1103" s="16">
        <f>AE1103*参数!$D$3+AK1103</f>
        <v>0</v>
      </c>
      <c r="BJ1103" s="16">
        <f>AF1103*参数!$D$3+AL1103</f>
        <v>0</v>
      </c>
      <c r="BK1103" s="16">
        <f>AG1103*参数!$D$3+AM1103</f>
        <v>0</v>
      </c>
      <c r="BL1103" s="16">
        <f>AH1103*参数!$D$3+AN1103</f>
        <v>0</v>
      </c>
      <c r="BM1103" s="10"/>
      <c r="BN1103" s="10"/>
      <c r="BO1103" s="10">
        <f t="shared" si="350"/>
        <v>43</v>
      </c>
      <c r="BP1103" s="10">
        <f t="shared" si="351"/>
        <v>43</v>
      </c>
      <c r="BQ1103" s="10">
        <f t="shared" si="352"/>
        <v>43</v>
      </c>
      <c r="BR1103" s="10">
        <f t="shared" si="353"/>
        <v>0</v>
      </c>
      <c r="BS1103" s="10">
        <f t="shared" si="354"/>
        <v>43</v>
      </c>
      <c r="BT1103" s="10" t="str">
        <f t="shared" si="355"/>
        <v/>
      </c>
      <c r="BU1103" s="10" t="str">
        <f t="shared" si="356"/>
        <v/>
      </c>
      <c r="BV1103" s="10"/>
      <c r="BW1103" s="10"/>
      <c r="BX1103" s="10"/>
      <c r="BY1103" s="10">
        <f t="shared" si="357"/>
        <v>0</v>
      </c>
      <c r="BZ1103" s="10">
        <f t="shared" si="358"/>
        <v>0</v>
      </c>
      <c r="CA1103" s="10" t="str">
        <f t="shared" si="359"/>
        <v/>
      </c>
      <c r="CB1103" s="10" t="str">
        <f t="shared" si="360"/>
        <v/>
      </c>
      <c r="CC1103" s="10" t="str">
        <f t="shared" si="361"/>
        <v/>
      </c>
      <c r="CD1103" s="10" t="str">
        <f t="shared" si="362"/>
        <v/>
      </c>
    </row>
    <row r="1104" spans="2:82" x14ac:dyDescent="0.15">
      <c r="B1104" s="19"/>
      <c r="C1104" s="3"/>
      <c r="D1104" s="3"/>
      <c r="E1104" s="4"/>
      <c r="F1104" s="3"/>
      <c r="G1104" s="3"/>
      <c r="H1104" s="3"/>
      <c r="I1104" s="3"/>
      <c r="J1104" s="6"/>
      <c r="K1104" s="6"/>
      <c r="L1104" s="6"/>
      <c r="M1104" s="10"/>
      <c r="N1104" s="10"/>
      <c r="O1104" s="10"/>
      <c r="P1104" s="15"/>
      <c r="Q1104" s="13"/>
      <c r="R1104" s="13"/>
      <c r="S1104" s="13"/>
      <c r="T1104" s="13"/>
      <c r="U1104" s="13"/>
      <c r="V1104" s="13"/>
      <c r="W1104" s="9"/>
      <c r="X1104" s="9"/>
      <c r="Y1104" s="9"/>
      <c r="Z1104" s="9"/>
      <c r="AA1104" s="9"/>
      <c r="AB1104" s="9"/>
      <c r="AC1104" s="13"/>
      <c r="AD1104" s="13"/>
      <c r="AE1104" s="13"/>
      <c r="AF1104" s="13"/>
      <c r="AG1104" s="13"/>
      <c r="AH1104" s="13"/>
      <c r="AI1104" s="9"/>
      <c r="AJ1104" s="9"/>
      <c r="AK1104" s="9"/>
      <c r="AL1104" s="9"/>
      <c r="AM1104" s="9"/>
      <c r="AN1104" s="9"/>
      <c r="AO1104" s="8"/>
      <c r="AP1104" s="8"/>
      <c r="AQ1104" s="8"/>
      <c r="AR1104" s="8"/>
      <c r="AS1104" s="8"/>
      <c r="AT1104" s="8"/>
      <c r="AU1104" s="15"/>
      <c r="AV1104" s="15"/>
      <c r="AW1104" s="15"/>
      <c r="AX1104" s="15"/>
      <c r="AY1104" s="15"/>
      <c r="AZ1104" s="15"/>
      <c r="BA1104" s="16">
        <f>Q1104*参数!$D$3+W1104</f>
        <v>0</v>
      </c>
      <c r="BB1104" s="16">
        <f>R1104*参数!$D$3+X1104</f>
        <v>0</v>
      </c>
      <c r="BC1104" s="16">
        <f>S1104*参数!$D$3+Y1104</f>
        <v>0</v>
      </c>
      <c r="BD1104" s="16">
        <f>T1104*参数!$D$3+Z1104</f>
        <v>0</v>
      </c>
      <c r="BE1104" s="16">
        <f>U1104*参数!$D$3+AA1104</f>
        <v>0</v>
      </c>
      <c r="BF1104" s="16">
        <f>V1104*参数!$D$3+AB1104</f>
        <v>0</v>
      </c>
      <c r="BG1104" s="16">
        <f>AC1104*参数!$D$3+AI1104</f>
        <v>0</v>
      </c>
      <c r="BH1104" s="16">
        <f>AD1104*参数!$D$3+AJ1104</f>
        <v>0</v>
      </c>
      <c r="BI1104" s="16">
        <f>AE1104*参数!$D$3+AK1104</f>
        <v>0</v>
      </c>
      <c r="BJ1104" s="16">
        <f>AF1104*参数!$D$3+AL1104</f>
        <v>0</v>
      </c>
      <c r="BK1104" s="16">
        <f>AG1104*参数!$D$3+AM1104</f>
        <v>0</v>
      </c>
      <c r="BL1104" s="16">
        <f>AH1104*参数!$D$3+AN1104</f>
        <v>0</v>
      </c>
      <c r="BM1104" s="10"/>
      <c r="BN1104" s="10"/>
      <c r="BO1104" s="10">
        <f t="shared" si="350"/>
        <v>43</v>
      </c>
      <c r="BP1104" s="10">
        <f t="shared" si="351"/>
        <v>43</v>
      </c>
      <c r="BQ1104" s="10">
        <f t="shared" si="352"/>
        <v>43</v>
      </c>
      <c r="BR1104" s="10">
        <f t="shared" si="353"/>
        <v>0</v>
      </c>
      <c r="BS1104" s="10">
        <f t="shared" si="354"/>
        <v>43</v>
      </c>
      <c r="BT1104" s="10" t="str">
        <f t="shared" si="355"/>
        <v/>
      </c>
      <c r="BU1104" s="10" t="str">
        <f t="shared" si="356"/>
        <v/>
      </c>
      <c r="BV1104" s="10"/>
      <c r="BW1104" s="10"/>
      <c r="BX1104" s="10"/>
      <c r="BY1104" s="10">
        <f t="shared" si="357"/>
        <v>0</v>
      </c>
      <c r="BZ1104" s="10">
        <f t="shared" si="358"/>
        <v>0</v>
      </c>
      <c r="CA1104" s="10" t="str">
        <f t="shared" si="359"/>
        <v/>
      </c>
      <c r="CB1104" s="10" t="str">
        <f t="shared" si="360"/>
        <v/>
      </c>
      <c r="CC1104" s="10" t="str">
        <f t="shared" si="361"/>
        <v/>
      </c>
      <c r="CD1104" s="10" t="str">
        <f t="shared" si="362"/>
        <v/>
      </c>
    </row>
    <row r="1105" spans="2:82" x14ac:dyDescent="0.15">
      <c r="B1105" s="19"/>
      <c r="C1105" s="3"/>
      <c r="D1105" s="3"/>
      <c r="E1105" s="4"/>
      <c r="F1105" s="3"/>
      <c r="G1105" s="3"/>
      <c r="H1105" s="3"/>
      <c r="I1105" s="3"/>
      <c r="J1105" s="6"/>
      <c r="K1105" s="6"/>
      <c r="L1105" s="6"/>
      <c r="M1105" s="10"/>
      <c r="N1105" s="10"/>
      <c r="O1105" s="10"/>
      <c r="P1105" s="15"/>
      <c r="Q1105" s="13"/>
      <c r="R1105" s="13"/>
      <c r="S1105" s="13"/>
      <c r="T1105" s="13"/>
      <c r="U1105" s="13"/>
      <c r="V1105" s="13"/>
      <c r="W1105" s="9"/>
      <c r="X1105" s="9"/>
      <c r="Y1105" s="9"/>
      <c r="Z1105" s="9"/>
      <c r="AA1105" s="9"/>
      <c r="AB1105" s="9"/>
      <c r="AC1105" s="13"/>
      <c r="AD1105" s="13"/>
      <c r="AE1105" s="13"/>
      <c r="AF1105" s="13"/>
      <c r="AG1105" s="13"/>
      <c r="AH1105" s="13"/>
      <c r="AI1105" s="9"/>
      <c r="AJ1105" s="9"/>
      <c r="AK1105" s="9"/>
      <c r="AL1105" s="9"/>
      <c r="AM1105" s="9"/>
      <c r="AN1105" s="9"/>
      <c r="AO1105" s="8"/>
      <c r="AP1105" s="8"/>
      <c r="AQ1105" s="8"/>
      <c r="AR1105" s="8"/>
      <c r="AS1105" s="8"/>
      <c r="AT1105" s="8"/>
      <c r="AU1105" s="15"/>
      <c r="AV1105" s="15"/>
      <c r="AW1105" s="15"/>
      <c r="AX1105" s="15"/>
      <c r="AY1105" s="15"/>
      <c r="AZ1105" s="15"/>
      <c r="BA1105" s="16">
        <f>Q1105*参数!$D$3+W1105</f>
        <v>0</v>
      </c>
      <c r="BB1105" s="16">
        <f>R1105*参数!$D$3+X1105</f>
        <v>0</v>
      </c>
      <c r="BC1105" s="16">
        <f>S1105*参数!$D$3+Y1105</f>
        <v>0</v>
      </c>
      <c r="BD1105" s="16">
        <f>T1105*参数!$D$3+Z1105</f>
        <v>0</v>
      </c>
      <c r="BE1105" s="16">
        <f>U1105*参数!$D$3+AA1105</f>
        <v>0</v>
      </c>
      <c r="BF1105" s="16">
        <f>V1105*参数!$D$3+AB1105</f>
        <v>0</v>
      </c>
      <c r="BG1105" s="16">
        <f>AC1105*参数!$D$3+AI1105</f>
        <v>0</v>
      </c>
      <c r="BH1105" s="16">
        <f>AD1105*参数!$D$3+AJ1105</f>
        <v>0</v>
      </c>
      <c r="BI1105" s="16">
        <f>AE1105*参数!$D$3+AK1105</f>
        <v>0</v>
      </c>
      <c r="BJ1105" s="16">
        <f>AF1105*参数!$D$3+AL1105</f>
        <v>0</v>
      </c>
      <c r="BK1105" s="16">
        <f>AG1105*参数!$D$3+AM1105</f>
        <v>0</v>
      </c>
      <c r="BL1105" s="16">
        <f>AH1105*参数!$D$3+AN1105</f>
        <v>0</v>
      </c>
      <c r="BM1105" s="10"/>
      <c r="BN1105" s="10"/>
      <c r="BO1105" s="10">
        <f t="shared" si="350"/>
        <v>43</v>
      </c>
      <c r="BP1105" s="10">
        <f t="shared" si="351"/>
        <v>43</v>
      </c>
      <c r="BQ1105" s="10">
        <f t="shared" si="352"/>
        <v>43</v>
      </c>
      <c r="BR1105" s="10">
        <f t="shared" si="353"/>
        <v>0</v>
      </c>
      <c r="BS1105" s="10">
        <f t="shared" si="354"/>
        <v>43</v>
      </c>
      <c r="BT1105" s="10" t="str">
        <f t="shared" si="355"/>
        <v/>
      </c>
      <c r="BU1105" s="10" t="str">
        <f t="shared" si="356"/>
        <v/>
      </c>
      <c r="BV1105" s="10"/>
      <c r="BW1105" s="10"/>
      <c r="BX1105" s="10"/>
      <c r="BY1105" s="10">
        <f t="shared" si="357"/>
        <v>0</v>
      </c>
      <c r="BZ1105" s="10">
        <f t="shared" si="358"/>
        <v>0</v>
      </c>
      <c r="CA1105" s="10" t="str">
        <f t="shared" si="359"/>
        <v/>
      </c>
      <c r="CB1105" s="10" t="str">
        <f t="shared" si="360"/>
        <v/>
      </c>
      <c r="CC1105" s="10" t="str">
        <f t="shared" si="361"/>
        <v/>
      </c>
      <c r="CD1105" s="10" t="str">
        <f t="shared" si="362"/>
        <v/>
      </c>
    </row>
    <row r="1106" spans="2:82" x14ac:dyDescent="0.15">
      <c r="B1106" s="19"/>
      <c r="C1106" s="3"/>
      <c r="D1106" s="3"/>
      <c r="E1106" s="4"/>
      <c r="F1106" s="3"/>
      <c r="G1106" s="3"/>
      <c r="H1106" s="3"/>
      <c r="I1106" s="3"/>
      <c r="J1106" s="6"/>
      <c r="K1106" s="6"/>
      <c r="L1106" s="6"/>
      <c r="M1106" s="10"/>
      <c r="N1106" s="10"/>
      <c r="O1106" s="10"/>
      <c r="P1106" s="15"/>
      <c r="Q1106" s="13"/>
      <c r="R1106" s="13"/>
      <c r="S1106" s="13"/>
      <c r="T1106" s="13"/>
      <c r="U1106" s="13"/>
      <c r="V1106" s="13"/>
      <c r="W1106" s="9"/>
      <c r="X1106" s="9"/>
      <c r="Y1106" s="9"/>
      <c r="Z1106" s="9"/>
      <c r="AA1106" s="9"/>
      <c r="AB1106" s="9"/>
      <c r="AC1106" s="13"/>
      <c r="AD1106" s="13"/>
      <c r="AE1106" s="13"/>
      <c r="AF1106" s="13"/>
      <c r="AG1106" s="13"/>
      <c r="AH1106" s="13"/>
      <c r="AI1106" s="9"/>
      <c r="AJ1106" s="9"/>
      <c r="AK1106" s="9"/>
      <c r="AL1106" s="9"/>
      <c r="AM1106" s="9"/>
      <c r="AN1106" s="9"/>
      <c r="AO1106" s="8"/>
      <c r="AP1106" s="8"/>
      <c r="AQ1106" s="8"/>
      <c r="AR1106" s="8"/>
      <c r="AS1106" s="8"/>
      <c r="AT1106" s="8"/>
      <c r="AU1106" s="15"/>
      <c r="AV1106" s="15"/>
      <c r="AW1106" s="15"/>
      <c r="AX1106" s="15"/>
      <c r="AY1106" s="15"/>
      <c r="AZ1106" s="15"/>
      <c r="BA1106" s="16">
        <f>Q1106*参数!$D$3+W1106</f>
        <v>0</v>
      </c>
      <c r="BB1106" s="16">
        <f>R1106*参数!$D$3+X1106</f>
        <v>0</v>
      </c>
      <c r="BC1106" s="16">
        <f>S1106*参数!$D$3+Y1106</f>
        <v>0</v>
      </c>
      <c r="BD1106" s="16">
        <f>T1106*参数!$D$3+Z1106</f>
        <v>0</v>
      </c>
      <c r="BE1106" s="16">
        <f>U1106*参数!$D$3+AA1106</f>
        <v>0</v>
      </c>
      <c r="BF1106" s="16">
        <f>V1106*参数!$D$3+AB1106</f>
        <v>0</v>
      </c>
      <c r="BG1106" s="16">
        <f>AC1106*参数!$D$3+AI1106</f>
        <v>0</v>
      </c>
      <c r="BH1106" s="16">
        <f>AD1106*参数!$D$3+AJ1106</f>
        <v>0</v>
      </c>
      <c r="BI1106" s="16">
        <f>AE1106*参数!$D$3+AK1106</f>
        <v>0</v>
      </c>
      <c r="BJ1106" s="16">
        <f>AF1106*参数!$D$3+AL1106</f>
        <v>0</v>
      </c>
      <c r="BK1106" s="16">
        <f>AG1106*参数!$D$3+AM1106</f>
        <v>0</v>
      </c>
      <c r="BL1106" s="16">
        <f>AH1106*参数!$D$3+AN1106</f>
        <v>0</v>
      </c>
      <c r="BM1106" s="10"/>
      <c r="BN1106" s="10"/>
      <c r="BO1106" s="10">
        <f t="shared" si="350"/>
        <v>43</v>
      </c>
      <c r="BP1106" s="10">
        <f t="shared" si="351"/>
        <v>43</v>
      </c>
      <c r="BQ1106" s="10">
        <f t="shared" si="352"/>
        <v>43</v>
      </c>
      <c r="BR1106" s="10">
        <f t="shared" si="353"/>
        <v>0</v>
      </c>
      <c r="BS1106" s="10">
        <f t="shared" si="354"/>
        <v>43</v>
      </c>
      <c r="BT1106" s="10" t="str">
        <f t="shared" si="355"/>
        <v/>
      </c>
      <c r="BU1106" s="10" t="str">
        <f t="shared" si="356"/>
        <v/>
      </c>
      <c r="BV1106" s="10"/>
      <c r="BW1106" s="10"/>
      <c r="BX1106" s="10"/>
      <c r="BY1106" s="10">
        <f t="shared" si="357"/>
        <v>0</v>
      </c>
      <c r="BZ1106" s="10">
        <f t="shared" si="358"/>
        <v>0</v>
      </c>
      <c r="CA1106" s="10" t="str">
        <f t="shared" si="359"/>
        <v/>
      </c>
      <c r="CB1106" s="10" t="str">
        <f t="shared" si="360"/>
        <v/>
      </c>
      <c r="CC1106" s="10" t="str">
        <f t="shared" si="361"/>
        <v/>
      </c>
      <c r="CD1106" s="10" t="str">
        <f t="shared" si="362"/>
        <v/>
      </c>
    </row>
    <row r="1107" spans="2:82" x14ac:dyDescent="0.15">
      <c r="B1107" s="19"/>
      <c r="C1107" s="3"/>
      <c r="D1107" s="3"/>
      <c r="E1107" s="4"/>
      <c r="F1107" s="3"/>
      <c r="G1107" s="3"/>
      <c r="H1107" s="3"/>
      <c r="I1107" s="3"/>
      <c r="J1107" s="6"/>
      <c r="K1107" s="6"/>
      <c r="L1107" s="6"/>
      <c r="M1107" s="10"/>
      <c r="N1107" s="10"/>
      <c r="O1107" s="10"/>
      <c r="P1107" s="15"/>
      <c r="Q1107" s="13"/>
      <c r="R1107" s="13"/>
      <c r="S1107" s="13"/>
      <c r="T1107" s="13"/>
      <c r="U1107" s="13"/>
      <c r="V1107" s="13"/>
      <c r="W1107" s="9"/>
      <c r="X1107" s="9"/>
      <c r="Y1107" s="9"/>
      <c r="Z1107" s="9"/>
      <c r="AA1107" s="9"/>
      <c r="AB1107" s="9"/>
      <c r="AC1107" s="13"/>
      <c r="AD1107" s="13"/>
      <c r="AE1107" s="13"/>
      <c r="AF1107" s="13"/>
      <c r="AG1107" s="13"/>
      <c r="AH1107" s="13"/>
      <c r="AI1107" s="9"/>
      <c r="AJ1107" s="9"/>
      <c r="AK1107" s="9"/>
      <c r="AL1107" s="9"/>
      <c r="AM1107" s="9"/>
      <c r="AN1107" s="9"/>
      <c r="AO1107" s="8"/>
      <c r="AP1107" s="8"/>
      <c r="AQ1107" s="8"/>
      <c r="AR1107" s="8"/>
      <c r="AS1107" s="8"/>
      <c r="AT1107" s="8"/>
      <c r="AU1107" s="15"/>
      <c r="AV1107" s="15"/>
      <c r="AW1107" s="15"/>
      <c r="AX1107" s="15"/>
      <c r="AY1107" s="15"/>
      <c r="AZ1107" s="15"/>
      <c r="BA1107" s="16">
        <f>Q1107*参数!$D$3+W1107</f>
        <v>0</v>
      </c>
      <c r="BB1107" s="16">
        <f>R1107*参数!$D$3+X1107</f>
        <v>0</v>
      </c>
      <c r="BC1107" s="16">
        <f>S1107*参数!$D$3+Y1107</f>
        <v>0</v>
      </c>
      <c r="BD1107" s="16">
        <f>T1107*参数!$D$3+Z1107</f>
        <v>0</v>
      </c>
      <c r="BE1107" s="16">
        <f>U1107*参数!$D$3+AA1107</f>
        <v>0</v>
      </c>
      <c r="BF1107" s="16">
        <f>V1107*参数!$D$3+AB1107</f>
        <v>0</v>
      </c>
      <c r="BG1107" s="16">
        <f>AC1107*参数!$D$3+AI1107</f>
        <v>0</v>
      </c>
      <c r="BH1107" s="16">
        <f>AD1107*参数!$D$3+AJ1107</f>
        <v>0</v>
      </c>
      <c r="BI1107" s="16">
        <f>AE1107*参数!$D$3+AK1107</f>
        <v>0</v>
      </c>
      <c r="BJ1107" s="16">
        <f>AF1107*参数!$D$3+AL1107</f>
        <v>0</v>
      </c>
      <c r="BK1107" s="16">
        <f>AG1107*参数!$D$3+AM1107</f>
        <v>0</v>
      </c>
      <c r="BL1107" s="16">
        <f>AH1107*参数!$D$3+AN1107</f>
        <v>0</v>
      </c>
      <c r="BM1107" s="10"/>
      <c r="BN1107" s="10"/>
      <c r="BO1107" s="10">
        <f t="shared" si="350"/>
        <v>43</v>
      </c>
      <c r="BP1107" s="10">
        <f t="shared" si="351"/>
        <v>43</v>
      </c>
      <c r="BQ1107" s="10">
        <f t="shared" si="352"/>
        <v>43</v>
      </c>
      <c r="BR1107" s="10">
        <f t="shared" si="353"/>
        <v>0</v>
      </c>
      <c r="BS1107" s="10">
        <f t="shared" si="354"/>
        <v>43</v>
      </c>
      <c r="BT1107" s="10" t="str">
        <f t="shared" si="355"/>
        <v/>
      </c>
      <c r="BU1107" s="10" t="str">
        <f t="shared" si="356"/>
        <v/>
      </c>
      <c r="BV1107" s="10"/>
      <c r="BW1107" s="10"/>
      <c r="BX1107" s="10"/>
      <c r="BY1107" s="10">
        <f t="shared" si="357"/>
        <v>0</v>
      </c>
      <c r="BZ1107" s="10">
        <f t="shared" si="358"/>
        <v>0</v>
      </c>
      <c r="CA1107" s="10" t="str">
        <f t="shared" si="359"/>
        <v/>
      </c>
      <c r="CB1107" s="10" t="str">
        <f t="shared" si="360"/>
        <v/>
      </c>
      <c r="CC1107" s="10" t="str">
        <f t="shared" si="361"/>
        <v/>
      </c>
      <c r="CD1107" s="10" t="str">
        <f t="shared" si="362"/>
        <v/>
      </c>
    </row>
    <row r="1108" spans="2:82" x14ac:dyDescent="0.15">
      <c r="B1108" s="19"/>
      <c r="C1108" s="3"/>
      <c r="D1108" s="3"/>
      <c r="E1108" s="4"/>
      <c r="F1108" s="3"/>
      <c r="G1108" s="3"/>
      <c r="H1108" s="3"/>
      <c r="I1108" s="3"/>
      <c r="J1108" s="6"/>
      <c r="K1108" s="6"/>
      <c r="L1108" s="6"/>
      <c r="M1108" s="10"/>
      <c r="N1108" s="10"/>
      <c r="O1108" s="10"/>
      <c r="P1108" s="15"/>
      <c r="Q1108" s="13"/>
      <c r="R1108" s="13"/>
      <c r="S1108" s="13"/>
      <c r="T1108" s="13"/>
      <c r="U1108" s="13"/>
      <c r="V1108" s="13"/>
      <c r="W1108" s="9"/>
      <c r="X1108" s="9"/>
      <c r="Y1108" s="9"/>
      <c r="Z1108" s="9"/>
      <c r="AA1108" s="9"/>
      <c r="AB1108" s="9"/>
      <c r="AC1108" s="13"/>
      <c r="AD1108" s="13"/>
      <c r="AE1108" s="13"/>
      <c r="AF1108" s="13"/>
      <c r="AG1108" s="13"/>
      <c r="AH1108" s="13"/>
      <c r="AI1108" s="9"/>
      <c r="AJ1108" s="9"/>
      <c r="AK1108" s="9"/>
      <c r="AL1108" s="9"/>
      <c r="AM1108" s="9"/>
      <c r="AN1108" s="9"/>
      <c r="AO1108" s="8"/>
      <c r="AP1108" s="8"/>
      <c r="AQ1108" s="8"/>
      <c r="AR1108" s="8"/>
      <c r="AS1108" s="8"/>
      <c r="AT1108" s="8"/>
      <c r="AU1108" s="15"/>
      <c r="AV1108" s="15"/>
      <c r="AW1108" s="15"/>
      <c r="AX1108" s="15"/>
      <c r="AY1108" s="15"/>
      <c r="AZ1108" s="15"/>
      <c r="BA1108" s="16">
        <f>Q1108*参数!$D$3+W1108</f>
        <v>0</v>
      </c>
      <c r="BB1108" s="16">
        <f>R1108*参数!$D$3+X1108</f>
        <v>0</v>
      </c>
      <c r="BC1108" s="16">
        <f>S1108*参数!$D$3+Y1108</f>
        <v>0</v>
      </c>
      <c r="BD1108" s="16">
        <f>T1108*参数!$D$3+Z1108</f>
        <v>0</v>
      </c>
      <c r="BE1108" s="16">
        <f>U1108*参数!$D$3+AA1108</f>
        <v>0</v>
      </c>
      <c r="BF1108" s="16">
        <f>V1108*参数!$D$3+AB1108</f>
        <v>0</v>
      </c>
      <c r="BG1108" s="16">
        <f>AC1108*参数!$D$3+AI1108</f>
        <v>0</v>
      </c>
      <c r="BH1108" s="16">
        <f>AD1108*参数!$D$3+AJ1108</f>
        <v>0</v>
      </c>
      <c r="BI1108" s="16">
        <f>AE1108*参数!$D$3+AK1108</f>
        <v>0</v>
      </c>
      <c r="BJ1108" s="16">
        <f>AF1108*参数!$D$3+AL1108</f>
        <v>0</v>
      </c>
      <c r="BK1108" s="16">
        <f>AG1108*参数!$D$3+AM1108</f>
        <v>0</v>
      </c>
      <c r="BL1108" s="16">
        <f>AH1108*参数!$D$3+AN1108</f>
        <v>0</v>
      </c>
      <c r="BM1108" s="10"/>
      <c r="BN1108" s="10"/>
      <c r="BO1108" s="10">
        <f t="shared" si="350"/>
        <v>43</v>
      </c>
      <c r="BP1108" s="10">
        <f t="shared" si="351"/>
        <v>43</v>
      </c>
      <c r="BQ1108" s="10">
        <f t="shared" si="352"/>
        <v>43</v>
      </c>
      <c r="BR1108" s="10">
        <f t="shared" si="353"/>
        <v>0</v>
      </c>
      <c r="BS1108" s="10">
        <f t="shared" si="354"/>
        <v>43</v>
      </c>
      <c r="BT1108" s="10" t="str">
        <f t="shared" si="355"/>
        <v/>
      </c>
      <c r="BU1108" s="10" t="str">
        <f t="shared" si="356"/>
        <v/>
      </c>
      <c r="BV1108" s="10"/>
      <c r="BW1108" s="10"/>
      <c r="BX1108" s="10"/>
      <c r="BY1108" s="10">
        <f t="shared" si="357"/>
        <v>0</v>
      </c>
      <c r="BZ1108" s="10">
        <f t="shared" si="358"/>
        <v>0</v>
      </c>
      <c r="CA1108" s="10" t="str">
        <f t="shared" si="359"/>
        <v/>
      </c>
      <c r="CB1108" s="10" t="str">
        <f t="shared" si="360"/>
        <v/>
      </c>
      <c r="CC1108" s="10" t="str">
        <f t="shared" si="361"/>
        <v/>
      </c>
      <c r="CD1108" s="10" t="str">
        <f t="shared" si="362"/>
        <v/>
      </c>
    </row>
    <row r="1109" spans="2:82" x14ac:dyDescent="0.15">
      <c r="B1109" s="19"/>
      <c r="C1109" s="3"/>
      <c r="D1109" s="3"/>
      <c r="E1109" s="4"/>
      <c r="F1109" s="3"/>
      <c r="G1109" s="3"/>
      <c r="H1109" s="3"/>
      <c r="I1109" s="3"/>
      <c r="J1109" s="6"/>
      <c r="K1109" s="6"/>
      <c r="L1109" s="6"/>
      <c r="M1109" s="10"/>
      <c r="N1109" s="10"/>
      <c r="O1109" s="10"/>
      <c r="P1109" s="15"/>
      <c r="Q1109" s="13"/>
      <c r="R1109" s="13"/>
      <c r="S1109" s="13"/>
      <c r="T1109" s="13"/>
      <c r="U1109" s="13"/>
      <c r="V1109" s="13"/>
      <c r="W1109" s="9"/>
      <c r="X1109" s="9"/>
      <c r="Y1109" s="9"/>
      <c r="Z1109" s="9"/>
      <c r="AA1109" s="9"/>
      <c r="AB1109" s="9"/>
      <c r="AC1109" s="13"/>
      <c r="AD1109" s="13"/>
      <c r="AE1109" s="13"/>
      <c r="AF1109" s="13"/>
      <c r="AG1109" s="13"/>
      <c r="AH1109" s="13"/>
      <c r="AI1109" s="9"/>
      <c r="AJ1109" s="9"/>
      <c r="AK1109" s="9"/>
      <c r="AL1109" s="9"/>
      <c r="AM1109" s="9"/>
      <c r="AN1109" s="9"/>
      <c r="AO1109" s="8"/>
      <c r="AP1109" s="8"/>
      <c r="AQ1109" s="8"/>
      <c r="AR1109" s="8"/>
      <c r="AS1109" s="8"/>
      <c r="AT1109" s="8"/>
      <c r="AU1109" s="15"/>
      <c r="AV1109" s="15"/>
      <c r="AW1109" s="15"/>
      <c r="AX1109" s="15"/>
      <c r="AY1109" s="15"/>
      <c r="AZ1109" s="15"/>
      <c r="BA1109" s="16">
        <f>Q1109*参数!$D$3+W1109</f>
        <v>0</v>
      </c>
      <c r="BB1109" s="16">
        <f>R1109*参数!$D$3+X1109</f>
        <v>0</v>
      </c>
      <c r="BC1109" s="16">
        <f>S1109*参数!$D$3+Y1109</f>
        <v>0</v>
      </c>
      <c r="BD1109" s="16">
        <f>T1109*参数!$D$3+Z1109</f>
        <v>0</v>
      </c>
      <c r="BE1109" s="16">
        <f>U1109*参数!$D$3+AA1109</f>
        <v>0</v>
      </c>
      <c r="BF1109" s="16">
        <f>V1109*参数!$D$3+AB1109</f>
        <v>0</v>
      </c>
      <c r="BG1109" s="16">
        <f>AC1109*参数!$D$3+AI1109</f>
        <v>0</v>
      </c>
      <c r="BH1109" s="16">
        <f>AD1109*参数!$D$3+AJ1109</f>
        <v>0</v>
      </c>
      <c r="BI1109" s="16">
        <f>AE1109*参数!$D$3+AK1109</f>
        <v>0</v>
      </c>
      <c r="BJ1109" s="16">
        <f>AF1109*参数!$D$3+AL1109</f>
        <v>0</v>
      </c>
      <c r="BK1109" s="16">
        <f>AG1109*参数!$D$3+AM1109</f>
        <v>0</v>
      </c>
      <c r="BL1109" s="16">
        <f>AH1109*参数!$D$3+AN1109</f>
        <v>0</v>
      </c>
      <c r="BM1109" s="10"/>
      <c r="BN1109" s="10"/>
      <c r="BO1109" s="10">
        <f t="shared" si="350"/>
        <v>43</v>
      </c>
      <c r="BP1109" s="10">
        <f t="shared" si="351"/>
        <v>43</v>
      </c>
      <c r="BQ1109" s="10">
        <f t="shared" si="352"/>
        <v>43</v>
      </c>
      <c r="BR1109" s="10">
        <f t="shared" si="353"/>
        <v>0</v>
      </c>
      <c r="BS1109" s="10">
        <f t="shared" si="354"/>
        <v>43</v>
      </c>
      <c r="BT1109" s="10" t="str">
        <f t="shared" si="355"/>
        <v/>
      </c>
      <c r="BU1109" s="10" t="str">
        <f t="shared" si="356"/>
        <v/>
      </c>
      <c r="BV1109" s="10"/>
      <c r="BW1109" s="10"/>
      <c r="BX1109" s="10"/>
      <c r="BY1109" s="10">
        <f t="shared" si="357"/>
        <v>0</v>
      </c>
      <c r="BZ1109" s="10">
        <f t="shared" si="358"/>
        <v>0</v>
      </c>
      <c r="CA1109" s="10" t="str">
        <f t="shared" si="359"/>
        <v/>
      </c>
      <c r="CB1109" s="10" t="str">
        <f t="shared" si="360"/>
        <v/>
      </c>
      <c r="CC1109" s="10" t="str">
        <f t="shared" si="361"/>
        <v/>
      </c>
      <c r="CD1109" s="10" t="str">
        <f t="shared" si="362"/>
        <v/>
      </c>
    </row>
    <row r="1110" spans="2:82" x14ac:dyDescent="0.15">
      <c r="B1110" s="19"/>
      <c r="C1110" s="3"/>
      <c r="D1110" s="3"/>
      <c r="E1110" s="4"/>
      <c r="F1110" s="3"/>
      <c r="G1110" s="3"/>
      <c r="H1110" s="3"/>
      <c r="I1110" s="3"/>
      <c r="J1110" s="6"/>
      <c r="K1110" s="6"/>
      <c r="L1110" s="6"/>
      <c r="M1110" s="10"/>
      <c r="N1110" s="10"/>
      <c r="O1110" s="10"/>
      <c r="P1110" s="15"/>
      <c r="Q1110" s="13"/>
      <c r="R1110" s="13"/>
      <c r="S1110" s="13"/>
      <c r="T1110" s="13"/>
      <c r="U1110" s="13"/>
      <c r="V1110" s="13"/>
      <c r="W1110" s="9"/>
      <c r="X1110" s="9"/>
      <c r="Y1110" s="9"/>
      <c r="Z1110" s="9"/>
      <c r="AA1110" s="9"/>
      <c r="AB1110" s="9"/>
      <c r="AC1110" s="13"/>
      <c r="AD1110" s="13"/>
      <c r="AE1110" s="13"/>
      <c r="AF1110" s="13"/>
      <c r="AG1110" s="13"/>
      <c r="AH1110" s="13"/>
      <c r="AI1110" s="9"/>
      <c r="AJ1110" s="9"/>
      <c r="AK1110" s="9"/>
      <c r="AL1110" s="9"/>
      <c r="AM1110" s="9"/>
      <c r="AN1110" s="9"/>
      <c r="AO1110" s="8"/>
      <c r="AP1110" s="8"/>
      <c r="AQ1110" s="8"/>
      <c r="AR1110" s="8"/>
      <c r="AS1110" s="8"/>
      <c r="AT1110" s="8"/>
      <c r="AU1110" s="15"/>
      <c r="AV1110" s="15"/>
      <c r="AW1110" s="15"/>
      <c r="AX1110" s="15"/>
      <c r="AY1110" s="15"/>
      <c r="AZ1110" s="15"/>
      <c r="BA1110" s="16">
        <f>Q1110*参数!$D$3+W1110</f>
        <v>0</v>
      </c>
      <c r="BB1110" s="16">
        <f>R1110*参数!$D$3+X1110</f>
        <v>0</v>
      </c>
      <c r="BC1110" s="16">
        <f>S1110*参数!$D$3+Y1110</f>
        <v>0</v>
      </c>
      <c r="BD1110" s="16">
        <f>T1110*参数!$D$3+Z1110</f>
        <v>0</v>
      </c>
      <c r="BE1110" s="16">
        <f>U1110*参数!$D$3+AA1110</f>
        <v>0</v>
      </c>
      <c r="BF1110" s="16">
        <f>V1110*参数!$D$3+AB1110</f>
        <v>0</v>
      </c>
      <c r="BG1110" s="16">
        <f>AC1110*参数!$D$3+AI1110</f>
        <v>0</v>
      </c>
      <c r="BH1110" s="16">
        <f>AD1110*参数!$D$3+AJ1110</f>
        <v>0</v>
      </c>
      <c r="BI1110" s="16">
        <f>AE1110*参数!$D$3+AK1110</f>
        <v>0</v>
      </c>
      <c r="BJ1110" s="16">
        <f>AF1110*参数!$D$3+AL1110</f>
        <v>0</v>
      </c>
      <c r="BK1110" s="16">
        <f>AG1110*参数!$D$3+AM1110</f>
        <v>0</v>
      </c>
      <c r="BL1110" s="16">
        <f>AH1110*参数!$D$3+AN1110</f>
        <v>0</v>
      </c>
      <c r="BM1110" s="10"/>
      <c r="BN1110" s="10"/>
      <c r="BO1110" s="10">
        <f t="shared" si="350"/>
        <v>43</v>
      </c>
      <c r="BP1110" s="10">
        <f t="shared" si="351"/>
        <v>43</v>
      </c>
      <c r="BQ1110" s="10">
        <f t="shared" si="352"/>
        <v>43</v>
      </c>
      <c r="BR1110" s="10">
        <f t="shared" si="353"/>
        <v>0</v>
      </c>
      <c r="BS1110" s="10">
        <f t="shared" si="354"/>
        <v>43</v>
      </c>
      <c r="BT1110" s="10" t="str">
        <f t="shared" si="355"/>
        <v/>
      </c>
      <c r="BU1110" s="10" t="str">
        <f t="shared" si="356"/>
        <v/>
      </c>
      <c r="BV1110" s="10"/>
      <c r="BW1110" s="10"/>
      <c r="BX1110" s="10"/>
      <c r="BY1110" s="10">
        <f t="shared" si="357"/>
        <v>0</v>
      </c>
      <c r="BZ1110" s="10">
        <f t="shared" si="358"/>
        <v>0</v>
      </c>
      <c r="CA1110" s="10" t="str">
        <f t="shared" si="359"/>
        <v/>
      </c>
      <c r="CB1110" s="10" t="str">
        <f t="shared" si="360"/>
        <v/>
      </c>
      <c r="CC1110" s="10" t="str">
        <f t="shared" si="361"/>
        <v/>
      </c>
      <c r="CD1110" s="10" t="str">
        <f t="shared" si="362"/>
        <v/>
      </c>
    </row>
    <row r="1111" spans="2:82" x14ac:dyDescent="0.15">
      <c r="B1111" s="19"/>
      <c r="C1111" s="3"/>
      <c r="D1111" s="3"/>
      <c r="E1111" s="4"/>
      <c r="F1111" s="3"/>
      <c r="G1111" s="3"/>
      <c r="H1111" s="3"/>
      <c r="I1111" s="3"/>
      <c r="J1111" s="6"/>
      <c r="K1111" s="6"/>
      <c r="L1111" s="6"/>
      <c r="M1111" s="10"/>
      <c r="N1111" s="10"/>
      <c r="O1111" s="10"/>
      <c r="P1111" s="15"/>
      <c r="Q1111" s="13"/>
      <c r="R1111" s="13"/>
      <c r="S1111" s="13"/>
      <c r="T1111" s="13"/>
      <c r="U1111" s="13"/>
      <c r="V1111" s="13"/>
      <c r="W1111" s="9"/>
      <c r="X1111" s="9"/>
      <c r="Y1111" s="9"/>
      <c r="Z1111" s="9"/>
      <c r="AA1111" s="9"/>
      <c r="AB1111" s="9"/>
      <c r="AC1111" s="13"/>
      <c r="AD1111" s="13"/>
      <c r="AE1111" s="13"/>
      <c r="AF1111" s="13"/>
      <c r="AG1111" s="13"/>
      <c r="AH1111" s="13"/>
      <c r="AI1111" s="9"/>
      <c r="AJ1111" s="9"/>
      <c r="AK1111" s="9"/>
      <c r="AL1111" s="9"/>
      <c r="AM1111" s="9"/>
      <c r="AN1111" s="9"/>
      <c r="AO1111" s="8"/>
      <c r="AP1111" s="8"/>
      <c r="AQ1111" s="8"/>
      <c r="AR1111" s="8"/>
      <c r="AS1111" s="8"/>
      <c r="AT1111" s="8"/>
      <c r="AU1111" s="15"/>
      <c r="AV1111" s="15"/>
      <c r="AW1111" s="15"/>
      <c r="AX1111" s="15"/>
      <c r="AY1111" s="15"/>
      <c r="AZ1111" s="15"/>
      <c r="BA1111" s="16">
        <f>Q1111*参数!$D$3+W1111</f>
        <v>0</v>
      </c>
      <c r="BB1111" s="16">
        <f>R1111*参数!$D$3+X1111</f>
        <v>0</v>
      </c>
      <c r="BC1111" s="16">
        <f>S1111*参数!$D$3+Y1111</f>
        <v>0</v>
      </c>
      <c r="BD1111" s="16">
        <f>T1111*参数!$D$3+Z1111</f>
        <v>0</v>
      </c>
      <c r="BE1111" s="16">
        <f>U1111*参数!$D$3+AA1111</f>
        <v>0</v>
      </c>
      <c r="BF1111" s="16">
        <f>V1111*参数!$D$3+AB1111</f>
        <v>0</v>
      </c>
      <c r="BG1111" s="16">
        <f>AC1111*参数!$D$3+AI1111</f>
        <v>0</v>
      </c>
      <c r="BH1111" s="16">
        <f>AD1111*参数!$D$3+AJ1111</f>
        <v>0</v>
      </c>
      <c r="BI1111" s="16">
        <f>AE1111*参数!$D$3+AK1111</f>
        <v>0</v>
      </c>
      <c r="BJ1111" s="16">
        <f>AF1111*参数!$D$3+AL1111</f>
        <v>0</v>
      </c>
      <c r="BK1111" s="16">
        <f>AG1111*参数!$D$3+AM1111</f>
        <v>0</v>
      </c>
      <c r="BL1111" s="16">
        <f>AH1111*参数!$D$3+AN1111</f>
        <v>0</v>
      </c>
      <c r="BM1111" s="10"/>
      <c r="BN1111" s="10"/>
      <c r="BO1111" s="10">
        <f t="shared" si="350"/>
        <v>43</v>
      </c>
      <c r="BP1111" s="10">
        <f t="shared" si="351"/>
        <v>43</v>
      </c>
      <c r="BQ1111" s="10">
        <f t="shared" si="352"/>
        <v>43</v>
      </c>
      <c r="BR1111" s="10">
        <f t="shared" si="353"/>
        <v>0</v>
      </c>
      <c r="BS1111" s="10">
        <f t="shared" si="354"/>
        <v>43</v>
      </c>
      <c r="BT1111" s="10" t="str">
        <f t="shared" si="355"/>
        <v/>
      </c>
      <c r="BU1111" s="10" t="str">
        <f t="shared" si="356"/>
        <v/>
      </c>
      <c r="BV1111" s="10"/>
      <c r="BW1111" s="10"/>
      <c r="BX1111" s="10"/>
      <c r="BY1111" s="10">
        <f t="shared" si="357"/>
        <v>0</v>
      </c>
      <c r="BZ1111" s="10">
        <f t="shared" si="358"/>
        <v>0</v>
      </c>
      <c r="CA1111" s="10" t="str">
        <f t="shared" si="359"/>
        <v/>
      </c>
      <c r="CB1111" s="10" t="str">
        <f t="shared" si="360"/>
        <v/>
      </c>
      <c r="CC1111" s="10" t="str">
        <f t="shared" si="361"/>
        <v/>
      </c>
      <c r="CD1111" s="10" t="str">
        <f t="shared" si="362"/>
        <v/>
      </c>
    </row>
    <row r="1112" spans="2:82" x14ac:dyDescent="0.15">
      <c r="B1112" s="19"/>
      <c r="C1112" s="3"/>
      <c r="D1112" s="3"/>
      <c r="E1112" s="4"/>
      <c r="F1112" s="3"/>
      <c r="G1112" s="3"/>
      <c r="H1112" s="3"/>
      <c r="I1112" s="3"/>
      <c r="J1112" s="6"/>
      <c r="K1112" s="6"/>
      <c r="L1112" s="6"/>
      <c r="M1112" s="10"/>
      <c r="N1112" s="10"/>
      <c r="O1112" s="10"/>
      <c r="P1112" s="15"/>
      <c r="Q1112" s="13"/>
      <c r="R1112" s="13"/>
      <c r="S1112" s="13"/>
      <c r="T1112" s="13"/>
      <c r="U1112" s="13"/>
      <c r="V1112" s="13"/>
      <c r="W1112" s="9"/>
      <c r="X1112" s="9"/>
      <c r="Y1112" s="9"/>
      <c r="Z1112" s="9"/>
      <c r="AA1112" s="9"/>
      <c r="AB1112" s="9"/>
      <c r="AC1112" s="13"/>
      <c r="AD1112" s="13"/>
      <c r="AE1112" s="13"/>
      <c r="AF1112" s="13"/>
      <c r="AG1112" s="13"/>
      <c r="AH1112" s="13"/>
      <c r="AI1112" s="9"/>
      <c r="AJ1112" s="9"/>
      <c r="AK1112" s="9"/>
      <c r="AL1112" s="9"/>
      <c r="AM1112" s="9"/>
      <c r="AN1112" s="9"/>
      <c r="AO1112" s="8"/>
      <c r="AP1112" s="8"/>
      <c r="AQ1112" s="8"/>
      <c r="AR1112" s="8"/>
      <c r="AS1112" s="8"/>
      <c r="AT1112" s="8"/>
      <c r="AU1112" s="15"/>
      <c r="AV1112" s="15"/>
      <c r="AW1112" s="15"/>
      <c r="AX1112" s="15"/>
      <c r="AY1112" s="15"/>
      <c r="AZ1112" s="15"/>
      <c r="BA1112" s="16">
        <f>Q1112*参数!$D$3+W1112</f>
        <v>0</v>
      </c>
      <c r="BB1112" s="16">
        <f>R1112*参数!$D$3+X1112</f>
        <v>0</v>
      </c>
      <c r="BC1112" s="16">
        <f>S1112*参数!$D$3+Y1112</f>
        <v>0</v>
      </c>
      <c r="BD1112" s="16">
        <f>T1112*参数!$D$3+Z1112</f>
        <v>0</v>
      </c>
      <c r="BE1112" s="16">
        <f>U1112*参数!$D$3+AA1112</f>
        <v>0</v>
      </c>
      <c r="BF1112" s="16">
        <f>V1112*参数!$D$3+AB1112</f>
        <v>0</v>
      </c>
      <c r="BG1112" s="16">
        <f>AC1112*参数!$D$3+AI1112</f>
        <v>0</v>
      </c>
      <c r="BH1112" s="16">
        <f>AD1112*参数!$D$3+AJ1112</f>
        <v>0</v>
      </c>
      <c r="BI1112" s="16">
        <f>AE1112*参数!$D$3+AK1112</f>
        <v>0</v>
      </c>
      <c r="BJ1112" s="16">
        <f>AF1112*参数!$D$3+AL1112</f>
        <v>0</v>
      </c>
      <c r="BK1112" s="16">
        <f>AG1112*参数!$D$3+AM1112</f>
        <v>0</v>
      </c>
      <c r="BL1112" s="16">
        <f>AH1112*参数!$D$3+AN1112</f>
        <v>0</v>
      </c>
      <c r="BM1112" s="10"/>
      <c r="BN1112" s="10"/>
      <c r="BO1112" s="10">
        <f t="shared" si="350"/>
        <v>43</v>
      </c>
      <c r="BP1112" s="10">
        <f t="shared" si="351"/>
        <v>43</v>
      </c>
      <c r="BQ1112" s="10">
        <f t="shared" si="352"/>
        <v>43</v>
      </c>
      <c r="BR1112" s="10">
        <f t="shared" si="353"/>
        <v>0</v>
      </c>
      <c r="BS1112" s="10">
        <f t="shared" si="354"/>
        <v>43</v>
      </c>
      <c r="BT1112" s="10" t="str">
        <f t="shared" si="355"/>
        <v/>
      </c>
      <c r="BU1112" s="10" t="str">
        <f t="shared" si="356"/>
        <v/>
      </c>
      <c r="BV1112" s="10"/>
      <c r="BW1112" s="10"/>
      <c r="BX1112" s="10"/>
      <c r="BY1112" s="10">
        <f t="shared" si="357"/>
        <v>0</v>
      </c>
      <c r="BZ1112" s="10">
        <f t="shared" si="358"/>
        <v>0</v>
      </c>
      <c r="CA1112" s="10" t="str">
        <f t="shared" si="359"/>
        <v/>
      </c>
      <c r="CB1112" s="10" t="str">
        <f t="shared" si="360"/>
        <v/>
      </c>
      <c r="CC1112" s="10" t="str">
        <f t="shared" si="361"/>
        <v/>
      </c>
      <c r="CD1112" s="10" t="str">
        <f t="shared" si="362"/>
        <v/>
      </c>
    </row>
    <row r="1113" spans="2:82" x14ac:dyDescent="0.15">
      <c r="B1113" s="19"/>
      <c r="C1113" s="3"/>
      <c r="D1113" s="3"/>
      <c r="E1113" s="4"/>
      <c r="F1113" s="3"/>
      <c r="G1113" s="3"/>
      <c r="H1113" s="3"/>
      <c r="I1113" s="3"/>
      <c r="J1113" s="6"/>
      <c r="K1113" s="6"/>
      <c r="L1113" s="6"/>
      <c r="M1113" s="10"/>
      <c r="N1113" s="10"/>
      <c r="O1113" s="10"/>
      <c r="P1113" s="15"/>
      <c r="Q1113" s="13"/>
      <c r="R1113" s="13"/>
      <c r="S1113" s="13"/>
      <c r="T1113" s="13"/>
      <c r="U1113" s="13"/>
      <c r="V1113" s="13"/>
      <c r="W1113" s="9"/>
      <c r="X1113" s="9"/>
      <c r="Y1113" s="9"/>
      <c r="Z1113" s="9"/>
      <c r="AA1113" s="9"/>
      <c r="AB1113" s="9"/>
      <c r="AC1113" s="13"/>
      <c r="AD1113" s="13"/>
      <c r="AE1113" s="13"/>
      <c r="AF1113" s="13"/>
      <c r="AG1113" s="13"/>
      <c r="AH1113" s="13"/>
      <c r="AI1113" s="9"/>
      <c r="AJ1113" s="9"/>
      <c r="AK1113" s="9"/>
      <c r="AL1113" s="9"/>
      <c r="AM1113" s="9"/>
      <c r="AN1113" s="9"/>
      <c r="AO1113" s="8"/>
      <c r="AP1113" s="8"/>
      <c r="AQ1113" s="8"/>
      <c r="AR1113" s="8"/>
      <c r="AS1113" s="8"/>
      <c r="AT1113" s="8"/>
      <c r="AU1113" s="15"/>
      <c r="AV1113" s="15"/>
      <c r="AW1113" s="15"/>
      <c r="AX1113" s="15"/>
      <c r="AY1113" s="15"/>
      <c r="AZ1113" s="15"/>
      <c r="BA1113" s="16">
        <f>Q1113*参数!$D$3+W1113</f>
        <v>0</v>
      </c>
      <c r="BB1113" s="16">
        <f>R1113*参数!$D$3+X1113</f>
        <v>0</v>
      </c>
      <c r="BC1113" s="16">
        <f>S1113*参数!$D$3+Y1113</f>
        <v>0</v>
      </c>
      <c r="BD1113" s="16">
        <f>T1113*参数!$D$3+Z1113</f>
        <v>0</v>
      </c>
      <c r="BE1113" s="16">
        <f>U1113*参数!$D$3+AA1113</f>
        <v>0</v>
      </c>
      <c r="BF1113" s="16">
        <f>V1113*参数!$D$3+AB1113</f>
        <v>0</v>
      </c>
      <c r="BG1113" s="16">
        <f>AC1113*参数!$D$3+AI1113</f>
        <v>0</v>
      </c>
      <c r="BH1113" s="16">
        <f>AD1113*参数!$D$3+AJ1113</f>
        <v>0</v>
      </c>
      <c r="BI1113" s="16">
        <f>AE1113*参数!$D$3+AK1113</f>
        <v>0</v>
      </c>
      <c r="BJ1113" s="16">
        <f>AF1113*参数!$D$3+AL1113</f>
        <v>0</v>
      </c>
      <c r="BK1113" s="16">
        <f>AG1113*参数!$D$3+AM1113</f>
        <v>0</v>
      </c>
      <c r="BL1113" s="16">
        <f>AH1113*参数!$D$3+AN1113</f>
        <v>0</v>
      </c>
      <c r="BM1113" s="10"/>
      <c r="BN1113" s="10"/>
      <c r="BO1113" s="10">
        <f t="shared" si="350"/>
        <v>43</v>
      </c>
      <c r="BP1113" s="10">
        <f t="shared" si="351"/>
        <v>43</v>
      </c>
      <c r="BQ1113" s="10">
        <f t="shared" si="352"/>
        <v>43</v>
      </c>
      <c r="BR1113" s="10">
        <f t="shared" si="353"/>
        <v>0</v>
      </c>
      <c r="BS1113" s="10">
        <f t="shared" si="354"/>
        <v>43</v>
      </c>
      <c r="BT1113" s="10" t="str">
        <f t="shared" si="355"/>
        <v/>
      </c>
      <c r="BU1113" s="10" t="str">
        <f t="shared" si="356"/>
        <v/>
      </c>
      <c r="BV1113" s="10"/>
      <c r="BW1113" s="10"/>
      <c r="BX1113" s="10"/>
      <c r="BY1113" s="10">
        <f t="shared" si="357"/>
        <v>0</v>
      </c>
      <c r="BZ1113" s="10">
        <f t="shared" si="358"/>
        <v>0</v>
      </c>
      <c r="CA1113" s="10" t="str">
        <f t="shared" si="359"/>
        <v/>
      </c>
      <c r="CB1113" s="10" t="str">
        <f t="shared" si="360"/>
        <v/>
      </c>
      <c r="CC1113" s="10" t="str">
        <f t="shared" si="361"/>
        <v/>
      </c>
      <c r="CD1113" s="10" t="str">
        <f t="shared" si="362"/>
        <v/>
      </c>
    </row>
    <row r="1114" spans="2:82" x14ac:dyDescent="0.15">
      <c r="B1114" s="19"/>
      <c r="C1114" s="3"/>
      <c r="D1114" s="3"/>
      <c r="E1114" s="4"/>
      <c r="F1114" s="3"/>
      <c r="G1114" s="3"/>
      <c r="H1114" s="3"/>
      <c r="I1114" s="3"/>
      <c r="J1114" s="6"/>
      <c r="K1114" s="6"/>
      <c r="L1114" s="6"/>
      <c r="M1114" s="10"/>
      <c r="N1114" s="10"/>
      <c r="O1114" s="10"/>
      <c r="P1114" s="15"/>
      <c r="Q1114" s="13"/>
      <c r="R1114" s="13"/>
      <c r="S1114" s="13"/>
      <c r="T1114" s="13"/>
      <c r="U1114" s="13"/>
      <c r="V1114" s="13"/>
      <c r="W1114" s="9"/>
      <c r="X1114" s="9"/>
      <c r="Y1114" s="9"/>
      <c r="Z1114" s="9"/>
      <c r="AA1114" s="9"/>
      <c r="AB1114" s="9"/>
      <c r="AC1114" s="13"/>
      <c r="AD1114" s="13"/>
      <c r="AE1114" s="13"/>
      <c r="AF1114" s="13"/>
      <c r="AG1114" s="13"/>
      <c r="AH1114" s="13"/>
      <c r="AI1114" s="9"/>
      <c r="AJ1114" s="9"/>
      <c r="AK1114" s="9"/>
      <c r="AL1114" s="9"/>
      <c r="AM1114" s="9"/>
      <c r="AN1114" s="9"/>
      <c r="AO1114" s="8"/>
      <c r="AP1114" s="8"/>
      <c r="AQ1114" s="8"/>
      <c r="AR1114" s="8"/>
      <c r="AS1114" s="8"/>
      <c r="AT1114" s="8"/>
      <c r="AU1114" s="15"/>
      <c r="AV1114" s="15"/>
      <c r="AW1114" s="15"/>
      <c r="AX1114" s="15"/>
      <c r="AY1114" s="15"/>
      <c r="AZ1114" s="15"/>
      <c r="BA1114" s="16">
        <f>Q1114*参数!$D$3+W1114</f>
        <v>0</v>
      </c>
      <c r="BB1114" s="16">
        <f>R1114*参数!$D$3+X1114</f>
        <v>0</v>
      </c>
      <c r="BC1114" s="16">
        <f>S1114*参数!$D$3+Y1114</f>
        <v>0</v>
      </c>
      <c r="BD1114" s="16">
        <f>T1114*参数!$D$3+Z1114</f>
        <v>0</v>
      </c>
      <c r="BE1114" s="16">
        <f>U1114*参数!$D$3+AA1114</f>
        <v>0</v>
      </c>
      <c r="BF1114" s="16">
        <f>V1114*参数!$D$3+AB1114</f>
        <v>0</v>
      </c>
      <c r="BG1114" s="16">
        <f>AC1114*参数!$D$3+AI1114</f>
        <v>0</v>
      </c>
      <c r="BH1114" s="16">
        <f>AD1114*参数!$D$3+AJ1114</f>
        <v>0</v>
      </c>
      <c r="BI1114" s="16">
        <f>AE1114*参数!$D$3+AK1114</f>
        <v>0</v>
      </c>
      <c r="BJ1114" s="16">
        <f>AF1114*参数!$D$3+AL1114</f>
        <v>0</v>
      </c>
      <c r="BK1114" s="16">
        <f>AG1114*参数!$D$3+AM1114</f>
        <v>0</v>
      </c>
      <c r="BL1114" s="16">
        <f>AH1114*参数!$D$3+AN1114</f>
        <v>0</v>
      </c>
      <c r="BM1114" s="10"/>
      <c r="BN1114" s="10"/>
      <c r="BO1114" s="10">
        <f t="shared" si="350"/>
        <v>43</v>
      </c>
      <c r="BP1114" s="10">
        <f t="shared" si="351"/>
        <v>43</v>
      </c>
      <c r="BQ1114" s="10">
        <f t="shared" si="352"/>
        <v>43</v>
      </c>
      <c r="BR1114" s="10">
        <f t="shared" si="353"/>
        <v>0</v>
      </c>
      <c r="BS1114" s="10">
        <f t="shared" si="354"/>
        <v>43</v>
      </c>
      <c r="BT1114" s="10" t="str">
        <f t="shared" si="355"/>
        <v/>
      </c>
      <c r="BU1114" s="10" t="str">
        <f t="shared" si="356"/>
        <v/>
      </c>
      <c r="BV1114" s="10"/>
      <c r="BW1114" s="10"/>
      <c r="BX1114" s="10"/>
      <c r="BY1114" s="10">
        <f t="shared" si="357"/>
        <v>0</v>
      </c>
      <c r="BZ1114" s="10">
        <f t="shared" si="358"/>
        <v>0</v>
      </c>
      <c r="CA1114" s="10" t="str">
        <f t="shared" si="359"/>
        <v/>
      </c>
      <c r="CB1114" s="10" t="str">
        <f t="shared" si="360"/>
        <v/>
      </c>
      <c r="CC1114" s="10" t="str">
        <f t="shared" si="361"/>
        <v/>
      </c>
      <c r="CD1114" s="10" t="str">
        <f t="shared" si="362"/>
        <v/>
      </c>
    </row>
    <row r="1115" spans="2:82" x14ac:dyDescent="0.15">
      <c r="B1115" s="19"/>
      <c r="C1115" s="3"/>
      <c r="D1115" s="3"/>
      <c r="E1115" s="4"/>
      <c r="F1115" s="3"/>
      <c r="G1115" s="3"/>
      <c r="H1115" s="3"/>
      <c r="I1115" s="3"/>
      <c r="J1115" s="6"/>
      <c r="K1115" s="6"/>
      <c r="L1115" s="6"/>
      <c r="M1115" s="10"/>
      <c r="N1115" s="10"/>
      <c r="O1115" s="10"/>
      <c r="P1115" s="15"/>
      <c r="Q1115" s="13"/>
      <c r="R1115" s="13"/>
      <c r="S1115" s="13"/>
      <c r="T1115" s="13"/>
      <c r="U1115" s="13"/>
      <c r="V1115" s="13"/>
      <c r="W1115" s="9"/>
      <c r="X1115" s="9"/>
      <c r="Y1115" s="9"/>
      <c r="Z1115" s="9"/>
      <c r="AA1115" s="9"/>
      <c r="AB1115" s="9"/>
      <c r="AC1115" s="13"/>
      <c r="AD1115" s="13"/>
      <c r="AE1115" s="13"/>
      <c r="AF1115" s="13"/>
      <c r="AG1115" s="13"/>
      <c r="AH1115" s="13"/>
      <c r="AI1115" s="9"/>
      <c r="AJ1115" s="9"/>
      <c r="AK1115" s="9"/>
      <c r="AL1115" s="9"/>
      <c r="AM1115" s="9"/>
      <c r="AN1115" s="9"/>
      <c r="AO1115" s="8"/>
      <c r="AP1115" s="8"/>
      <c r="AQ1115" s="8"/>
      <c r="AR1115" s="8"/>
      <c r="AS1115" s="8"/>
      <c r="AT1115" s="8"/>
      <c r="AU1115" s="15"/>
      <c r="AV1115" s="15"/>
      <c r="AW1115" s="15"/>
      <c r="AX1115" s="15"/>
      <c r="AY1115" s="15"/>
      <c r="AZ1115" s="15"/>
      <c r="BA1115" s="16">
        <f>Q1115*参数!$D$3+W1115</f>
        <v>0</v>
      </c>
      <c r="BB1115" s="16">
        <f>R1115*参数!$D$3+X1115</f>
        <v>0</v>
      </c>
      <c r="BC1115" s="16">
        <f>S1115*参数!$D$3+Y1115</f>
        <v>0</v>
      </c>
      <c r="BD1115" s="16">
        <f>T1115*参数!$D$3+Z1115</f>
        <v>0</v>
      </c>
      <c r="BE1115" s="16">
        <f>U1115*参数!$D$3+AA1115</f>
        <v>0</v>
      </c>
      <c r="BF1115" s="16">
        <f>V1115*参数!$D$3+AB1115</f>
        <v>0</v>
      </c>
      <c r="BG1115" s="16">
        <f>AC1115*参数!$D$3+AI1115</f>
        <v>0</v>
      </c>
      <c r="BH1115" s="16">
        <f>AD1115*参数!$D$3+AJ1115</f>
        <v>0</v>
      </c>
      <c r="BI1115" s="16">
        <f>AE1115*参数!$D$3+AK1115</f>
        <v>0</v>
      </c>
      <c r="BJ1115" s="16">
        <f>AF1115*参数!$D$3+AL1115</f>
        <v>0</v>
      </c>
      <c r="BK1115" s="16">
        <f>AG1115*参数!$D$3+AM1115</f>
        <v>0</v>
      </c>
      <c r="BL1115" s="16">
        <f>AH1115*参数!$D$3+AN1115</f>
        <v>0</v>
      </c>
      <c r="BM1115" s="10"/>
      <c r="BN1115" s="10"/>
      <c r="BO1115" s="10">
        <f t="shared" si="350"/>
        <v>43</v>
      </c>
      <c r="BP1115" s="10">
        <f t="shared" si="351"/>
        <v>43</v>
      </c>
      <c r="BQ1115" s="10">
        <f t="shared" si="352"/>
        <v>43</v>
      </c>
      <c r="BR1115" s="10">
        <f t="shared" si="353"/>
        <v>0</v>
      </c>
      <c r="BS1115" s="10">
        <f t="shared" si="354"/>
        <v>43</v>
      </c>
      <c r="BT1115" s="10" t="str">
        <f t="shared" si="355"/>
        <v/>
      </c>
      <c r="BU1115" s="10" t="str">
        <f t="shared" si="356"/>
        <v/>
      </c>
      <c r="BV1115" s="10"/>
      <c r="BW1115" s="10"/>
      <c r="BX1115" s="10"/>
      <c r="BY1115" s="10">
        <f t="shared" si="357"/>
        <v>0</v>
      </c>
      <c r="BZ1115" s="10">
        <f t="shared" si="358"/>
        <v>0</v>
      </c>
      <c r="CA1115" s="10" t="str">
        <f t="shared" si="359"/>
        <v/>
      </c>
      <c r="CB1115" s="10" t="str">
        <f t="shared" si="360"/>
        <v/>
      </c>
      <c r="CC1115" s="10" t="str">
        <f t="shared" si="361"/>
        <v/>
      </c>
      <c r="CD1115" s="10" t="str">
        <f t="shared" si="362"/>
        <v/>
      </c>
    </row>
    <row r="1116" spans="2:82" x14ac:dyDescent="0.15">
      <c r="B1116" s="19"/>
      <c r="C1116" s="3"/>
      <c r="D1116" s="3"/>
      <c r="E1116" s="4"/>
      <c r="F1116" s="3"/>
      <c r="G1116" s="3"/>
      <c r="H1116" s="3"/>
      <c r="I1116" s="3"/>
      <c r="J1116" s="6"/>
      <c r="K1116" s="6"/>
      <c r="L1116" s="6"/>
      <c r="M1116" s="10"/>
      <c r="N1116" s="10"/>
      <c r="O1116" s="10"/>
      <c r="P1116" s="15"/>
      <c r="Q1116" s="13"/>
      <c r="R1116" s="13"/>
      <c r="S1116" s="13"/>
      <c r="T1116" s="13"/>
      <c r="U1116" s="13"/>
      <c r="V1116" s="13"/>
      <c r="W1116" s="9"/>
      <c r="X1116" s="9"/>
      <c r="Y1116" s="9"/>
      <c r="Z1116" s="9"/>
      <c r="AA1116" s="9"/>
      <c r="AB1116" s="9"/>
      <c r="AC1116" s="13"/>
      <c r="AD1116" s="13"/>
      <c r="AE1116" s="13"/>
      <c r="AF1116" s="13"/>
      <c r="AG1116" s="13"/>
      <c r="AH1116" s="13"/>
      <c r="AI1116" s="9"/>
      <c r="AJ1116" s="9"/>
      <c r="AK1116" s="9"/>
      <c r="AL1116" s="9"/>
      <c r="AM1116" s="9"/>
      <c r="AN1116" s="9"/>
      <c r="AO1116" s="8"/>
      <c r="AP1116" s="8"/>
      <c r="AQ1116" s="8"/>
      <c r="AR1116" s="8"/>
      <c r="AS1116" s="8"/>
      <c r="AT1116" s="8"/>
      <c r="AU1116" s="15"/>
      <c r="AV1116" s="15"/>
      <c r="AW1116" s="15"/>
      <c r="AX1116" s="15"/>
      <c r="AY1116" s="15"/>
      <c r="AZ1116" s="15"/>
      <c r="BA1116" s="16">
        <f>Q1116*参数!$D$3+W1116</f>
        <v>0</v>
      </c>
      <c r="BB1116" s="16">
        <f>R1116*参数!$D$3+X1116</f>
        <v>0</v>
      </c>
      <c r="BC1116" s="16">
        <f>S1116*参数!$D$3+Y1116</f>
        <v>0</v>
      </c>
      <c r="BD1116" s="16">
        <f>T1116*参数!$D$3+Z1116</f>
        <v>0</v>
      </c>
      <c r="BE1116" s="16">
        <f>U1116*参数!$D$3+AA1116</f>
        <v>0</v>
      </c>
      <c r="BF1116" s="16">
        <f>V1116*参数!$D$3+AB1116</f>
        <v>0</v>
      </c>
      <c r="BG1116" s="16">
        <f>AC1116*参数!$D$3+AI1116</f>
        <v>0</v>
      </c>
      <c r="BH1116" s="16">
        <f>AD1116*参数!$D$3+AJ1116</f>
        <v>0</v>
      </c>
      <c r="BI1116" s="16">
        <f>AE1116*参数!$D$3+AK1116</f>
        <v>0</v>
      </c>
      <c r="BJ1116" s="16">
        <f>AF1116*参数!$D$3+AL1116</f>
        <v>0</v>
      </c>
      <c r="BK1116" s="16">
        <f>AG1116*参数!$D$3+AM1116</f>
        <v>0</v>
      </c>
      <c r="BL1116" s="16">
        <f>AH1116*参数!$D$3+AN1116</f>
        <v>0</v>
      </c>
      <c r="BM1116" s="10"/>
      <c r="BN1116" s="10"/>
      <c r="BO1116" s="10">
        <f t="shared" si="350"/>
        <v>43</v>
      </c>
      <c r="BP1116" s="10">
        <f t="shared" si="351"/>
        <v>43</v>
      </c>
      <c r="BQ1116" s="10">
        <f t="shared" si="352"/>
        <v>43</v>
      </c>
      <c r="BR1116" s="10">
        <f t="shared" si="353"/>
        <v>0</v>
      </c>
      <c r="BS1116" s="10">
        <f t="shared" si="354"/>
        <v>43</v>
      </c>
      <c r="BT1116" s="10" t="str">
        <f t="shared" si="355"/>
        <v/>
      </c>
      <c r="BU1116" s="10" t="str">
        <f t="shared" si="356"/>
        <v/>
      </c>
      <c r="BV1116" s="10"/>
      <c r="BW1116" s="10"/>
      <c r="BX1116" s="10"/>
      <c r="BY1116" s="10">
        <f t="shared" si="357"/>
        <v>0</v>
      </c>
      <c r="BZ1116" s="10">
        <f t="shared" si="358"/>
        <v>0</v>
      </c>
      <c r="CA1116" s="10" t="str">
        <f t="shared" si="359"/>
        <v/>
      </c>
      <c r="CB1116" s="10" t="str">
        <f t="shared" si="360"/>
        <v/>
      </c>
      <c r="CC1116" s="10" t="str">
        <f t="shared" si="361"/>
        <v/>
      </c>
      <c r="CD1116" s="10" t="str">
        <f t="shared" si="362"/>
        <v/>
      </c>
    </row>
    <row r="1117" spans="2:82" x14ac:dyDescent="0.15">
      <c r="B1117" s="19"/>
      <c r="C1117" s="3"/>
      <c r="D1117" s="3"/>
      <c r="E1117" s="4"/>
      <c r="F1117" s="3"/>
      <c r="G1117" s="3"/>
      <c r="H1117" s="3"/>
      <c r="I1117" s="3"/>
      <c r="J1117" s="6"/>
      <c r="K1117" s="6"/>
      <c r="L1117" s="6"/>
      <c r="M1117" s="10"/>
      <c r="N1117" s="10"/>
      <c r="O1117" s="10"/>
      <c r="P1117" s="15"/>
      <c r="Q1117" s="13"/>
      <c r="R1117" s="13"/>
      <c r="S1117" s="13"/>
      <c r="T1117" s="13"/>
      <c r="U1117" s="13"/>
      <c r="V1117" s="13"/>
      <c r="W1117" s="9"/>
      <c r="X1117" s="9"/>
      <c r="Y1117" s="9"/>
      <c r="Z1117" s="9"/>
      <c r="AA1117" s="9"/>
      <c r="AB1117" s="9"/>
      <c r="AC1117" s="13"/>
      <c r="AD1117" s="13"/>
      <c r="AE1117" s="13"/>
      <c r="AF1117" s="13"/>
      <c r="AG1117" s="13"/>
      <c r="AH1117" s="13"/>
      <c r="AI1117" s="9"/>
      <c r="AJ1117" s="9"/>
      <c r="AK1117" s="9"/>
      <c r="AL1117" s="9"/>
      <c r="AM1117" s="9"/>
      <c r="AN1117" s="9"/>
      <c r="AO1117" s="8"/>
      <c r="AP1117" s="8"/>
      <c r="AQ1117" s="8"/>
      <c r="AR1117" s="8"/>
      <c r="AS1117" s="8"/>
      <c r="AT1117" s="8"/>
      <c r="AU1117" s="15"/>
      <c r="AV1117" s="15"/>
      <c r="AW1117" s="15"/>
      <c r="AX1117" s="15"/>
      <c r="AY1117" s="15"/>
      <c r="AZ1117" s="15"/>
      <c r="BA1117" s="16">
        <f>Q1117*参数!$D$3+W1117</f>
        <v>0</v>
      </c>
      <c r="BB1117" s="16">
        <f>R1117*参数!$D$3+X1117</f>
        <v>0</v>
      </c>
      <c r="BC1117" s="16">
        <f>S1117*参数!$D$3+Y1117</f>
        <v>0</v>
      </c>
      <c r="BD1117" s="16">
        <f>T1117*参数!$D$3+Z1117</f>
        <v>0</v>
      </c>
      <c r="BE1117" s="16">
        <f>U1117*参数!$D$3+AA1117</f>
        <v>0</v>
      </c>
      <c r="BF1117" s="16">
        <f>V1117*参数!$D$3+AB1117</f>
        <v>0</v>
      </c>
      <c r="BG1117" s="16">
        <f>AC1117*参数!$D$3+AI1117</f>
        <v>0</v>
      </c>
      <c r="BH1117" s="16">
        <f>AD1117*参数!$D$3+AJ1117</f>
        <v>0</v>
      </c>
      <c r="BI1117" s="16">
        <f>AE1117*参数!$D$3+AK1117</f>
        <v>0</v>
      </c>
      <c r="BJ1117" s="16">
        <f>AF1117*参数!$D$3+AL1117</f>
        <v>0</v>
      </c>
      <c r="BK1117" s="16">
        <f>AG1117*参数!$D$3+AM1117</f>
        <v>0</v>
      </c>
      <c r="BL1117" s="16">
        <f>AH1117*参数!$D$3+AN1117</f>
        <v>0</v>
      </c>
      <c r="BM1117" s="10"/>
      <c r="BN1117" s="10"/>
      <c r="BO1117" s="10">
        <f t="shared" si="350"/>
        <v>43</v>
      </c>
      <c r="BP1117" s="10">
        <f t="shared" si="351"/>
        <v>43</v>
      </c>
      <c r="BQ1117" s="10">
        <f t="shared" si="352"/>
        <v>43</v>
      </c>
      <c r="BR1117" s="10">
        <f t="shared" si="353"/>
        <v>0</v>
      </c>
      <c r="BS1117" s="10">
        <f t="shared" si="354"/>
        <v>43</v>
      </c>
      <c r="BT1117" s="10" t="str">
        <f t="shared" si="355"/>
        <v/>
      </c>
      <c r="BU1117" s="10" t="str">
        <f t="shared" si="356"/>
        <v/>
      </c>
      <c r="BV1117" s="10"/>
      <c r="BW1117" s="10"/>
      <c r="BX1117" s="10"/>
      <c r="BY1117" s="10">
        <f t="shared" si="357"/>
        <v>0</v>
      </c>
      <c r="BZ1117" s="10">
        <f t="shared" si="358"/>
        <v>0</v>
      </c>
      <c r="CA1117" s="10" t="str">
        <f t="shared" si="359"/>
        <v/>
      </c>
      <c r="CB1117" s="10" t="str">
        <f t="shared" si="360"/>
        <v/>
      </c>
      <c r="CC1117" s="10" t="str">
        <f t="shared" si="361"/>
        <v/>
      </c>
      <c r="CD1117" s="10" t="str">
        <f t="shared" si="362"/>
        <v/>
      </c>
    </row>
    <row r="1118" spans="2:82" x14ac:dyDescent="0.15">
      <c r="B1118" s="19"/>
      <c r="C1118" s="3"/>
      <c r="D1118" s="3"/>
      <c r="E1118" s="4"/>
      <c r="F1118" s="3"/>
      <c r="G1118" s="3"/>
      <c r="H1118" s="3"/>
      <c r="I1118" s="3"/>
      <c r="J1118" s="6"/>
      <c r="K1118" s="6"/>
      <c r="L1118" s="6"/>
      <c r="M1118" s="10"/>
      <c r="N1118" s="10"/>
      <c r="O1118" s="10"/>
      <c r="P1118" s="15"/>
      <c r="Q1118" s="13"/>
      <c r="R1118" s="13"/>
      <c r="S1118" s="13"/>
      <c r="T1118" s="13"/>
      <c r="U1118" s="13"/>
      <c r="V1118" s="13"/>
      <c r="W1118" s="9"/>
      <c r="X1118" s="9"/>
      <c r="Y1118" s="9"/>
      <c r="Z1118" s="9"/>
      <c r="AA1118" s="9"/>
      <c r="AB1118" s="9"/>
      <c r="AC1118" s="13"/>
      <c r="AD1118" s="13"/>
      <c r="AE1118" s="13"/>
      <c r="AF1118" s="13"/>
      <c r="AG1118" s="13"/>
      <c r="AH1118" s="13"/>
      <c r="AI1118" s="9"/>
      <c r="AJ1118" s="9"/>
      <c r="AK1118" s="9"/>
      <c r="AL1118" s="9"/>
      <c r="AM1118" s="9"/>
      <c r="AN1118" s="9"/>
      <c r="AO1118" s="8"/>
      <c r="AP1118" s="8"/>
      <c r="AQ1118" s="8"/>
      <c r="AR1118" s="8"/>
      <c r="AS1118" s="8"/>
      <c r="AT1118" s="8"/>
      <c r="AU1118" s="15"/>
      <c r="AV1118" s="15"/>
      <c r="AW1118" s="15"/>
      <c r="AX1118" s="15"/>
      <c r="AY1118" s="15"/>
      <c r="AZ1118" s="15"/>
      <c r="BA1118" s="16">
        <f>Q1118*参数!$D$3+W1118</f>
        <v>0</v>
      </c>
      <c r="BB1118" s="16">
        <f>R1118*参数!$D$3+X1118</f>
        <v>0</v>
      </c>
      <c r="BC1118" s="16">
        <f>S1118*参数!$D$3+Y1118</f>
        <v>0</v>
      </c>
      <c r="BD1118" s="16">
        <f>T1118*参数!$D$3+Z1118</f>
        <v>0</v>
      </c>
      <c r="BE1118" s="16">
        <f>U1118*参数!$D$3+AA1118</f>
        <v>0</v>
      </c>
      <c r="BF1118" s="16">
        <f>V1118*参数!$D$3+AB1118</f>
        <v>0</v>
      </c>
      <c r="BG1118" s="16">
        <f>AC1118*参数!$D$3+AI1118</f>
        <v>0</v>
      </c>
      <c r="BH1118" s="16">
        <f>AD1118*参数!$D$3+AJ1118</f>
        <v>0</v>
      </c>
      <c r="BI1118" s="16">
        <f>AE1118*参数!$D$3+AK1118</f>
        <v>0</v>
      </c>
      <c r="BJ1118" s="16">
        <f>AF1118*参数!$D$3+AL1118</f>
        <v>0</v>
      </c>
      <c r="BK1118" s="16">
        <f>AG1118*参数!$D$3+AM1118</f>
        <v>0</v>
      </c>
      <c r="BL1118" s="16">
        <f>AH1118*参数!$D$3+AN1118</f>
        <v>0</v>
      </c>
      <c r="BM1118" s="10"/>
      <c r="BN1118" s="10"/>
      <c r="BO1118" s="10">
        <f t="shared" si="350"/>
        <v>43</v>
      </c>
      <c r="BP1118" s="10">
        <f t="shared" si="351"/>
        <v>43</v>
      </c>
      <c r="BQ1118" s="10">
        <f t="shared" si="352"/>
        <v>43</v>
      </c>
      <c r="BR1118" s="10">
        <f t="shared" si="353"/>
        <v>0</v>
      </c>
      <c r="BS1118" s="10">
        <f t="shared" si="354"/>
        <v>43</v>
      </c>
      <c r="BT1118" s="10" t="str">
        <f t="shared" si="355"/>
        <v/>
      </c>
      <c r="BU1118" s="10" t="str">
        <f t="shared" si="356"/>
        <v/>
      </c>
      <c r="BV1118" s="10"/>
      <c r="BW1118" s="10"/>
      <c r="BX1118" s="10"/>
      <c r="BY1118" s="10">
        <f t="shared" si="357"/>
        <v>0</v>
      </c>
      <c r="BZ1118" s="10">
        <f t="shared" si="358"/>
        <v>0</v>
      </c>
      <c r="CA1118" s="10" t="str">
        <f t="shared" si="359"/>
        <v/>
      </c>
      <c r="CB1118" s="10" t="str">
        <f t="shared" si="360"/>
        <v/>
      </c>
      <c r="CC1118" s="10" t="str">
        <f t="shared" si="361"/>
        <v/>
      </c>
      <c r="CD1118" s="10" t="str">
        <f t="shared" si="362"/>
        <v/>
      </c>
    </row>
    <row r="1119" spans="2:82" x14ac:dyDescent="0.15">
      <c r="B1119" s="19"/>
      <c r="C1119" s="3"/>
      <c r="D1119" s="3"/>
      <c r="E1119" s="4"/>
      <c r="F1119" s="3"/>
      <c r="G1119" s="3"/>
      <c r="H1119" s="3"/>
      <c r="I1119" s="3"/>
      <c r="J1119" s="6"/>
      <c r="K1119" s="6"/>
      <c r="L1119" s="6"/>
      <c r="M1119" s="10"/>
      <c r="N1119" s="10"/>
      <c r="O1119" s="10"/>
      <c r="P1119" s="15"/>
      <c r="Q1119" s="13"/>
      <c r="R1119" s="13"/>
      <c r="S1119" s="13"/>
      <c r="T1119" s="13"/>
      <c r="U1119" s="13"/>
      <c r="V1119" s="13"/>
      <c r="W1119" s="9"/>
      <c r="X1119" s="9"/>
      <c r="Y1119" s="9"/>
      <c r="Z1119" s="9"/>
      <c r="AA1119" s="9"/>
      <c r="AB1119" s="9"/>
      <c r="AC1119" s="13"/>
      <c r="AD1119" s="13"/>
      <c r="AE1119" s="13"/>
      <c r="AF1119" s="13"/>
      <c r="AG1119" s="13"/>
      <c r="AH1119" s="13"/>
      <c r="AI1119" s="9"/>
      <c r="AJ1119" s="9"/>
      <c r="AK1119" s="9"/>
      <c r="AL1119" s="9"/>
      <c r="AM1119" s="9"/>
      <c r="AN1119" s="9"/>
      <c r="AO1119" s="8"/>
      <c r="AP1119" s="8"/>
      <c r="AQ1119" s="8"/>
      <c r="AR1119" s="8"/>
      <c r="AS1119" s="8"/>
      <c r="AT1119" s="8"/>
      <c r="AU1119" s="15"/>
      <c r="AV1119" s="15"/>
      <c r="AW1119" s="15"/>
      <c r="AX1119" s="15"/>
      <c r="AY1119" s="15"/>
      <c r="AZ1119" s="15"/>
      <c r="BA1119" s="16">
        <f>Q1119*参数!$D$3+W1119</f>
        <v>0</v>
      </c>
      <c r="BB1119" s="16">
        <f>R1119*参数!$D$3+X1119</f>
        <v>0</v>
      </c>
      <c r="BC1119" s="16">
        <f>S1119*参数!$D$3+Y1119</f>
        <v>0</v>
      </c>
      <c r="BD1119" s="16">
        <f>T1119*参数!$D$3+Z1119</f>
        <v>0</v>
      </c>
      <c r="BE1119" s="16">
        <f>U1119*参数!$D$3+AA1119</f>
        <v>0</v>
      </c>
      <c r="BF1119" s="16">
        <f>V1119*参数!$D$3+AB1119</f>
        <v>0</v>
      </c>
      <c r="BG1119" s="16">
        <f>AC1119*参数!$D$3+AI1119</f>
        <v>0</v>
      </c>
      <c r="BH1119" s="16">
        <f>AD1119*参数!$D$3+AJ1119</f>
        <v>0</v>
      </c>
      <c r="BI1119" s="16">
        <f>AE1119*参数!$D$3+AK1119</f>
        <v>0</v>
      </c>
      <c r="BJ1119" s="16">
        <f>AF1119*参数!$D$3+AL1119</f>
        <v>0</v>
      </c>
      <c r="BK1119" s="16">
        <f>AG1119*参数!$D$3+AM1119</f>
        <v>0</v>
      </c>
      <c r="BL1119" s="16">
        <f>AH1119*参数!$D$3+AN1119</f>
        <v>0</v>
      </c>
      <c r="BM1119" s="10"/>
      <c r="BN1119" s="10"/>
      <c r="BO1119" s="10">
        <f t="shared" si="350"/>
        <v>43</v>
      </c>
      <c r="BP1119" s="10">
        <f t="shared" si="351"/>
        <v>43</v>
      </c>
      <c r="BQ1119" s="10">
        <f t="shared" si="352"/>
        <v>43</v>
      </c>
      <c r="BR1119" s="10">
        <f t="shared" si="353"/>
        <v>0</v>
      </c>
      <c r="BS1119" s="10">
        <f t="shared" si="354"/>
        <v>43</v>
      </c>
      <c r="BT1119" s="10" t="str">
        <f t="shared" si="355"/>
        <v/>
      </c>
      <c r="BU1119" s="10" t="str">
        <f t="shared" si="356"/>
        <v/>
      </c>
      <c r="BV1119" s="10"/>
      <c r="BW1119" s="10"/>
      <c r="BX1119" s="10"/>
      <c r="BY1119" s="10">
        <f t="shared" si="357"/>
        <v>0</v>
      </c>
      <c r="BZ1119" s="10">
        <f t="shared" si="358"/>
        <v>0</v>
      </c>
      <c r="CA1119" s="10" t="str">
        <f t="shared" si="359"/>
        <v/>
      </c>
      <c r="CB1119" s="10" t="str">
        <f t="shared" si="360"/>
        <v/>
      </c>
      <c r="CC1119" s="10" t="str">
        <f t="shared" si="361"/>
        <v/>
      </c>
      <c r="CD1119" s="10" t="str">
        <f t="shared" si="362"/>
        <v/>
      </c>
    </row>
    <row r="1120" spans="2:82" x14ac:dyDescent="0.15">
      <c r="B1120" s="19"/>
      <c r="C1120" s="3"/>
      <c r="D1120" s="3"/>
      <c r="E1120" s="4"/>
      <c r="F1120" s="3"/>
      <c r="G1120" s="3"/>
      <c r="H1120" s="3"/>
      <c r="I1120" s="3"/>
      <c r="J1120" s="6"/>
      <c r="K1120" s="6"/>
      <c r="L1120" s="6"/>
      <c r="M1120" s="10"/>
      <c r="N1120" s="10"/>
      <c r="O1120" s="10"/>
      <c r="P1120" s="15"/>
      <c r="Q1120" s="13"/>
      <c r="R1120" s="13"/>
      <c r="S1120" s="13"/>
      <c r="T1120" s="13"/>
      <c r="U1120" s="13"/>
      <c r="V1120" s="13"/>
      <c r="W1120" s="9"/>
      <c r="X1120" s="9"/>
      <c r="Y1120" s="9"/>
      <c r="Z1120" s="9"/>
      <c r="AA1120" s="9"/>
      <c r="AB1120" s="9"/>
      <c r="AC1120" s="13"/>
      <c r="AD1120" s="13"/>
      <c r="AE1120" s="13"/>
      <c r="AF1120" s="13"/>
      <c r="AG1120" s="13"/>
      <c r="AH1120" s="13"/>
      <c r="AI1120" s="9"/>
      <c r="AJ1120" s="9"/>
      <c r="AK1120" s="9"/>
      <c r="AL1120" s="9"/>
      <c r="AM1120" s="9"/>
      <c r="AN1120" s="9"/>
      <c r="AO1120" s="8"/>
      <c r="AP1120" s="8"/>
      <c r="AQ1120" s="8"/>
      <c r="AR1120" s="8"/>
      <c r="AS1120" s="8"/>
      <c r="AT1120" s="8"/>
      <c r="AU1120" s="15"/>
      <c r="AV1120" s="15"/>
      <c r="AW1120" s="15"/>
      <c r="AX1120" s="15"/>
      <c r="AY1120" s="15"/>
      <c r="AZ1120" s="15"/>
      <c r="BA1120" s="16">
        <f>Q1120*参数!$D$3+W1120</f>
        <v>0</v>
      </c>
      <c r="BB1120" s="16">
        <f>R1120*参数!$D$3+X1120</f>
        <v>0</v>
      </c>
      <c r="BC1120" s="16">
        <f>S1120*参数!$D$3+Y1120</f>
        <v>0</v>
      </c>
      <c r="BD1120" s="16">
        <f>T1120*参数!$D$3+Z1120</f>
        <v>0</v>
      </c>
      <c r="BE1120" s="16">
        <f>U1120*参数!$D$3+AA1120</f>
        <v>0</v>
      </c>
      <c r="BF1120" s="16">
        <f>V1120*参数!$D$3+AB1120</f>
        <v>0</v>
      </c>
      <c r="BG1120" s="16">
        <f>AC1120*参数!$D$3+AI1120</f>
        <v>0</v>
      </c>
      <c r="BH1120" s="16">
        <f>AD1120*参数!$D$3+AJ1120</f>
        <v>0</v>
      </c>
      <c r="BI1120" s="16">
        <f>AE1120*参数!$D$3+AK1120</f>
        <v>0</v>
      </c>
      <c r="BJ1120" s="16">
        <f>AF1120*参数!$D$3+AL1120</f>
        <v>0</v>
      </c>
      <c r="BK1120" s="16">
        <f>AG1120*参数!$D$3+AM1120</f>
        <v>0</v>
      </c>
      <c r="BL1120" s="16">
        <f>AH1120*参数!$D$3+AN1120</f>
        <v>0</v>
      </c>
      <c r="BM1120" s="10"/>
      <c r="BN1120" s="10"/>
      <c r="BO1120" s="10">
        <f t="shared" si="350"/>
        <v>43</v>
      </c>
      <c r="BP1120" s="10">
        <f t="shared" si="351"/>
        <v>43</v>
      </c>
      <c r="BQ1120" s="10">
        <f t="shared" si="352"/>
        <v>43</v>
      </c>
      <c r="BR1120" s="10">
        <f t="shared" si="353"/>
        <v>0</v>
      </c>
      <c r="BS1120" s="10">
        <f t="shared" si="354"/>
        <v>43</v>
      </c>
      <c r="BT1120" s="10" t="str">
        <f t="shared" si="355"/>
        <v/>
      </c>
      <c r="BU1120" s="10" t="str">
        <f t="shared" si="356"/>
        <v/>
      </c>
      <c r="BV1120" s="10"/>
      <c r="BW1120" s="10"/>
      <c r="BX1120" s="10"/>
      <c r="BY1120" s="10">
        <f t="shared" si="357"/>
        <v>0</v>
      </c>
      <c r="BZ1120" s="10">
        <f t="shared" si="358"/>
        <v>0</v>
      </c>
      <c r="CA1120" s="10" t="str">
        <f t="shared" si="359"/>
        <v/>
      </c>
      <c r="CB1120" s="10" t="str">
        <f t="shared" si="360"/>
        <v/>
      </c>
      <c r="CC1120" s="10" t="str">
        <f t="shared" si="361"/>
        <v/>
      </c>
      <c r="CD1120" s="10" t="str">
        <f t="shared" si="362"/>
        <v/>
      </c>
    </row>
    <row r="1121" spans="2:82" x14ac:dyDescent="0.15">
      <c r="B1121" s="19"/>
      <c r="C1121" s="3"/>
      <c r="D1121" s="3"/>
      <c r="E1121" s="4"/>
      <c r="F1121" s="3"/>
      <c r="G1121" s="3"/>
      <c r="H1121" s="3"/>
      <c r="I1121" s="3"/>
      <c r="J1121" s="6"/>
      <c r="K1121" s="6"/>
      <c r="L1121" s="6"/>
      <c r="M1121" s="10"/>
      <c r="N1121" s="10"/>
      <c r="O1121" s="10"/>
      <c r="P1121" s="15"/>
      <c r="Q1121" s="13"/>
      <c r="R1121" s="13"/>
      <c r="S1121" s="13"/>
      <c r="T1121" s="13"/>
      <c r="U1121" s="13"/>
      <c r="V1121" s="13"/>
      <c r="W1121" s="9"/>
      <c r="X1121" s="9"/>
      <c r="Y1121" s="9"/>
      <c r="Z1121" s="9"/>
      <c r="AA1121" s="9"/>
      <c r="AB1121" s="9"/>
      <c r="AC1121" s="13"/>
      <c r="AD1121" s="13"/>
      <c r="AE1121" s="13"/>
      <c r="AF1121" s="13"/>
      <c r="AG1121" s="13"/>
      <c r="AH1121" s="13"/>
      <c r="AI1121" s="9"/>
      <c r="AJ1121" s="9"/>
      <c r="AK1121" s="9"/>
      <c r="AL1121" s="9"/>
      <c r="AM1121" s="9"/>
      <c r="AN1121" s="9"/>
      <c r="AO1121" s="8"/>
      <c r="AP1121" s="8"/>
      <c r="AQ1121" s="8"/>
      <c r="AR1121" s="8"/>
      <c r="AS1121" s="8"/>
      <c r="AT1121" s="8"/>
      <c r="AU1121" s="15"/>
      <c r="AV1121" s="15"/>
      <c r="AW1121" s="15"/>
      <c r="AX1121" s="15"/>
      <c r="AY1121" s="15"/>
      <c r="AZ1121" s="15"/>
      <c r="BA1121" s="16">
        <f>Q1121*参数!$D$3+W1121</f>
        <v>0</v>
      </c>
      <c r="BB1121" s="16">
        <f>R1121*参数!$D$3+X1121</f>
        <v>0</v>
      </c>
      <c r="BC1121" s="16">
        <f>S1121*参数!$D$3+Y1121</f>
        <v>0</v>
      </c>
      <c r="BD1121" s="16">
        <f>T1121*参数!$D$3+Z1121</f>
        <v>0</v>
      </c>
      <c r="BE1121" s="16">
        <f>U1121*参数!$D$3+AA1121</f>
        <v>0</v>
      </c>
      <c r="BF1121" s="16">
        <f>V1121*参数!$D$3+AB1121</f>
        <v>0</v>
      </c>
      <c r="BG1121" s="16">
        <f>AC1121*参数!$D$3+AI1121</f>
        <v>0</v>
      </c>
      <c r="BH1121" s="16">
        <f>AD1121*参数!$D$3+AJ1121</f>
        <v>0</v>
      </c>
      <c r="BI1121" s="16">
        <f>AE1121*参数!$D$3+AK1121</f>
        <v>0</v>
      </c>
      <c r="BJ1121" s="16">
        <f>AF1121*参数!$D$3+AL1121</f>
        <v>0</v>
      </c>
      <c r="BK1121" s="16">
        <f>AG1121*参数!$D$3+AM1121</f>
        <v>0</v>
      </c>
      <c r="BL1121" s="16">
        <f>AH1121*参数!$D$3+AN1121</f>
        <v>0</v>
      </c>
      <c r="BM1121" s="10"/>
      <c r="BN1121" s="10"/>
      <c r="BO1121" s="10">
        <f t="shared" si="350"/>
        <v>43</v>
      </c>
      <c r="BP1121" s="10">
        <f t="shared" si="351"/>
        <v>43</v>
      </c>
      <c r="BQ1121" s="10">
        <f t="shared" si="352"/>
        <v>43</v>
      </c>
      <c r="BR1121" s="10">
        <f t="shared" si="353"/>
        <v>0</v>
      </c>
      <c r="BS1121" s="10">
        <f t="shared" si="354"/>
        <v>43</v>
      </c>
      <c r="BT1121" s="10" t="str">
        <f t="shared" si="355"/>
        <v/>
      </c>
      <c r="BU1121" s="10" t="str">
        <f t="shared" si="356"/>
        <v/>
      </c>
      <c r="BV1121" s="10"/>
      <c r="BW1121" s="10"/>
      <c r="BX1121" s="10"/>
      <c r="BY1121" s="10">
        <f t="shared" si="357"/>
        <v>0</v>
      </c>
      <c r="BZ1121" s="10">
        <f t="shared" si="358"/>
        <v>0</v>
      </c>
      <c r="CA1121" s="10" t="str">
        <f t="shared" si="359"/>
        <v/>
      </c>
      <c r="CB1121" s="10" t="str">
        <f t="shared" si="360"/>
        <v/>
      </c>
      <c r="CC1121" s="10" t="str">
        <f t="shared" si="361"/>
        <v/>
      </c>
      <c r="CD1121" s="10" t="str">
        <f t="shared" si="362"/>
        <v/>
      </c>
    </row>
    <row r="1122" spans="2:82" x14ac:dyDescent="0.15">
      <c r="B1122" s="19"/>
      <c r="C1122" s="3"/>
      <c r="D1122" s="3"/>
      <c r="E1122" s="4"/>
      <c r="F1122" s="3"/>
      <c r="G1122" s="3"/>
      <c r="H1122" s="3"/>
      <c r="I1122" s="3"/>
      <c r="J1122" s="6"/>
      <c r="K1122" s="6"/>
      <c r="L1122" s="6"/>
      <c r="M1122" s="10"/>
      <c r="N1122" s="10"/>
      <c r="O1122" s="10"/>
      <c r="P1122" s="15"/>
      <c r="Q1122" s="13"/>
      <c r="R1122" s="13"/>
      <c r="S1122" s="13"/>
      <c r="T1122" s="13"/>
      <c r="U1122" s="13"/>
      <c r="V1122" s="13"/>
      <c r="W1122" s="9"/>
      <c r="X1122" s="9"/>
      <c r="Y1122" s="9"/>
      <c r="Z1122" s="9"/>
      <c r="AA1122" s="9"/>
      <c r="AB1122" s="9"/>
      <c r="AC1122" s="13"/>
      <c r="AD1122" s="13"/>
      <c r="AE1122" s="13"/>
      <c r="AF1122" s="13"/>
      <c r="AG1122" s="13"/>
      <c r="AH1122" s="13"/>
      <c r="AI1122" s="9"/>
      <c r="AJ1122" s="9"/>
      <c r="AK1122" s="9"/>
      <c r="AL1122" s="9"/>
      <c r="AM1122" s="9"/>
      <c r="AN1122" s="9"/>
      <c r="AO1122" s="8"/>
      <c r="AP1122" s="8"/>
      <c r="AQ1122" s="8"/>
      <c r="AR1122" s="8"/>
      <c r="AS1122" s="8"/>
      <c r="AT1122" s="8"/>
      <c r="AU1122" s="15"/>
      <c r="AV1122" s="15"/>
      <c r="AW1122" s="15"/>
      <c r="AX1122" s="15"/>
      <c r="AY1122" s="15"/>
      <c r="AZ1122" s="15"/>
      <c r="BA1122" s="16">
        <f>Q1122*参数!$D$3+W1122</f>
        <v>0</v>
      </c>
      <c r="BB1122" s="16">
        <f>R1122*参数!$D$3+X1122</f>
        <v>0</v>
      </c>
      <c r="BC1122" s="16">
        <f>S1122*参数!$D$3+Y1122</f>
        <v>0</v>
      </c>
      <c r="BD1122" s="16">
        <f>T1122*参数!$D$3+Z1122</f>
        <v>0</v>
      </c>
      <c r="BE1122" s="16">
        <f>U1122*参数!$D$3+AA1122</f>
        <v>0</v>
      </c>
      <c r="BF1122" s="16">
        <f>V1122*参数!$D$3+AB1122</f>
        <v>0</v>
      </c>
      <c r="BG1122" s="16">
        <f>AC1122*参数!$D$3+AI1122</f>
        <v>0</v>
      </c>
      <c r="BH1122" s="16">
        <f>AD1122*参数!$D$3+AJ1122</f>
        <v>0</v>
      </c>
      <c r="BI1122" s="16">
        <f>AE1122*参数!$D$3+AK1122</f>
        <v>0</v>
      </c>
      <c r="BJ1122" s="16">
        <f>AF1122*参数!$D$3+AL1122</f>
        <v>0</v>
      </c>
      <c r="BK1122" s="16">
        <f>AG1122*参数!$D$3+AM1122</f>
        <v>0</v>
      </c>
      <c r="BL1122" s="16">
        <f>AH1122*参数!$D$3+AN1122</f>
        <v>0</v>
      </c>
      <c r="BM1122" s="10"/>
      <c r="BN1122" s="10"/>
      <c r="BO1122" s="10">
        <f t="shared" si="350"/>
        <v>43</v>
      </c>
      <c r="BP1122" s="10">
        <f t="shared" si="351"/>
        <v>43</v>
      </c>
      <c r="BQ1122" s="10">
        <f t="shared" si="352"/>
        <v>43</v>
      </c>
      <c r="BR1122" s="10">
        <f t="shared" si="353"/>
        <v>0</v>
      </c>
      <c r="BS1122" s="10">
        <f t="shared" si="354"/>
        <v>43</v>
      </c>
      <c r="BT1122" s="10" t="str">
        <f t="shared" si="355"/>
        <v/>
      </c>
      <c r="BU1122" s="10" t="str">
        <f t="shared" si="356"/>
        <v/>
      </c>
      <c r="BV1122" s="10"/>
      <c r="BW1122" s="10"/>
      <c r="BX1122" s="10"/>
      <c r="BY1122" s="10">
        <f t="shared" si="357"/>
        <v>0</v>
      </c>
      <c r="BZ1122" s="10">
        <f t="shared" si="358"/>
        <v>0</v>
      </c>
      <c r="CA1122" s="10" t="str">
        <f t="shared" si="359"/>
        <v/>
      </c>
      <c r="CB1122" s="10" t="str">
        <f t="shared" si="360"/>
        <v/>
      </c>
      <c r="CC1122" s="10" t="str">
        <f t="shared" si="361"/>
        <v/>
      </c>
      <c r="CD1122" s="10" t="str">
        <f t="shared" si="362"/>
        <v/>
      </c>
    </row>
    <row r="1123" spans="2:82" x14ac:dyDescent="0.15">
      <c r="B1123" s="19"/>
      <c r="C1123" s="3"/>
      <c r="D1123" s="3"/>
      <c r="E1123" s="4"/>
      <c r="F1123" s="3"/>
      <c r="G1123" s="3"/>
      <c r="H1123" s="3"/>
      <c r="I1123" s="3"/>
      <c r="J1123" s="6"/>
      <c r="K1123" s="6"/>
      <c r="L1123" s="6"/>
      <c r="M1123" s="10"/>
      <c r="N1123" s="10"/>
      <c r="O1123" s="10"/>
      <c r="P1123" s="15"/>
      <c r="Q1123" s="13"/>
      <c r="R1123" s="13"/>
      <c r="S1123" s="13"/>
      <c r="T1123" s="13"/>
      <c r="U1123" s="13"/>
      <c r="V1123" s="13"/>
      <c r="W1123" s="9"/>
      <c r="X1123" s="9"/>
      <c r="Y1123" s="9"/>
      <c r="Z1123" s="9"/>
      <c r="AA1123" s="9"/>
      <c r="AB1123" s="9"/>
      <c r="AC1123" s="13"/>
      <c r="AD1123" s="13"/>
      <c r="AE1123" s="13"/>
      <c r="AF1123" s="13"/>
      <c r="AG1123" s="13"/>
      <c r="AH1123" s="13"/>
      <c r="AI1123" s="9"/>
      <c r="AJ1123" s="9"/>
      <c r="AK1123" s="9"/>
      <c r="AL1123" s="9"/>
      <c r="AM1123" s="9"/>
      <c r="AN1123" s="9"/>
      <c r="AO1123" s="8"/>
      <c r="AP1123" s="8"/>
      <c r="AQ1123" s="8"/>
      <c r="AR1123" s="8"/>
      <c r="AS1123" s="8"/>
      <c r="AT1123" s="8"/>
      <c r="AU1123" s="15"/>
      <c r="AV1123" s="15"/>
      <c r="AW1123" s="15"/>
      <c r="AX1123" s="15"/>
      <c r="AY1123" s="15"/>
      <c r="AZ1123" s="15"/>
      <c r="BA1123" s="16">
        <f>Q1123*参数!$D$3+W1123</f>
        <v>0</v>
      </c>
      <c r="BB1123" s="16">
        <f>R1123*参数!$D$3+X1123</f>
        <v>0</v>
      </c>
      <c r="BC1123" s="16">
        <f>S1123*参数!$D$3+Y1123</f>
        <v>0</v>
      </c>
      <c r="BD1123" s="16">
        <f>T1123*参数!$D$3+Z1123</f>
        <v>0</v>
      </c>
      <c r="BE1123" s="16">
        <f>U1123*参数!$D$3+AA1123</f>
        <v>0</v>
      </c>
      <c r="BF1123" s="16">
        <f>V1123*参数!$D$3+AB1123</f>
        <v>0</v>
      </c>
      <c r="BG1123" s="16">
        <f>AC1123*参数!$D$3+AI1123</f>
        <v>0</v>
      </c>
      <c r="BH1123" s="16">
        <f>AD1123*参数!$D$3+AJ1123</f>
        <v>0</v>
      </c>
      <c r="BI1123" s="16">
        <f>AE1123*参数!$D$3+AK1123</f>
        <v>0</v>
      </c>
      <c r="BJ1123" s="16">
        <f>AF1123*参数!$D$3+AL1123</f>
        <v>0</v>
      </c>
      <c r="BK1123" s="16">
        <f>AG1123*参数!$D$3+AM1123</f>
        <v>0</v>
      </c>
      <c r="BL1123" s="16">
        <f>AH1123*参数!$D$3+AN1123</f>
        <v>0</v>
      </c>
      <c r="BM1123" s="10"/>
      <c r="BN1123" s="10"/>
      <c r="BO1123" s="10">
        <f t="shared" si="350"/>
        <v>43</v>
      </c>
      <c r="BP1123" s="10">
        <f t="shared" si="351"/>
        <v>43</v>
      </c>
      <c r="BQ1123" s="10">
        <f t="shared" si="352"/>
        <v>43</v>
      </c>
      <c r="BR1123" s="10">
        <f t="shared" si="353"/>
        <v>0</v>
      </c>
      <c r="BS1123" s="10">
        <f t="shared" si="354"/>
        <v>43</v>
      </c>
      <c r="BT1123" s="10" t="str">
        <f t="shared" si="355"/>
        <v/>
      </c>
      <c r="BU1123" s="10" t="str">
        <f t="shared" si="356"/>
        <v/>
      </c>
      <c r="BV1123" s="10"/>
      <c r="BW1123" s="10"/>
      <c r="BX1123" s="10"/>
      <c r="BY1123" s="10">
        <f t="shared" si="357"/>
        <v>0</v>
      </c>
      <c r="BZ1123" s="10">
        <f t="shared" si="358"/>
        <v>0</v>
      </c>
      <c r="CA1123" s="10" t="str">
        <f t="shared" si="359"/>
        <v/>
      </c>
      <c r="CB1123" s="10" t="str">
        <f t="shared" si="360"/>
        <v/>
      </c>
      <c r="CC1123" s="10" t="str">
        <f t="shared" si="361"/>
        <v/>
      </c>
      <c r="CD1123" s="10" t="str">
        <f t="shared" si="362"/>
        <v/>
      </c>
    </row>
    <row r="1124" spans="2:82" x14ac:dyDescent="0.15">
      <c r="B1124" s="19"/>
      <c r="C1124" s="3"/>
      <c r="D1124" s="3"/>
      <c r="E1124" s="4"/>
      <c r="F1124" s="3"/>
      <c r="G1124" s="3"/>
      <c r="H1124" s="3"/>
      <c r="I1124" s="3"/>
      <c r="J1124" s="6"/>
      <c r="K1124" s="6"/>
      <c r="L1124" s="6"/>
      <c r="M1124" s="10"/>
      <c r="N1124" s="10"/>
      <c r="O1124" s="10"/>
      <c r="P1124" s="15"/>
      <c r="Q1124" s="13"/>
      <c r="R1124" s="13"/>
      <c r="S1124" s="13"/>
      <c r="T1124" s="13"/>
      <c r="U1124" s="13"/>
      <c r="V1124" s="13"/>
      <c r="W1124" s="9"/>
      <c r="X1124" s="9"/>
      <c r="Y1124" s="9"/>
      <c r="Z1124" s="9"/>
      <c r="AA1124" s="9"/>
      <c r="AB1124" s="9"/>
      <c r="AC1124" s="13"/>
      <c r="AD1124" s="13"/>
      <c r="AE1124" s="13"/>
      <c r="AF1124" s="13"/>
      <c r="AG1124" s="13"/>
      <c r="AH1124" s="13"/>
      <c r="AI1124" s="9"/>
      <c r="AJ1124" s="9"/>
      <c r="AK1124" s="9"/>
      <c r="AL1124" s="9"/>
      <c r="AM1124" s="9"/>
      <c r="AN1124" s="9"/>
      <c r="AO1124" s="8"/>
      <c r="AP1124" s="8"/>
      <c r="AQ1124" s="8"/>
      <c r="AR1124" s="8"/>
      <c r="AS1124" s="8"/>
      <c r="AT1124" s="8"/>
      <c r="AU1124" s="15"/>
      <c r="AV1124" s="15"/>
      <c r="AW1124" s="15"/>
      <c r="AX1124" s="15"/>
      <c r="AY1124" s="15"/>
      <c r="AZ1124" s="15"/>
      <c r="BA1124" s="16">
        <f>Q1124*参数!$D$3+W1124</f>
        <v>0</v>
      </c>
      <c r="BB1124" s="16">
        <f>R1124*参数!$D$3+X1124</f>
        <v>0</v>
      </c>
      <c r="BC1124" s="16">
        <f>S1124*参数!$D$3+Y1124</f>
        <v>0</v>
      </c>
      <c r="BD1124" s="16">
        <f>T1124*参数!$D$3+Z1124</f>
        <v>0</v>
      </c>
      <c r="BE1124" s="16">
        <f>U1124*参数!$D$3+AA1124</f>
        <v>0</v>
      </c>
      <c r="BF1124" s="16">
        <f>V1124*参数!$D$3+AB1124</f>
        <v>0</v>
      </c>
      <c r="BG1124" s="16">
        <f>AC1124*参数!$D$3+AI1124</f>
        <v>0</v>
      </c>
      <c r="BH1124" s="16">
        <f>AD1124*参数!$D$3+AJ1124</f>
        <v>0</v>
      </c>
      <c r="BI1124" s="16">
        <f>AE1124*参数!$D$3+AK1124</f>
        <v>0</v>
      </c>
      <c r="BJ1124" s="16">
        <f>AF1124*参数!$D$3+AL1124</f>
        <v>0</v>
      </c>
      <c r="BK1124" s="16">
        <f>AG1124*参数!$D$3+AM1124</f>
        <v>0</v>
      </c>
      <c r="BL1124" s="16">
        <f>AH1124*参数!$D$3+AN1124</f>
        <v>0</v>
      </c>
      <c r="BM1124" s="10"/>
      <c r="BN1124" s="10"/>
      <c r="BO1124" s="10">
        <f t="shared" si="350"/>
        <v>43</v>
      </c>
      <c r="BP1124" s="10">
        <f t="shared" si="351"/>
        <v>43</v>
      </c>
      <c r="BQ1124" s="10">
        <f t="shared" si="352"/>
        <v>43</v>
      </c>
      <c r="BR1124" s="10">
        <f t="shared" si="353"/>
        <v>0</v>
      </c>
      <c r="BS1124" s="10">
        <f t="shared" si="354"/>
        <v>43</v>
      </c>
      <c r="BT1124" s="10" t="str">
        <f t="shared" si="355"/>
        <v/>
      </c>
      <c r="BU1124" s="10" t="str">
        <f t="shared" si="356"/>
        <v/>
      </c>
      <c r="BV1124" s="10"/>
      <c r="BW1124" s="10"/>
      <c r="BX1124" s="10"/>
      <c r="BY1124" s="10">
        <f t="shared" si="357"/>
        <v>0</v>
      </c>
      <c r="BZ1124" s="10">
        <f t="shared" si="358"/>
        <v>0</v>
      </c>
      <c r="CA1124" s="10" t="str">
        <f t="shared" si="359"/>
        <v/>
      </c>
      <c r="CB1124" s="10" t="str">
        <f t="shared" si="360"/>
        <v/>
      </c>
      <c r="CC1124" s="10" t="str">
        <f t="shared" si="361"/>
        <v/>
      </c>
      <c r="CD1124" s="10" t="str">
        <f t="shared" si="362"/>
        <v/>
      </c>
    </row>
    <row r="1125" spans="2:82" x14ac:dyDescent="0.15">
      <c r="B1125" s="19"/>
      <c r="C1125" s="3"/>
      <c r="D1125" s="3"/>
      <c r="E1125" s="4"/>
      <c r="F1125" s="3"/>
      <c r="G1125" s="3"/>
      <c r="H1125" s="3"/>
      <c r="I1125" s="3"/>
      <c r="J1125" s="6"/>
      <c r="K1125" s="6"/>
      <c r="L1125" s="6"/>
      <c r="M1125" s="10"/>
      <c r="N1125" s="10"/>
      <c r="O1125" s="10"/>
      <c r="P1125" s="15"/>
      <c r="Q1125" s="13"/>
      <c r="R1125" s="13"/>
      <c r="S1125" s="13"/>
      <c r="T1125" s="13"/>
      <c r="U1125" s="13"/>
      <c r="V1125" s="13"/>
      <c r="W1125" s="9"/>
      <c r="X1125" s="9"/>
      <c r="Y1125" s="9"/>
      <c r="Z1125" s="9"/>
      <c r="AA1125" s="9"/>
      <c r="AB1125" s="9"/>
      <c r="AC1125" s="13"/>
      <c r="AD1125" s="13"/>
      <c r="AE1125" s="13"/>
      <c r="AF1125" s="13"/>
      <c r="AG1125" s="13"/>
      <c r="AH1125" s="13"/>
      <c r="AI1125" s="9"/>
      <c r="AJ1125" s="9"/>
      <c r="AK1125" s="9"/>
      <c r="AL1125" s="9"/>
      <c r="AM1125" s="9"/>
      <c r="AN1125" s="9"/>
      <c r="AO1125" s="8"/>
      <c r="AP1125" s="8"/>
      <c r="AQ1125" s="8"/>
      <c r="AR1125" s="8"/>
      <c r="AS1125" s="8"/>
      <c r="AT1125" s="8"/>
      <c r="AU1125" s="15"/>
      <c r="AV1125" s="15"/>
      <c r="AW1125" s="15"/>
      <c r="AX1125" s="15"/>
      <c r="AY1125" s="15"/>
      <c r="AZ1125" s="15"/>
      <c r="BA1125" s="16">
        <f>Q1125*参数!$D$3+W1125</f>
        <v>0</v>
      </c>
      <c r="BB1125" s="16">
        <f>R1125*参数!$D$3+X1125</f>
        <v>0</v>
      </c>
      <c r="BC1125" s="16">
        <f>S1125*参数!$D$3+Y1125</f>
        <v>0</v>
      </c>
      <c r="BD1125" s="16">
        <f>T1125*参数!$D$3+Z1125</f>
        <v>0</v>
      </c>
      <c r="BE1125" s="16">
        <f>U1125*参数!$D$3+AA1125</f>
        <v>0</v>
      </c>
      <c r="BF1125" s="16">
        <f>V1125*参数!$D$3+AB1125</f>
        <v>0</v>
      </c>
      <c r="BG1125" s="16">
        <f>AC1125*参数!$D$3+AI1125</f>
        <v>0</v>
      </c>
      <c r="BH1125" s="16">
        <f>AD1125*参数!$D$3+AJ1125</f>
        <v>0</v>
      </c>
      <c r="BI1125" s="16">
        <f>AE1125*参数!$D$3+AK1125</f>
        <v>0</v>
      </c>
      <c r="BJ1125" s="16">
        <f>AF1125*参数!$D$3+AL1125</f>
        <v>0</v>
      </c>
      <c r="BK1125" s="16">
        <f>AG1125*参数!$D$3+AM1125</f>
        <v>0</v>
      </c>
      <c r="BL1125" s="16">
        <f>AH1125*参数!$D$3+AN1125</f>
        <v>0</v>
      </c>
      <c r="BM1125" s="10"/>
      <c r="BN1125" s="10"/>
      <c r="BO1125" s="10">
        <f t="shared" si="350"/>
        <v>43</v>
      </c>
      <c r="BP1125" s="10">
        <f t="shared" si="351"/>
        <v>43</v>
      </c>
      <c r="BQ1125" s="10">
        <f t="shared" si="352"/>
        <v>43</v>
      </c>
      <c r="BR1125" s="10">
        <f t="shared" si="353"/>
        <v>0</v>
      </c>
      <c r="BS1125" s="10">
        <f t="shared" si="354"/>
        <v>43</v>
      </c>
      <c r="BT1125" s="10" t="str">
        <f t="shared" si="355"/>
        <v/>
      </c>
      <c r="BU1125" s="10" t="str">
        <f t="shared" si="356"/>
        <v/>
      </c>
      <c r="BV1125" s="10"/>
      <c r="BW1125" s="10"/>
      <c r="BX1125" s="10"/>
      <c r="BY1125" s="10">
        <f t="shared" si="357"/>
        <v>0</v>
      </c>
      <c r="BZ1125" s="10">
        <f t="shared" si="358"/>
        <v>0</v>
      </c>
      <c r="CA1125" s="10" t="str">
        <f t="shared" si="359"/>
        <v/>
      </c>
      <c r="CB1125" s="10" t="str">
        <f t="shared" si="360"/>
        <v/>
      </c>
      <c r="CC1125" s="10" t="str">
        <f t="shared" si="361"/>
        <v/>
      </c>
      <c r="CD1125" s="10" t="str">
        <f t="shared" si="362"/>
        <v/>
      </c>
    </row>
    <row r="1126" spans="2:82" x14ac:dyDescent="0.15">
      <c r="B1126" s="19"/>
      <c r="C1126" s="3"/>
      <c r="D1126" s="3"/>
      <c r="E1126" s="4"/>
      <c r="F1126" s="3"/>
      <c r="G1126" s="3"/>
      <c r="H1126" s="3"/>
      <c r="I1126" s="3"/>
      <c r="J1126" s="6"/>
      <c r="K1126" s="6"/>
      <c r="L1126" s="6"/>
      <c r="M1126" s="10"/>
      <c r="N1126" s="10"/>
      <c r="O1126" s="10"/>
      <c r="P1126" s="15"/>
      <c r="Q1126" s="13"/>
      <c r="R1126" s="13"/>
      <c r="S1126" s="13"/>
      <c r="T1126" s="13"/>
      <c r="U1126" s="13"/>
      <c r="V1126" s="13"/>
      <c r="W1126" s="9"/>
      <c r="X1126" s="9"/>
      <c r="Y1126" s="9"/>
      <c r="Z1126" s="9"/>
      <c r="AA1126" s="9"/>
      <c r="AB1126" s="9"/>
      <c r="AC1126" s="13"/>
      <c r="AD1126" s="13"/>
      <c r="AE1126" s="13"/>
      <c r="AF1126" s="13"/>
      <c r="AG1126" s="13"/>
      <c r="AH1126" s="13"/>
      <c r="AI1126" s="9"/>
      <c r="AJ1126" s="9"/>
      <c r="AK1126" s="9"/>
      <c r="AL1126" s="9"/>
      <c r="AM1126" s="9"/>
      <c r="AN1126" s="9"/>
      <c r="AO1126" s="8"/>
      <c r="AP1126" s="8"/>
      <c r="AQ1126" s="8"/>
      <c r="AR1126" s="8"/>
      <c r="AS1126" s="8"/>
      <c r="AT1126" s="8"/>
      <c r="AU1126" s="15"/>
      <c r="AV1126" s="15"/>
      <c r="AW1126" s="15"/>
      <c r="AX1126" s="15"/>
      <c r="AY1126" s="15"/>
      <c r="AZ1126" s="15"/>
      <c r="BA1126" s="16">
        <f>Q1126*参数!$D$3+W1126</f>
        <v>0</v>
      </c>
      <c r="BB1126" s="16">
        <f>R1126*参数!$D$3+X1126</f>
        <v>0</v>
      </c>
      <c r="BC1126" s="16">
        <f>S1126*参数!$D$3+Y1126</f>
        <v>0</v>
      </c>
      <c r="BD1126" s="16">
        <f>T1126*参数!$D$3+Z1126</f>
        <v>0</v>
      </c>
      <c r="BE1126" s="16">
        <f>U1126*参数!$D$3+AA1126</f>
        <v>0</v>
      </c>
      <c r="BF1126" s="16">
        <f>V1126*参数!$D$3+AB1126</f>
        <v>0</v>
      </c>
      <c r="BG1126" s="16">
        <f>AC1126*参数!$D$3+AI1126</f>
        <v>0</v>
      </c>
      <c r="BH1126" s="16">
        <f>AD1126*参数!$D$3+AJ1126</f>
        <v>0</v>
      </c>
      <c r="BI1126" s="16">
        <f>AE1126*参数!$D$3+AK1126</f>
        <v>0</v>
      </c>
      <c r="BJ1126" s="16">
        <f>AF1126*参数!$D$3+AL1126</f>
        <v>0</v>
      </c>
      <c r="BK1126" s="16">
        <f>AG1126*参数!$D$3+AM1126</f>
        <v>0</v>
      </c>
      <c r="BL1126" s="16">
        <f>AH1126*参数!$D$3+AN1126</f>
        <v>0</v>
      </c>
      <c r="BM1126" s="10"/>
      <c r="BN1126" s="10"/>
      <c r="BO1126" s="10">
        <f t="shared" ref="BO1126:BO1189" si="363">IF(ABS(MAX(BA1126:BF1126))&gt;ABS(MIN(BA1126:BF1126)),IF(P1126&lt;0,IF(BA1126=MAX(BA1126:BF1126),3,IF(BF1126=MAX(BA1126:BF1126),40,"")),IF(BC1126=MAX(BA1126:BF1126),0,IF(BD1126=MAX(BA1126:BF1126),43,""))),IF(P1126&lt;0,IF(BA1126=MIN(BA1126:BF1126),40,IF(BF1126=MIN(BA1126:BF1126),3,"")),IF(BC1126=MIN(BA1126:BF1126),43,IF(BD1126=MIN(BA1126:BF1126),0,""))))</f>
        <v>43</v>
      </c>
      <c r="BP1126" s="10">
        <f t="shared" ref="BP1126:BP1189" si="364" xml:space="preserve">
IF(P1126&lt;0,
 IF(BA1126&gt;BF1126,3,40),
 IF(BC1126&gt;BD1126,0,43)
)</f>
        <v>43</v>
      </c>
      <c r="BQ1126" s="10">
        <f t="shared" ref="BQ1126:BQ1189" si="365" xml:space="preserve">
IF(P1126&lt;0,
 IF(OR(BA1126=MAX(BA1126:BF1126),BD1126=MAX(BA1126:BF1126),BE1126=MAX(BA1126:BF1126)),
  3,40),
 IF(OR(BA1126=MAX(BA1126:BF1126),BB1126=MAX(BA1126:BF1126),BD1126=MAX(BA1126:BF1126)),
  43,0)
)</f>
        <v>43</v>
      </c>
      <c r="BR1126" s="10">
        <f t="shared" ref="BR1126:BR1189" si="366" xml:space="preserve">
IF(P1126&lt;0,
 IF(OR(BA1126=MIN(BA1126:BF1126),BD1126=MIN(BA1126:BF1126),BE1126=MIN(BA1126:BF1126)),
  40,3),
 IF(OR(BA1126=MIN(BA1126:BF1126),BB1126=MIN(BA1126:BF1126),BD1126=MIN(BA1126:BF1126)),
  0,43)
)</f>
        <v>0</v>
      </c>
      <c r="BS1126" s="10">
        <f t="shared" ref="BS1126:BS1189" si="367" xml:space="preserve">
IF(P1126&lt;0,
 IF(BA1126=MIN(BA1126:BF1126),
  40,
  IF(BF1126=MIN(BA1126:BF1126),
  3,"")),
 IF(BC1126=MIN(BA1126:BF1126),
  43,
  IF(BD1126=MIN(BA1126:BF1126),
  0,""))
)</f>
        <v>43</v>
      </c>
      <c r="BT1126" s="10" t="str">
        <f t="shared" ref="BT1126:BT1189" si="368">IF(COUNTIF(BP1126:BR1126,"="&amp;BP1126)=3,BP1126,"")</f>
        <v/>
      </c>
      <c r="BU1126" s="10" t="str">
        <f t="shared" ref="BU1126:BU1189" si="369">IF(COUNTIF(BP1126:BS1126,"="&amp;BP1126)=4,BP1126,"")</f>
        <v/>
      </c>
      <c r="BV1126" s="10"/>
      <c r="BW1126" s="10"/>
      <c r="BX1126" s="10"/>
      <c r="BY1126" s="10">
        <f t="shared" ref="BY1126:BY1189" si="370">IF(AND(AO1126&gt;=AU1126,AP1126&gt;=AV1126,OR(AND(AQ1126&gt;=AW1126,AR1126=AX1126),AR1126&gt;AX1126),AS1126&lt;=AY1126,AT1126&lt;=AZ1126),IF(P1126=-1,3,0),IF(AND(AO1126&lt;=AU1126,AP1126&lt;=AV1126,OR(AND(AQ1126&lt;=AW1126,AR1126=AX1126),AR1126&lt;AX1126),AS1126&gt;=AY1126,AT1126&gt;=AZ1126),IF(P1126=-1,40,43),""))</f>
        <v>0</v>
      </c>
      <c r="BZ1126" s="10">
        <f t="shared" ref="BZ1126:BZ1189" si="371">IF(AND(AO1126&gt;=AU1126,AP1126&gt;=AV1126,OR(AND(AQ1126&gt;=AW1126,AR1126=AX1126),AR1126&gt;AX1126),AS1126&lt;=AY1126,AT1126&lt;=AZ1126),IF(P1126=-1,3,0),IF(AND(AO1126&lt;=AU1126,AP1126&lt;=AV1126,OR(AND(AQ1126&lt;=AW1126,AR1126=AX1126),AR1126&lt;AX1126),AS1126&gt;=AY1126,AT1126&gt;=AZ1126),IF(P1126=-1,40,43),""))</f>
        <v>0</v>
      </c>
      <c r="CA1126" s="10" t="str">
        <f t="shared" ref="CA1126:CA1189" si="372">IF(AP1126=AV1126,
  IF(AO1126=AU1126,
    "",
    IF(AO1126&gt;AU1126,
      IF(P1126=-1,3,0),
      IF(P1126=-1,40,43)
    )
  ),
  IF(AP1126&gt;AV1126,
    IF(P1126=-1,3,0),
    IF(P1126=-1,40,43)
  )
)</f>
        <v/>
      </c>
      <c r="CB1126" s="10" t="str">
        <f t="shared" ref="CB1126:CB1189" si="373">IF(AR1126=AX1126,
  IF(AQ1126=AW1126,
    "",
    IF(AQ1126&gt;AW1126,
      IF(P1126=-1,3,0),
      IF(P1126=-1,40,43)
    )
  ),
  IF(AR1126&gt;AX1126,
    IF(P1126=-1,3,0),
    IF(P1126=-1,40,43)
  )
)</f>
        <v/>
      </c>
      <c r="CC1126" s="10" t="str">
        <f t="shared" ref="CC1126:CC1189" si="374">IF(AP1126=AV1126,
  IF(AS1126=AY1126,
    "",
    IF(AS1126&lt;AY1126,
      IF(P1126=-1,3,0),
      IF(P1126=-1,40,43)
    )
  ),
  ""
)</f>
        <v/>
      </c>
      <c r="CD1126" s="10" t="str">
        <f t="shared" ref="CD1126:CD1189" si="375">IF(AND(AP1126=AV1126,AR1126=AX1126,AQ1126&lt;&gt;0,AW1126&lt;&gt;0),
  IF(AT1126=AZ1126,
    "",
    IF(AT1126&lt;AZ1126,
      IF(P1126=-1,3,0),
      IF(P1126=-1,40,43)
    )
  ),
  ""
)</f>
        <v/>
      </c>
    </row>
    <row r="1127" spans="2:82" x14ac:dyDescent="0.15">
      <c r="B1127" s="19"/>
      <c r="C1127" s="3"/>
      <c r="D1127" s="3"/>
      <c r="E1127" s="4"/>
      <c r="F1127" s="3"/>
      <c r="G1127" s="3"/>
      <c r="H1127" s="3"/>
      <c r="I1127" s="3"/>
      <c r="J1127" s="6"/>
      <c r="K1127" s="6"/>
      <c r="L1127" s="6"/>
      <c r="M1127" s="10"/>
      <c r="N1127" s="10"/>
      <c r="O1127" s="10"/>
      <c r="P1127" s="15"/>
      <c r="Q1127" s="13"/>
      <c r="R1127" s="13"/>
      <c r="S1127" s="13"/>
      <c r="T1127" s="13"/>
      <c r="U1127" s="13"/>
      <c r="V1127" s="13"/>
      <c r="W1127" s="9"/>
      <c r="X1127" s="9"/>
      <c r="Y1127" s="9"/>
      <c r="Z1127" s="9"/>
      <c r="AA1127" s="9"/>
      <c r="AB1127" s="9"/>
      <c r="AC1127" s="13"/>
      <c r="AD1127" s="13"/>
      <c r="AE1127" s="13"/>
      <c r="AF1127" s="13"/>
      <c r="AG1127" s="13"/>
      <c r="AH1127" s="13"/>
      <c r="AI1127" s="9"/>
      <c r="AJ1127" s="9"/>
      <c r="AK1127" s="9"/>
      <c r="AL1127" s="9"/>
      <c r="AM1127" s="9"/>
      <c r="AN1127" s="9"/>
      <c r="AO1127" s="8"/>
      <c r="AP1127" s="8"/>
      <c r="AQ1127" s="8"/>
      <c r="AR1127" s="8"/>
      <c r="AS1127" s="8"/>
      <c r="AT1127" s="8"/>
      <c r="AU1127" s="15"/>
      <c r="AV1127" s="15"/>
      <c r="AW1127" s="15"/>
      <c r="AX1127" s="15"/>
      <c r="AY1127" s="15"/>
      <c r="AZ1127" s="15"/>
      <c r="BA1127" s="16">
        <f>Q1127*参数!$D$3+W1127</f>
        <v>0</v>
      </c>
      <c r="BB1127" s="16">
        <f>R1127*参数!$D$3+X1127</f>
        <v>0</v>
      </c>
      <c r="BC1127" s="16">
        <f>S1127*参数!$D$3+Y1127</f>
        <v>0</v>
      </c>
      <c r="BD1127" s="16">
        <f>T1127*参数!$D$3+Z1127</f>
        <v>0</v>
      </c>
      <c r="BE1127" s="16">
        <f>U1127*参数!$D$3+AA1127</f>
        <v>0</v>
      </c>
      <c r="BF1127" s="16">
        <f>V1127*参数!$D$3+AB1127</f>
        <v>0</v>
      </c>
      <c r="BG1127" s="16">
        <f>AC1127*参数!$D$3+AI1127</f>
        <v>0</v>
      </c>
      <c r="BH1127" s="16">
        <f>AD1127*参数!$D$3+AJ1127</f>
        <v>0</v>
      </c>
      <c r="BI1127" s="16">
        <f>AE1127*参数!$D$3+AK1127</f>
        <v>0</v>
      </c>
      <c r="BJ1127" s="16">
        <f>AF1127*参数!$D$3+AL1127</f>
        <v>0</v>
      </c>
      <c r="BK1127" s="16">
        <f>AG1127*参数!$D$3+AM1127</f>
        <v>0</v>
      </c>
      <c r="BL1127" s="16">
        <f>AH1127*参数!$D$3+AN1127</f>
        <v>0</v>
      </c>
      <c r="BM1127" s="10"/>
      <c r="BN1127" s="10"/>
      <c r="BO1127" s="10">
        <f t="shared" si="363"/>
        <v>43</v>
      </c>
      <c r="BP1127" s="10">
        <f t="shared" si="364"/>
        <v>43</v>
      </c>
      <c r="BQ1127" s="10">
        <f t="shared" si="365"/>
        <v>43</v>
      </c>
      <c r="BR1127" s="10">
        <f t="shared" si="366"/>
        <v>0</v>
      </c>
      <c r="BS1127" s="10">
        <f t="shared" si="367"/>
        <v>43</v>
      </c>
      <c r="BT1127" s="10" t="str">
        <f t="shared" si="368"/>
        <v/>
      </c>
      <c r="BU1127" s="10" t="str">
        <f t="shared" si="369"/>
        <v/>
      </c>
      <c r="BV1127" s="10"/>
      <c r="BW1127" s="10"/>
      <c r="BX1127" s="10"/>
      <c r="BY1127" s="10">
        <f t="shared" si="370"/>
        <v>0</v>
      </c>
      <c r="BZ1127" s="10">
        <f t="shared" si="371"/>
        <v>0</v>
      </c>
      <c r="CA1127" s="10" t="str">
        <f t="shared" si="372"/>
        <v/>
      </c>
      <c r="CB1127" s="10" t="str">
        <f t="shared" si="373"/>
        <v/>
      </c>
      <c r="CC1127" s="10" t="str">
        <f t="shared" si="374"/>
        <v/>
      </c>
      <c r="CD1127" s="10" t="str">
        <f t="shared" si="375"/>
        <v/>
      </c>
    </row>
    <row r="1128" spans="2:82" x14ac:dyDescent="0.15">
      <c r="B1128" s="19"/>
      <c r="C1128" s="3"/>
      <c r="D1128" s="3"/>
      <c r="E1128" s="4"/>
      <c r="F1128" s="3"/>
      <c r="G1128" s="3"/>
      <c r="H1128" s="3"/>
      <c r="I1128" s="3"/>
      <c r="J1128" s="6"/>
      <c r="K1128" s="6"/>
      <c r="L1128" s="6"/>
      <c r="M1128" s="10"/>
      <c r="N1128" s="10"/>
      <c r="O1128" s="10"/>
      <c r="P1128" s="15"/>
      <c r="Q1128" s="13"/>
      <c r="R1128" s="13"/>
      <c r="S1128" s="13"/>
      <c r="T1128" s="13"/>
      <c r="U1128" s="13"/>
      <c r="V1128" s="13"/>
      <c r="W1128" s="9"/>
      <c r="X1128" s="9"/>
      <c r="Y1128" s="9"/>
      <c r="Z1128" s="9"/>
      <c r="AA1128" s="9"/>
      <c r="AB1128" s="9"/>
      <c r="AC1128" s="13"/>
      <c r="AD1128" s="13"/>
      <c r="AE1128" s="13"/>
      <c r="AF1128" s="13"/>
      <c r="AG1128" s="13"/>
      <c r="AH1128" s="13"/>
      <c r="AI1128" s="9"/>
      <c r="AJ1128" s="9"/>
      <c r="AK1128" s="9"/>
      <c r="AL1128" s="9"/>
      <c r="AM1128" s="9"/>
      <c r="AN1128" s="9"/>
      <c r="AO1128" s="8"/>
      <c r="AP1128" s="8"/>
      <c r="AQ1128" s="8"/>
      <c r="AR1128" s="8"/>
      <c r="AS1128" s="8"/>
      <c r="AT1128" s="8"/>
      <c r="AU1128" s="15"/>
      <c r="AV1128" s="15"/>
      <c r="AW1128" s="15"/>
      <c r="AX1128" s="15"/>
      <c r="AY1128" s="15"/>
      <c r="AZ1128" s="15"/>
      <c r="BA1128" s="16">
        <f>Q1128*参数!$D$3+W1128</f>
        <v>0</v>
      </c>
      <c r="BB1128" s="16">
        <f>R1128*参数!$D$3+X1128</f>
        <v>0</v>
      </c>
      <c r="BC1128" s="16">
        <f>S1128*参数!$D$3+Y1128</f>
        <v>0</v>
      </c>
      <c r="BD1128" s="16">
        <f>T1128*参数!$D$3+Z1128</f>
        <v>0</v>
      </c>
      <c r="BE1128" s="16">
        <f>U1128*参数!$D$3+AA1128</f>
        <v>0</v>
      </c>
      <c r="BF1128" s="16">
        <f>V1128*参数!$D$3+AB1128</f>
        <v>0</v>
      </c>
      <c r="BG1128" s="16">
        <f>AC1128*参数!$D$3+AI1128</f>
        <v>0</v>
      </c>
      <c r="BH1128" s="16">
        <f>AD1128*参数!$D$3+AJ1128</f>
        <v>0</v>
      </c>
      <c r="BI1128" s="16">
        <f>AE1128*参数!$D$3+AK1128</f>
        <v>0</v>
      </c>
      <c r="BJ1128" s="16">
        <f>AF1128*参数!$D$3+AL1128</f>
        <v>0</v>
      </c>
      <c r="BK1128" s="16">
        <f>AG1128*参数!$D$3+AM1128</f>
        <v>0</v>
      </c>
      <c r="BL1128" s="16">
        <f>AH1128*参数!$D$3+AN1128</f>
        <v>0</v>
      </c>
      <c r="BM1128" s="10"/>
      <c r="BN1128" s="10"/>
      <c r="BO1128" s="10">
        <f t="shared" si="363"/>
        <v>43</v>
      </c>
      <c r="BP1128" s="10">
        <f t="shared" si="364"/>
        <v>43</v>
      </c>
      <c r="BQ1128" s="10">
        <f t="shared" si="365"/>
        <v>43</v>
      </c>
      <c r="BR1128" s="10">
        <f t="shared" si="366"/>
        <v>0</v>
      </c>
      <c r="BS1128" s="10">
        <f t="shared" si="367"/>
        <v>43</v>
      </c>
      <c r="BT1128" s="10" t="str">
        <f t="shared" si="368"/>
        <v/>
      </c>
      <c r="BU1128" s="10" t="str">
        <f t="shared" si="369"/>
        <v/>
      </c>
      <c r="BV1128" s="10"/>
      <c r="BW1128" s="10"/>
      <c r="BX1128" s="10"/>
      <c r="BY1128" s="10">
        <f t="shared" si="370"/>
        <v>0</v>
      </c>
      <c r="BZ1128" s="10">
        <f t="shared" si="371"/>
        <v>0</v>
      </c>
      <c r="CA1128" s="10" t="str">
        <f t="shared" si="372"/>
        <v/>
      </c>
      <c r="CB1128" s="10" t="str">
        <f t="shared" si="373"/>
        <v/>
      </c>
      <c r="CC1128" s="10" t="str">
        <f t="shared" si="374"/>
        <v/>
      </c>
      <c r="CD1128" s="10" t="str">
        <f t="shared" si="375"/>
        <v/>
      </c>
    </row>
    <row r="1129" spans="2:82" x14ac:dyDescent="0.15">
      <c r="B1129" s="19"/>
      <c r="C1129" s="3"/>
      <c r="D1129" s="3"/>
      <c r="E1129" s="4"/>
      <c r="F1129" s="3"/>
      <c r="G1129" s="3"/>
      <c r="H1129" s="3"/>
      <c r="I1129" s="3"/>
      <c r="J1129" s="6"/>
      <c r="K1129" s="6"/>
      <c r="L1129" s="6"/>
      <c r="M1129" s="10"/>
      <c r="N1129" s="10"/>
      <c r="O1129" s="10"/>
      <c r="P1129" s="15"/>
      <c r="Q1129" s="13"/>
      <c r="R1129" s="13"/>
      <c r="S1129" s="13"/>
      <c r="T1129" s="13"/>
      <c r="U1129" s="13"/>
      <c r="V1129" s="13"/>
      <c r="W1129" s="9"/>
      <c r="X1129" s="9"/>
      <c r="Y1129" s="9"/>
      <c r="Z1129" s="9"/>
      <c r="AA1129" s="9"/>
      <c r="AB1129" s="9"/>
      <c r="AC1129" s="13"/>
      <c r="AD1129" s="13"/>
      <c r="AE1129" s="13"/>
      <c r="AF1129" s="13"/>
      <c r="AG1129" s="13"/>
      <c r="AH1129" s="13"/>
      <c r="AI1129" s="9"/>
      <c r="AJ1129" s="9"/>
      <c r="AK1129" s="9"/>
      <c r="AL1129" s="9"/>
      <c r="AM1129" s="9"/>
      <c r="AN1129" s="9"/>
      <c r="AO1129" s="8"/>
      <c r="AP1129" s="8"/>
      <c r="AQ1129" s="8"/>
      <c r="AR1129" s="8"/>
      <c r="AS1129" s="8"/>
      <c r="AT1129" s="8"/>
      <c r="AU1129" s="15"/>
      <c r="AV1129" s="15"/>
      <c r="AW1129" s="15"/>
      <c r="AX1129" s="15"/>
      <c r="AY1129" s="15"/>
      <c r="AZ1129" s="15"/>
      <c r="BA1129" s="16">
        <f>Q1129*参数!$D$3+W1129</f>
        <v>0</v>
      </c>
      <c r="BB1129" s="16">
        <f>R1129*参数!$D$3+X1129</f>
        <v>0</v>
      </c>
      <c r="BC1129" s="16">
        <f>S1129*参数!$D$3+Y1129</f>
        <v>0</v>
      </c>
      <c r="BD1129" s="16">
        <f>T1129*参数!$D$3+Z1129</f>
        <v>0</v>
      </c>
      <c r="BE1129" s="16">
        <f>U1129*参数!$D$3+AA1129</f>
        <v>0</v>
      </c>
      <c r="BF1129" s="16">
        <f>V1129*参数!$D$3+AB1129</f>
        <v>0</v>
      </c>
      <c r="BG1129" s="16">
        <f>AC1129*参数!$D$3+AI1129</f>
        <v>0</v>
      </c>
      <c r="BH1129" s="16">
        <f>AD1129*参数!$D$3+AJ1129</f>
        <v>0</v>
      </c>
      <c r="BI1129" s="16">
        <f>AE1129*参数!$D$3+AK1129</f>
        <v>0</v>
      </c>
      <c r="BJ1129" s="16">
        <f>AF1129*参数!$D$3+AL1129</f>
        <v>0</v>
      </c>
      <c r="BK1129" s="16">
        <f>AG1129*参数!$D$3+AM1129</f>
        <v>0</v>
      </c>
      <c r="BL1129" s="16">
        <f>AH1129*参数!$D$3+AN1129</f>
        <v>0</v>
      </c>
      <c r="BM1129" s="10"/>
      <c r="BN1129" s="10"/>
      <c r="BO1129" s="10">
        <f t="shared" si="363"/>
        <v>43</v>
      </c>
      <c r="BP1129" s="10">
        <f t="shared" si="364"/>
        <v>43</v>
      </c>
      <c r="BQ1129" s="10">
        <f t="shared" si="365"/>
        <v>43</v>
      </c>
      <c r="BR1129" s="10">
        <f t="shared" si="366"/>
        <v>0</v>
      </c>
      <c r="BS1129" s="10">
        <f t="shared" si="367"/>
        <v>43</v>
      </c>
      <c r="BT1129" s="10" t="str">
        <f t="shared" si="368"/>
        <v/>
      </c>
      <c r="BU1129" s="10" t="str">
        <f t="shared" si="369"/>
        <v/>
      </c>
      <c r="BV1129" s="10"/>
      <c r="BW1129" s="10"/>
      <c r="BX1129" s="10"/>
      <c r="BY1129" s="10">
        <f t="shared" si="370"/>
        <v>0</v>
      </c>
      <c r="BZ1129" s="10">
        <f t="shared" si="371"/>
        <v>0</v>
      </c>
      <c r="CA1129" s="10" t="str">
        <f t="shared" si="372"/>
        <v/>
      </c>
      <c r="CB1129" s="10" t="str">
        <f t="shared" si="373"/>
        <v/>
      </c>
      <c r="CC1129" s="10" t="str">
        <f t="shared" si="374"/>
        <v/>
      </c>
      <c r="CD1129" s="10" t="str">
        <f t="shared" si="375"/>
        <v/>
      </c>
    </row>
    <row r="1130" spans="2:82" x14ac:dyDescent="0.15">
      <c r="B1130" s="19"/>
      <c r="C1130" s="3"/>
      <c r="D1130" s="3"/>
      <c r="E1130" s="4"/>
      <c r="F1130" s="3"/>
      <c r="G1130" s="3"/>
      <c r="H1130" s="3"/>
      <c r="I1130" s="3"/>
      <c r="J1130" s="6"/>
      <c r="K1130" s="6"/>
      <c r="L1130" s="6"/>
      <c r="M1130" s="10"/>
      <c r="N1130" s="10"/>
      <c r="O1130" s="10"/>
      <c r="P1130" s="15"/>
      <c r="Q1130" s="13"/>
      <c r="R1130" s="13"/>
      <c r="S1130" s="13"/>
      <c r="T1130" s="13"/>
      <c r="U1130" s="13"/>
      <c r="V1130" s="13"/>
      <c r="W1130" s="9"/>
      <c r="X1130" s="9"/>
      <c r="Y1130" s="9"/>
      <c r="Z1130" s="9"/>
      <c r="AA1130" s="9"/>
      <c r="AB1130" s="9"/>
      <c r="AC1130" s="13"/>
      <c r="AD1130" s="13"/>
      <c r="AE1130" s="13"/>
      <c r="AF1130" s="13"/>
      <c r="AG1130" s="13"/>
      <c r="AH1130" s="13"/>
      <c r="AI1130" s="9"/>
      <c r="AJ1130" s="9"/>
      <c r="AK1130" s="9"/>
      <c r="AL1130" s="9"/>
      <c r="AM1130" s="9"/>
      <c r="AN1130" s="9"/>
      <c r="AO1130" s="8"/>
      <c r="AP1130" s="8"/>
      <c r="AQ1130" s="8"/>
      <c r="AR1130" s="8"/>
      <c r="AS1130" s="8"/>
      <c r="AT1130" s="8"/>
      <c r="AU1130" s="15"/>
      <c r="AV1130" s="15"/>
      <c r="AW1130" s="15"/>
      <c r="AX1130" s="15"/>
      <c r="AY1130" s="15"/>
      <c r="AZ1130" s="15"/>
      <c r="BA1130" s="16">
        <f>Q1130*参数!$D$3+W1130</f>
        <v>0</v>
      </c>
      <c r="BB1130" s="16">
        <f>R1130*参数!$D$3+X1130</f>
        <v>0</v>
      </c>
      <c r="BC1130" s="16">
        <f>S1130*参数!$D$3+Y1130</f>
        <v>0</v>
      </c>
      <c r="BD1130" s="16">
        <f>T1130*参数!$D$3+Z1130</f>
        <v>0</v>
      </c>
      <c r="BE1130" s="16">
        <f>U1130*参数!$D$3+AA1130</f>
        <v>0</v>
      </c>
      <c r="BF1130" s="16">
        <f>V1130*参数!$D$3+AB1130</f>
        <v>0</v>
      </c>
      <c r="BG1130" s="16">
        <f>AC1130*参数!$D$3+AI1130</f>
        <v>0</v>
      </c>
      <c r="BH1130" s="16">
        <f>AD1130*参数!$D$3+AJ1130</f>
        <v>0</v>
      </c>
      <c r="BI1130" s="16">
        <f>AE1130*参数!$D$3+AK1130</f>
        <v>0</v>
      </c>
      <c r="BJ1130" s="16">
        <f>AF1130*参数!$D$3+AL1130</f>
        <v>0</v>
      </c>
      <c r="BK1130" s="16">
        <f>AG1130*参数!$D$3+AM1130</f>
        <v>0</v>
      </c>
      <c r="BL1130" s="16">
        <f>AH1130*参数!$D$3+AN1130</f>
        <v>0</v>
      </c>
      <c r="BM1130" s="10"/>
      <c r="BN1130" s="10"/>
      <c r="BO1130" s="10">
        <f t="shared" si="363"/>
        <v>43</v>
      </c>
      <c r="BP1130" s="10">
        <f t="shared" si="364"/>
        <v>43</v>
      </c>
      <c r="BQ1130" s="10">
        <f t="shared" si="365"/>
        <v>43</v>
      </c>
      <c r="BR1130" s="10">
        <f t="shared" si="366"/>
        <v>0</v>
      </c>
      <c r="BS1130" s="10">
        <f t="shared" si="367"/>
        <v>43</v>
      </c>
      <c r="BT1130" s="10" t="str">
        <f t="shared" si="368"/>
        <v/>
      </c>
      <c r="BU1130" s="10" t="str">
        <f t="shared" si="369"/>
        <v/>
      </c>
      <c r="BV1130" s="10"/>
      <c r="BW1130" s="10"/>
      <c r="BX1130" s="10"/>
      <c r="BY1130" s="10">
        <f t="shared" si="370"/>
        <v>0</v>
      </c>
      <c r="BZ1130" s="10">
        <f t="shared" si="371"/>
        <v>0</v>
      </c>
      <c r="CA1130" s="10" t="str">
        <f t="shared" si="372"/>
        <v/>
      </c>
      <c r="CB1130" s="10" t="str">
        <f t="shared" si="373"/>
        <v/>
      </c>
      <c r="CC1130" s="10" t="str">
        <f t="shared" si="374"/>
        <v/>
      </c>
      <c r="CD1130" s="10" t="str">
        <f t="shared" si="375"/>
        <v/>
      </c>
    </row>
    <row r="1131" spans="2:82" x14ac:dyDescent="0.15">
      <c r="B1131" s="19"/>
      <c r="C1131" s="3"/>
      <c r="D1131" s="3"/>
      <c r="E1131" s="4"/>
      <c r="F1131" s="3"/>
      <c r="G1131" s="3"/>
      <c r="H1131" s="3"/>
      <c r="I1131" s="3"/>
      <c r="J1131" s="6"/>
      <c r="K1131" s="6"/>
      <c r="L1131" s="6"/>
      <c r="M1131" s="10"/>
      <c r="N1131" s="10"/>
      <c r="O1131" s="10"/>
      <c r="P1131" s="15"/>
      <c r="Q1131" s="13"/>
      <c r="R1131" s="13"/>
      <c r="S1131" s="13"/>
      <c r="T1131" s="13"/>
      <c r="U1131" s="13"/>
      <c r="V1131" s="13"/>
      <c r="W1131" s="9"/>
      <c r="X1131" s="9"/>
      <c r="Y1131" s="9"/>
      <c r="Z1131" s="9"/>
      <c r="AA1131" s="9"/>
      <c r="AB1131" s="9"/>
      <c r="AC1131" s="13"/>
      <c r="AD1131" s="13"/>
      <c r="AE1131" s="13"/>
      <c r="AF1131" s="13"/>
      <c r="AG1131" s="13"/>
      <c r="AH1131" s="13"/>
      <c r="AI1131" s="9"/>
      <c r="AJ1131" s="9"/>
      <c r="AK1131" s="9"/>
      <c r="AL1131" s="9"/>
      <c r="AM1131" s="9"/>
      <c r="AN1131" s="9"/>
      <c r="AO1131" s="8"/>
      <c r="AP1131" s="8"/>
      <c r="AQ1131" s="8"/>
      <c r="AR1131" s="8"/>
      <c r="AS1131" s="8"/>
      <c r="AT1131" s="8"/>
      <c r="AU1131" s="15"/>
      <c r="AV1131" s="15"/>
      <c r="AW1131" s="15"/>
      <c r="AX1131" s="15"/>
      <c r="AY1131" s="15"/>
      <c r="AZ1131" s="15"/>
      <c r="BA1131" s="16">
        <f>Q1131*参数!$D$3+W1131</f>
        <v>0</v>
      </c>
      <c r="BB1131" s="16">
        <f>R1131*参数!$D$3+X1131</f>
        <v>0</v>
      </c>
      <c r="BC1131" s="16">
        <f>S1131*参数!$D$3+Y1131</f>
        <v>0</v>
      </c>
      <c r="BD1131" s="16">
        <f>T1131*参数!$D$3+Z1131</f>
        <v>0</v>
      </c>
      <c r="BE1131" s="16">
        <f>U1131*参数!$D$3+AA1131</f>
        <v>0</v>
      </c>
      <c r="BF1131" s="16">
        <f>V1131*参数!$D$3+AB1131</f>
        <v>0</v>
      </c>
      <c r="BG1131" s="16">
        <f>AC1131*参数!$D$3+AI1131</f>
        <v>0</v>
      </c>
      <c r="BH1131" s="16">
        <f>AD1131*参数!$D$3+AJ1131</f>
        <v>0</v>
      </c>
      <c r="BI1131" s="16">
        <f>AE1131*参数!$D$3+AK1131</f>
        <v>0</v>
      </c>
      <c r="BJ1131" s="16">
        <f>AF1131*参数!$D$3+AL1131</f>
        <v>0</v>
      </c>
      <c r="BK1131" s="16">
        <f>AG1131*参数!$D$3+AM1131</f>
        <v>0</v>
      </c>
      <c r="BL1131" s="16">
        <f>AH1131*参数!$D$3+AN1131</f>
        <v>0</v>
      </c>
      <c r="BM1131" s="10"/>
      <c r="BN1131" s="10"/>
      <c r="BO1131" s="10">
        <f t="shared" si="363"/>
        <v>43</v>
      </c>
      <c r="BP1131" s="10">
        <f t="shared" si="364"/>
        <v>43</v>
      </c>
      <c r="BQ1131" s="10">
        <f t="shared" si="365"/>
        <v>43</v>
      </c>
      <c r="BR1131" s="10">
        <f t="shared" si="366"/>
        <v>0</v>
      </c>
      <c r="BS1131" s="10">
        <f t="shared" si="367"/>
        <v>43</v>
      </c>
      <c r="BT1131" s="10" t="str">
        <f t="shared" si="368"/>
        <v/>
      </c>
      <c r="BU1131" s="10" t="str">
        <f t="shared" si="369"/>
        <v/>
      </c>
      <c r="BV1131" s="10"/>
      <c r="BW1131" s="10"/>
      <c r="BX1131" s="10"/>
      <c r="BY1131" s="10">
        <f t="shared" si="370"/>
        <v>0</v>
      </c>
      <c r="BZ1131" s="10">
        <f t="shared" si="371"/>
        <v>0</v>
      </c>
      <c r="CA1131" s="10" t="str">
        <f t="shared" si="372"/>
        <v/>
      </c>
      <c r="CB1131" s="10" t="str">
        <f t="shared" si="373"/>
        <v/>
      </c>
      <c r="CC1131" s="10" t="str">
        <f t="shared" si="374"/>
        <v/>
      </c>
      <c r="CD1131" s="10" t="str">
        <f t="shared" si="375"/>
        <v/>
      </c>
    </row>
    <row r="1132" spans="2:82" x14ac:dyDescent="0.15">
      <c r="B1132" s="19"/>
      <c r="C1132" s="3"/>
      <c r="D1132" s="3"/>
      <c r="E1132" s="4"/>
      <c r="F1132" s="3"/>
      <c r="G1132" s="3"/>
      <c r="H1132" s="3"/>
      <c r="I1132" s="3"/>
      <c r="J1132" s="6"/>
      <c r="K1132" s="6"/>
      <c r="L1132" s="6"/>
      <c r="M1132" s="10"/>
      <c r="N1132" s="10"/>
      <c r="O1132" s="10"/>
      <c r="P1132" s="15"/>
      <c r="Q1132" s="13"/>
      <c r="R1132" s="13"/>
      <c r="S1132" s="13"/>
      <c r="T1132" s="13"/>
      <c r="U1132" s="13"/>
      <c r="V1132" s="13"/>
      <c r="W1132" s="9"/>
      <c r="X1132" s="9"/>
      <c r="Y1132" s="9"/>
      <c r="Z1132" s="9"/>
      <c r="AA1132" s="9"/>
      <c r="AB1132" s="9"/>
      <c r="AC1132" s="13"/>
      <c r="AD1132" s="13"/>
      <c r="AE1132" s="13"/>
      <c r="AF1132" s="13"/>
      <c r="AG1132" s="13"/>
      <c r="AH1132" s="13"/>
      <c r="AI1132" s="9"/>
      <c r="AJ1132" s="9"/>
      <c r="AK1132" s="9"/>
      <c r="AL1132" s="9"/>
      <c r="AM1132" s="9"/>
      <c r="AN1132" s="9"/>
      <c r="AO1132" s="8"/>
      <c r="AP1132" s="8"/>
      <c r="AQ1132" s="8"/>
      <c r="AR1132" s="8"/>
      <c r="AS1132" s="8"/>
      <c r="AT1132" s="8"/>
      <c r="AU1132" s="15"/>
      <c r="AV1132" s="15"/>
      <c r="AW1132" s="15"/>
      <c r="AX1132" s="15"/>
      <c r="AY1132" s="15"/>
      <c r="AZ1132" s="15"/>
      <c r="BA1132" s="16">
        <f>Q1132*参数!$D$3+W1132</f>
        <v>0</v>
      </c>
      <c r="BB1132" s="16">
        <f>R1132*参数!$D$3+X1132</f>
        <v>0</v>
      </c>
      <c r="BC1132" s="16">
        <f>S1132*参数!$D$3+Y1132</f>
        <v>0</v>
      </c>
      <c r="BD1132" s="16">
        <f>T1132*参数!$D$3+Z1132</f>
        <v>0</v>
      </c>
      <c r="BE1132" s="16">
        <f>U1132*参数!$D$3+AA1132</f>
        <v>0</v>
      </c>
      <c r="BF1132" s="16">
        <f>V1132*参数!$D$3+AB1132</f>
        <v>0</v>
      </c>
      <c r="BG1132" s="16">
        <f>AC1132*参数!$D$3+AI1132</f>
        <v>0</v>
      </c>
      <c r="BH1132" s="16">
        <f>AD1132*参数!$D$3+AJ1132</f>
        <v>0</v>
      </c>
      <c r="BI1132" s="16">
        <f>AE1132*参数!$D$3+AK1132</f>
        <v>0</v>
      </c>
      <c r="BJ1132" s="16">
        <f>AF1132*参数!$D$3+AL1132</f>
        <v>0</v>
      </c>
      <c r="BK1132" s="16">
        <f>AG1132*参数!$D$3+AM1132</f>
        <v>0</v>
      </c>
      <c r="BL1132" s="16">
        <f>AH1132*参数!$D$3+AN1132</f>
        <v>0</v>
      </c>
      <c r="BM1132" s="10"/>
      <c r="BN1132" s="10"/>
      <c r="BO1132" s="10">
        <f t="shared" si="363"/>
        <v>43</v>
      </c>
      <c r="BP1132" s="10">
        <f t="shared" si="364"/>
        <v>43</v>
      </c>
      <c r="BQ1132" s="10">
        <f t="shared" si="365"/>
        <v>43</v>
      </c>
      <c r="BR1132" s="10">
        <f t="shared" si="366"/>
        <v>0</v>
      </c>
      <c r="BS1132" s="10">
        <f t="shared" si="367"/>
        <v>43</v>
      </c>
      <c r="BT1132" s="10" t="str">
        <f t="shared" si="368"/>
        <v/>
      </c>
      <c r="BU1132" s="10" t="str">
        <f t="shared" si="369"/>
        <v/>
      </c>
      <c r="BV1132" s="10"/>
      <c r="BW1132" s="10"/>
      <c r="BX1132" s="10"/>
      <c r="BY1132" s="10">
        <f t="shared" si="370"/>
        <v>0</v>
      </c>
      <c r="BZ1132" s="10">
        <f t="shared" si="371"/>
        <v>0</v>
      </c>
      <c r="CA1132" s="10" t="str">
        <f t="shared" si="372"/>
        <v/>
      </c>
      <c r="CB1132" s="10" t="str">
        <f t="shared" si="373"/>
        <v/>
      </c>
      <c r="CC1132" s="10" t="str">
        <f t="shared" si="374"/>
        <v/>
      </c>
      <c r="CD1132" s="10" t="str">
        <f t="shared" si="375"/>
        <v/>
      </c>
    </row>
    <row r="1133" spans="2:82" x14ac:dyDescent="0.15">
      <c r="B1133" s="19"/>
      <c r="C1133" s="3"/>
      <c r="D1133" s="3"/>
      <c r="E1133" s="4"/>
      <c r="F1133" s="3"/>
      <c r="G1133" s="3"/>
      <c r="H1133" s="3"/>
      <c r="I1133" s="3"/>
      <c r="J1133" s="6"/>
      <c r="K1133" s="6"/>
      <c r="L1133" s="6"/>
      <c r="M1133" s="10"/>
      <c r="N1133" s="10"/>
      <c r="O1133" s="10"/>
      <c r="P1133" s="15"/>
      <c r="Q1133" s="13"/>
      <c r="R1133" s="13"/>
      <c r="S1133" s="13"/>
      <c r="T1133" s="13"/>
      <c r="U1133" s="13"/>
      <c r="V1133" s="13"/>
      <c r="W1133" s="9"/>
      <c r="X1133" s="9"/>
      <c r="Y1133" s="9"/>
      <c r="Z1133" s="9"/>
      <c r="AA1133" s="9"/>
      <c r="AB1133" s="9"/>
      <c r="AC1133" s="13"/>
      <c r="AD1133" s="13"/>
      <c r="AE1133" s="13"/>
      <c r="AF1133" s="13"/>
      <c r="AG1133" s="13"/>
      <c r="AH1133" s="13"/>
      <c r="AI1133" s="9"/>
      <c r="AJ1133" s="9"/>
      <c r="AK1133" s="9"/>
      <c r="AL1133" s="9"/>
      <c r="AM1133" s="9"/>
      <c r="AN1133" s="9"/>
      <c r="AO1133" s="8"/>
      <c r="AP1133" s="8"/>
      <c r="AQ1133" s="8"/>
      <c r="AR1133" s="8"/>
      <c r="AS1133" s="8"/>
      <c r="AT1133" s="8"/>
      <c r="AU1133" s="15"/>
      <c r="AV1133" s="15"/>
      <c r="AW1133" s="15"/>
      <c r="AX1133" s="15"/>
      <c r="AY1133" s="15"/>
      <c r="AZ1133" s="15"/>
      <c r="BA1133" s="16">
        <f>Q1133*参数!$D$3+W1133</f>
        <v>0</v>
      </c>
      <c r="BB1133" s="16">
        <f>R1133*参数!$D$3+X1133</f>
        <v>0</v>
      </c>
      <c r="BC1133" s="16">
        <f>S1133*参数!$D$3+Y1133</f>
        <v>0</v>
      </c>
      <c r="BD1133" s="16">
        <f>T1133*参数!$D$3+Z1133</f>
        <v>0</v>
      </c>
      <c r="BE1133" s="16">
        <f>U1133*参数!$D$3+AA1133</f>
        <v>0</v>
      </c>
      <c r="BF1133" s="16">
        <f>V1133*参数!$D$3+AB1133</f>
        <v>0</v>
      </c>
      <c r="BG1133" s="16">
        <f>AC1133*参数!$D$3+AI1133</f>
        <v>0</v>
      </c>
      <c r="BH1133" s="16">
        <f>AD1133*参数!$D$3+AJ1133</f>
        <v>0</v>
      </c>
      <c r="BI1133" s="16">
        <f>AE1133*参数!$D$3+AK1133</f>
        <v>0</v>
      </c>
      <c r="BJ1133" s="16">
        <f>AF1133*参数!$D$3+AL1133</f>
        <v>0</v>
      </c>
      <c r="BK1133" s="16">
        <f>AG1133*参数!$D$3+AM1133</f>
        <v>0</v>
      </c>
      <c r="BL1133" s="16">
        <f>AH1133*参数!$D$3+AN1133</f>
        <v>0</v>
      </c>
      <c r="BM1133" s="10"/>
      <c r="BN1133" s="10"/>
      <c r="BO1133" s="10">
        <f t="shared" si="363"/>
        <v>43</v>
      </c>
      <c r="BP1133" s="10">
        <f t="shared" si="364"/>
        <v>43</v>
      </c>
      <c r="BQ1133" s="10">
        <f t="shared" si="365"/>
        <v>43</v>
      </c>
      <c r="BR1133" s="10">
        <f t="shared" si="366"/>
        <v>0</v>
      </c>
      <c r="BS1133" s="10">
        <f t="shared" si="367"/>
        <v>43</v>
      </c>
      <c r="BT1133" s="10" t="str">
        <f t="shared" si="368"/>
        <v/>
      </c>
      <c r="BU1133" s="10" t="str">
        <f t="shared" si="369"/>
        <v/>
      </c>
      <c r="BV1133" s="10"/>
      <c r="BW1133" s="10"/>
      <c r="BX1133" s="10"/>
      <c r="BY1133" s="10">
        <f t="shared" si="370"/>
        <v>0</v>
      </c>
      <c r="BZ1133" s="10">
        <f t="shared" si="371"/>
        <v>0</v>
      </c>
      <c r="CA1133" s="10" t="str">
        <f t="shared" si="372"/>
        <v/>
      </c>
      <c r="CB1133" s="10" t="str">
        <f t="shared" si="373"/>
        <v/>
      </c>
      <c r="CC1133" s="10" t="str">
        <f t="shared" si="374"/>
        <v/>
      </c>
      <c r="CD1133" s="10" t="str">
        <f t="shared" si="375"/>
        <v/>
      </c>
    </row>
    <row r="1134" spans="2:82" x14ac:dyDescent="0.15">
      <c r="B1134" s="19"/>
      <c r="C1134" s="3"/>
      <c r="D1134" s="3"/>
      <c r="E1134" s="4"/>
      <c r="F1134" s="3"/>
      <c r="G1134" s="3"/>
      <c r="H1134" s="3"/>
      <c r="I1134" s="3"/>
      <c r="J1134" s="6"/>
      <c r="K1134" s="6"/>
      <c r="L1134" s="6"/>
      <c r="M1134" s="10"/>
      <c r="N1134" s="10"/>
      <c r="O1134" s="10"/>
      <c r="P1134" s="15"/>
      <c r="Q1134" s="13"/>
      <c r="R1134" s="13"/>
      <c r="S1134" s="13"/>
      <c r="T1134" s="13"/>
      <c r="U1134" s="13"/>
      <c r="V1134" s="13"/>
      <c r="W1134" s="9"/>
      <c r="X1134" s="9"/>
      <c r="Y1134" s="9"/>
      <c r="Z1134" s="9"/>
      <c r="AA1134" s="9"/>
      <c r="AB1134" s="9"/>
      <c r="AC1134" s="13"/>
      <c r="AD1134" s="13"/>
      <c r="AE1134" s="13"/>
      <c r="AF1134" s="13"/>
      <c r="AG1134" s="13"/>
      <c r="AH1134" s="13"/>
      <c r="AI1134" s="9"/>
      <c r="AJ1134" s="9"/>
      <c r="AK1134" s="9"/>
      <c r="AL1134" s="9"/>
      <c r="AM1134" s="9"/>
      <c r="AN1134" s="9"/>
      <c r="AO1134" s="8"/>
      <c r="AP1134" s="8"/>
      <c r="AQ1134" s="8"/>
      <c r="AR1134" s="8"/>
      <c r="AS1134" s="8"/>
      <c r="AT1134" s="8"/>
      <c r="AU1134" s="15"/>
      <c r="AV1134" s="15"/>
      <c r="AW1134" s="15"/>
      <c r="AX1134" s="15"/>
      <c r="AY1134" s="15"/>
      <c r="AZ1134" s="15"/>
      <c r="BA1134" s="16">
        <f>Q1134*参数!$D$3+W1134</f>
        <v>0</v>
      </c>
      <c r="BB1134" s="16">
        <f>R1134*参数!$D$3+X1134</f>
        <v>0</v>
      </c>
      <c r="BC1134" s="16">
        <f>S1134*参数!$D$3+Y1134</f>
        <v>0</v>
      </c>
      <c r="BD1134" s="16">
        <f>T1134*参数!$D$3+Z1134</f>
        <v>0</v>
      </c>
      <c r="BE1134" s="16">
        <f>U1134*参数!$D$3+AA1134</f>
        <v>0</v>
      </c>
      <c r="BF1134" s="16">
        <f>V1134*参数!$D$3+AB1134</f>
        <v>0</v>
      </c>
      <c r="BG1134" s="16">
        <f>AC1134*参数!$D$3+AI1134</f>
        <v>0</v>
      </c>
      <c r="BH1134" s="16">
        <f>AD1134*参数!$D$3+AJ1134</f>
        <v>0</v>
      </c>
      <c r="BI1134" s="16">
        <f>AE1134*参数!$D$3+AK1134</f>
        <v>0</v>
      </c>
      <c r="BJ1134" s="16">
        <f>AF1134*参数!$D$3+AL1134</f>
        <v>0</v>
      </c>
      <c r="BK1134" s="16">
        <f>AG1134*参数!$D$3+AM1134</f>
        <v>0</v>
      </c>
      <c r="BL1134" s="16">
        <f>AH1134*参数!$D$3+AN1134</f>
        <v>0</v>
      </c>
      <c r="BM1134" s="10"/>
      <c r="BN1134" s="10"/>
      <c r="BO1134" s="10">
        <f t="shared" si="363"/>
        <v>43</v>
      </c>
      <c r="BP1134" s="10">
        <f t="shared" si="364"/>
        <v>43</v>
      </c>
      <c r="BQ1134" s="10">
        <f t="shared" si="365"/>
        <v>43</v>
      </c>
      <c r="BR1134" s="10">
        <f t="shared" si="366"/>
        <v>0</v>
      </c>
      <c r="BS1134" s="10">
        <f t="shared" si="367"/>
        <v>43</v>
      </c>
      <c r="BT1134" s="10" t="str">
        <f t="shared" si="368"/>
        <v/>
      </c>
      <c r="BU1134" s="10" t="str">
        <f t="shared" si="369"/>
        <v/>
      </c>
      <c r="BV1134" s="10"/>
      <c r="BW1134" s="10"/>
      <c r="BX1134" s="10"/>
      <c r="BY1134" s="10">
        <f t="shared" si="370"/>
        <v>0</v>
      </c>
      <c r="BZ1134" s="10">
        <f t="shared" si="371"/>
        <v>0</v>
      </c>
      <c r="CA1134" s="10" t="str">
        <f t="shared" si="372"/>
        <v/>
      </c>
      <c r="CB1134" s="10" t="str">
        <f t="shared" si="373"/>
        <v/>
      </c>
      <c r="CC1134" s="10" t="str">
        <f t="shared" si="374"/>
        <v/>
      </c>
      <c r="CD1134" s="10" t="str">
        <f t="shared" si="375"/>
        <v/>
      </c>
    </row>
    <row r="1135" spans="2:82" x14ac:dyDescent="0.15">
      <c r="B1135" s="19"/>
      <c r="C1135" s="3"/>
      <c r="D1135" s="3"/>
      <c r="E1135" s="4"/>
      <c r="F1135" s="3"/>
      <c r="G1135" s="3"/>
      <c r="H1135" s="3"/>
      <c r="I1135" s="3"/>
      <c r="J1135" s="6"/>
      <c r="K1135" s="6"/>
      <c r="L1135" s="6"/>
      <c r="M1135" s="10"/>
      <c r="N1135" s="10"/>
      <c r="O1135" s="10"/>
      <c r="P1135" s="15"/>
      <c r="Q1135" s="13"/>
      <c r="R1135" s="13"/>
      <c r="S1135" s="13"/>
      <c r="T1135" s="13"/>
      <c r="U1135" s="13"/>
      <c r="V1135" s="13"/>
      <c r="W1135" s="9"/>
      <c r="X1135" s="9"/>
      <c r="Y1135" s="9"/>
      <c r="Z1135" s="9"/>
      <c r="AA1135" s="9"/>
      <c r="AB1135" s="9"/>
      <c r="AC1135" s="13"/>
      <c r="AD1135" s="13"/>
      <c r="AE1135" s="13"/>
      <c r="AF1135" s="13"/>
      <c r="AG1135" s="13"/>
      <c r="AH1135" s="13"/>
      <c r="AI1135" s="9"/>
      <c r="AJ1135" s="9"/>
      <c r="AK1135" s="9"/>
      <c r="AL1135" s="9"/>
      <c r="AM1135" s="9"/>
      <c r="AN1135" s="9"/>
      <c r="AO1135" s="8"/>
      <c r="AP1135" s="8"/>
      <c r="AQ1135" s="8"/>
      <c r="AR1135" s="8"/>
      <c r="AS1135" s="8"/>
      <c r="AT1135" s="8"/>
      <c r="AU1135" s="15"/>
      <c r="AV1135" s="15"/>
      <c r="AW1135" s="15"/>
      <c r="AX1135" s="15"/>
      <c r="AY1135" s="15"/>
      <c r="AZ1135" s="15"/>
      <c r="BA1135" s="16">
        <f>Q1135*参数!$D$3+W1135</f>
        <v>0</v>
      </c>
      <c r="BB1135" s="16">
        <f>R1135*参数!$D$3+X1135</f>
        <v>0</v>
      </c>
      <c r="BC1135" s="16">
        <f>S1135*参数!$D$3+Y1135</f>
        <v>0</v>
      </c>
      <c r="BD1135" s="16">
        <f>T1135*参数!$D$3+Z1135</f>
        <v>0</v>
      </c>
      <c r="BE1135" s="16">
        <f>U1135*参数!$D$3+AA1135</f>
        <v>0</v>
      </c>
      <c r="BF1135" s="16">
        <f>V1135*参数!$D$3+AB1135</f>
        <v>0</v>
      </c>
      <c r="BG1135" s="16">
        <f>AC1135*参数!$D$3+AI1135</f>
        <v>0</v>
      </c>
      <c r="BH1135" s="16">
        <f>AD1135*参数!$D$3+AJ1135</f>
        <v>0</v>
      </c>
      <c r="BI1135" s="16">
        <f>AE1135*参数!$D$3+AK1135</f>
        <v>0</v>
      </c>
      <c r="BJ1135" s="16">
        <f>AF1135*参数!$D$3+AL1135</f>
        <v>0</v>
      </c>
      <c r="BK1135" s="16">
        <f>AG1135*参数!$D$3+AM1135</f>
        <v>0</v>
      </c>
      <c r="BL1135" s="16">
        <f>AH1135*参数!$D$3+AN1135</f>
        <v>0</v>
      </c>
      <c r="BM1135" s="10"/>
      <c r="BN1135" s="10"/>
      <c r="BO1135" s="10">
        <f t="shared" si="363"/>
        <v>43</v>
      </c>
      <c r="BP1135" s="10">
        <f t="shared" si="364"/>
        <v>43</v>
      </c>
      <c r="BQ1135" s="10">
        <f t="shared" si="365"/>
        <v>43</v>
      </c>
      <c r="BR1135" s="10">
        <f t="shared" si="366"/>
        <v>0</v>
      </c>
      <c r="BS1135" s="10">
        <f t="shared" si="367"/>
        <v>43</v>
      </c>
      <c r="BT1135" s="10" t="str">
        <f t="shared" si="368"/>
        <v/>
      </c>
      <c r="BU1135" s="10" t="str">
        <f t="shared" si="369"/>
        <v/>
      </c>
      <c r="BV1135" s="10"/>
      <c r="BW1135" s="10"/>
      <c r="BX1135" s="10"/>
      <c r="BY1135" s="10">
        <f t="shared" si="370"/>
        <v>0</v>
      </c>
      <c r="BZ1135" s="10">
        <f t="shared" si="371"/>
        <v>0</v>
      </c>
      <c r="CA1135" s="10" t="str">
        <f t="shared" si="372"/>
        <v/>
      </c>
      <c r="CB1135" s="10" t="str">
        <f t="shared" si="373"/>
        <v/>
      </c>
      <c r="CC1135" s="10" t="str">
        <f t="shared" si="374"/>
        <v/>
      </c>
      <c r="CD1135" s="10" t="str">
        <f t="shared" si="375"/>
        <v/>
      </c>
    </row>
    <row r="1136" spans="2:82" x14ac:dyDescent="0.15">
      <c r="B1136" s="19"/>
      <c r="C1136" s="3"/>
      <c r="D1136" s="3"/>
      <c r="E1136" s="4"/>
      <c r="F1136" s="3"/>
      <c r="G1136" s="3"/>
      <c r="H1136" s="3"/>
      <c r="I1136" s="3"/>
      <c r="J1136" s="6"/>
      <c r="K1136" s="6"/>
      <c r="L1136" s="6"/>
      <c r="M1136" s="10"/>
      <c r="N1136" s="10"/>
      <c r="O1136" s="10"/>
      <c r="P1136" s="15"/>
      <c r="Q1136" s="13"/>
      <c r="R1136" s="13"/>
      <c r="S1136" s="13"/>
      <c r="T1136" s="13"/>
      <c r="U1136" s="13"/>
      <c r="V1136" s="13"/>
      <c r="W1136" s="9"/>
      <c r="X1136" s="9"/>
      <c r="Y1136" s="9"/>
      <c r="Z1136" s="9"/>
      <c r="AA1136" s="9"/>
      <c r="AB1136" s="9"/>
      <c r="AC1136" s="13"/>
      <c r="AD1136" s="13"/>
      <c r="AE1136" s="13"/>
      <c r="AF1136" s="13"/>
      <c r="AG1136" s="13"/>
      <c r="AH1136" s="13"/>
      <c r="AI1136" s="9"/>
      <c r="AJ1136" s="9"/>
      <c r="AK1136" s="9"/>
      <c r="AL1136" s="9"/>
      <c r="AM1136" s="9"/>
      <c r="AN1136" s="9"/>
      <c r="AO1136" s="8"/>
      <c r="AP1136" s="8"/>
      <c r="AQ1136" s="8"/>
      <c r="AR1136" s="8"/>
      <c r="AS1136" s="8"/>
      <c r="AT1136" s="8"/>
      <c r="AU1136" s="15"/>
      <c r="AV1136" s="15"/>
      <c r="AW1136" s="15"/>
      <c r="AX1136" s="15"/>
      <c r="AY1136" s="15"/>
      <c r="AZ1136" s="15"/>
      <c r="BA1136" s="16">
        <f>Q1136*参数!$D$3+W1136</f>
        <v>0</v>
      </c>
      <c r="BB1136" s="16">
        <f>R1136*参数!$D$3+X1136</f>
        <v>0</v>
      </c>
      <c r="BC1136" s="16">
        <f>S1136*参数!$D$3+Y1136</f>
        <v>0</v>
      </c>
      <c r="BD1136" s="16">
        <f>T1136*参数!$D$3+Z1136</f>
        <v>0</v>
      </c>
      <c r="BE1136" s="16">
        <f>U1136*参数!$D$3+AA1136</f>
        <v>0</v>
      </c>
      <c r="BF1136" s="16">
        <f>V1136*参数!$D$3+AB1136</f>
        <v>0</v>
      </c>
      <c r="BG1136" s="16">
        <f>AC1136*参数!$D$3+AI1136</f>
        <v>0</v>
      </c>
      <c r="BH1136" s="16">
        <f>AD1136*参数!$D$3+AJ1136</f>
        <v>0</v>
      </c>
      <c r="BI1136" s="16">
        <f>AE1136*参数!$D$3+AK1136</f>
        <v>0</v>
      </c>
      <c r="BJ1136" s="16">
        <f>AF1136*参数!$D$3+AL1136</f>
        <v>0</v>
      </c>
      <c r="BK1136" s="16">
        <f>AG1136*参数!$D$3+AM1136</f>
        <v>0</v>
      </c>
      <c r="BL1136" s="16">
        <f>AH1136*参数!$D$3+AN1136</f>
        <v>0</v>
      </c>
      <c r="BM1136" s="10"/>
      <c r="BN1136" s="10"/>
      <c r="BO1136" s="10">
        <f t="shared" si="363"/>
        <v>43</v>
      </c>
      <c r="BP1136" s="10">
        <f t="shared" si="364"/>
        <v>43</v>
      </c>
      <c r="BQ1136" s="10">
        <f t="shared" si="365"/>
        <v>43</v>
      </c>
      <c r="BR1136" s="10">
        <f t="shared" si="366"/>
        <v>0</v>
      </c>
      <c r="BS1136" s="10">
        <f t="shared" si="367"/>
        <v>43</v>
      </c>
      <c r="BT1136" s="10" t="str">
        <f t="shared" si="368"/>
        <v/>
      </c>
      <c r="BU1136" s="10" t="str">
        <f t="shared" si="369"/>
        <v/>
      </c>
      <c r="BV1136" s="10"/>
      <c r="BW1136" s="10"/>
      <c r="BX1136" s="10"/>
      <c r="BY1136" s="10">
        <f t="shared" si="370"/>
        <v>0</v>
      </c>
      <c r="BZ1136" s="10">
        <f t="shared" si="371"/>
        <v>0</v>
      </c>
      <c r="CA1136" s="10" t="str">
        <f t="shared" si="372"/>
        <v/>
      </c>
      <c r="CB1136" s="10" t="str">
        <f t="shared" si="373"/>
        <v/>
      </c>
      <c r="CC1136" s="10" t="str">
        <f t="shared" si="374"/>
        <v/>
      </c>
      <c r="CD1136" s="10" t="str">
        <f t="shared" si="375"/>
        <v/>
      </c>
    </row>
    <row r="1137" spans="2:82" x14ac:dyDescent="0.15">
      <c r="B1137" s="19"/>
      <c r="C1137" s="3"/>
      <c r="D1137" s="3"/>
      <c r="E1137" s="4"/>
      <c r="F1137" s="3"/>
      <c r="G1137" s="3"/>
      <c r="H1137" s="3"/>
      <c r="I1137" s="3"/>
      <c r="J1137" s="6"/>
      <c r="K1137" s="6"/>
      <c r="L1137" s="6"/>
      <c r="M1137" s="10"/>
      <c r="N1137" s="10"/>
      <c r="O1137" s="10"/>
      <c r="P1137" s="15"/>
      <c r="Q1137" s="13"/>
      <c r="R1137" s="13"/>
      <c r="S1137" s="13"/>
      <c r="T1137" s="13"/>
      <c r="U1137" s="13"/>
      <c r="V1137" s="13"/>
      <c r="W1137" s="9"/>
      <c r="X1137" s="9"/>
      <c r="Y1137" s="9"/>
      <c r="Z1137" s="9"/>
      <c r="AA1137" s="9"/>
      <c r="AB1137" s="9"/>
      <c r="AC1137" s="13"/>
      <c r="AD1137" s="13"/>
      <c r="AE1137" s="13"/>
      <c r="AF1137" s="13"/>
      <c r="AG1137" s="13"/>
      <c r="AH1137" s="13"/>
      <c r="AI1137" s="9"/>
      <c r="AJ1137" s="9"/>
      <c r="AK1137" s="9"/>
      <c r="AL1137" s="9"/>
      <c r="AM1137" s="9"/>
      <c r="AN1137" s="9"/>
      <c r="AO1137" s="8"/>
      <c r="AP1137" s="8"/>
      <c r="AQ1137" s="8"/>
      <c r="AR1137" s="8"/>
      <c r="AS1137" s="8"/>
      <c r="AT1137" s="8"/>
      <c r="AU1137" s="15"/>
      <c r="AV1137" s="15"/>
      <c r="AW1137" s="15"/>
      <c r="AX1137" s="15"/>
      <c r="AY1137" s="15"/>
      <c r="AZ1137" s="15"/>
      <c r="BA1137" s="16">
        <f>Q1137*参数!$D$3+W1137</f>
        <v>0</v>
      </c>
      <c r="BB1137" s="16">
        <f>R1137*参数!$D$3+X1137</f>
        <v>0</v>
      </c>
      <c r="BC1137" s="16">
        <f>S1137*参数!$D$3+Y1137</f>
        <v>0</v>
      </c>
      <c r="BD1137" s="16">
        <f>T1137*参数!$D$3+Z1137</f>
        <v>0</v>
      </c>
      <c r="BE1137" s="16">
        <f>U1137*参数!$D$3+AA1137</f>
        <v>0</v>
      </c>
      <c r="BF1137" s="16">
        <f>V1137*参数!$D$3+AB1137</f>
        <v>0</v>
      </c>
      <c r="BG1137" s="16">
        <f>AC1137*参数!$D$3+AI1137</f>
        <v>0</v>
      </c>
      <c r="BH1137" s="16">
        <f>AD1137*参数!$D$3+AJ1137</f>
        <v>0</v>
      </c>
      <c r="BI1137" s="16">
        <f>AE1137*参数!$D$3+AK1137</f>
        <v>0</v>
      </c>
      <c r="BJ1137" s="16">
        <f>AF1137*参数!$D$3+AL1137</f>
        <v>0</v>
      </c>
      <c r="BK1137" s="16">
        <f>AG1137*参数!$D$3+AM1137</f>
        <v>0</v>
      </c>
      <c r="BL1137" s="16">
        <f>AH1137*参数!$D$3+AN1137</f>
        <v>0</v>
      </c>
      <c r="BM1137" s="10"/>
      <c r="BN1137" s="10"/>
      <c r="BO1137" s="10">
        <f t="shared" si="363"/>
        <v>43</v>
      </c>
      <c r="BP1137" s="10">
        <f t="shared" si="364"/>
        <v>43</v>
      </c>
      <c r="BQ1137" s="10">
        <f t="shared" si="365"/>
        <v>43</v>
      </c>
      <c r="BR1137" s="10">
        <f t="shared" si="366"/>
        <v>0</v>
      </c>
      <c r="BS1137" s="10">
        <f t="shared" si="367"/>
        <v>43</v>
      </c>
      <c r="BT1137" s="10" t="str">
        <f t="shared" si="368"/>
        <v/>
      </c>
      <c r="BU1137" s="10" t="str">
        <f t="shared" si="369"/>
        <v/>
      </c>
      <c r="BV1137" s="10"/>
      <c r="BW1137" s="10"/>
      <c r="BX1137" s="10"/>
      <c r="BY1137" s="10">
        <f t="shared" si="370"/>
        <v>0</v>
      </c>
      <c r="BZ1137" s="10">
        <f t="shared" si="371"/>
        <v>0</v>
      </c>
      <c r="CA1137" s="10" t="str">
        <f t="shared" si="372"/>
        <v/>
      </c>
      <c r="CB1137" s="10" t="str">
        <f t="shared" si="373"/>
        <v/>
      </c>
      <c r="CC1137" s="10" t="str">
        <f t="shared" si="374"/>
        <v/>
      </c>
      <c r="CD1137" s="10" t="str">
        <f t="shared" si="375"/>
        <v/>
      </c>
    </row>
    <row r="1138" spans="2:82" x14ac:dyDescent="0.15">
      <c r="B1138" s="19"/>
      <c r="C1138" s="3"/>
      <c r="D1138" s="3"/>
      <c r="E1138" s="4"/>
      <c r="F1138" s="3"/>
      <c r="G1138" s="3"/>
      <c r="H1138" s="3"/>
      <c r="I1138" s="3"/>
      <c r="J1138" s="6"/>
      <c r="K1138" s="6"/>
      <c r="L1138" s="6"/>
      <c r="M1138" s="10"/>
      <c r="N1138" s="10"/>
      <c r="O1138" s="10"/>
      <c r="P1138" s="15"/>
      <c r="Q1138" s="13"/>
      <c r="R1138" s="13"/>
      <c r="S1138" s="13"/>
      <c r="T1138" s="13"/>
      <c r="U1138" s="13"/>
      <c r="V1138" s="13"/>
      <c r="W1138" s="9"/>
      <c r="X1138" s="9"/>
      <c r="Y1138" s="9"/>
      <c r="Z1138" s="9"/>
      <c r="AA1138" s="9"/>
      <c r="AB1138" s="9"/>
      <c r="AC1138" s="13"/>
      <c r="AD1138" s="13"/>
      <c r="AE1138" s="13"/>
      <c r="AF1138" s="13"/>
      <c r="AG1138" s="13"/>
      <c r="AH1138" s="13"/>
      <c r="AI1138" s="9"/>
      <c r="AJ1138" s="9"/>
      <c r="AK1138" s="9"/>
      <c r="AL1138" s="9"/>
      <c r="AM1138" s="9"/>
      <c r="AN1138" s="9"/>
      <c r="AO1138" s="8"/>
      <c r="AP1138" s="8"/>
      <c r="AQ1138" s="8"/>
      <c r="AR1138" s="8"/>
      <c r="AS1138" s="8"/>
      <c r="AT1138" s="8"/>
      <c r="AU1138" s="15"/>
      <c r="AV1138" s="15"/>
      <c r="AW1138" s="15"/>
      <c r="AX1138" s="15"/>
      <c r="AY1138" s="15"/>
      <c r="AZ1138" s="15"/>
      <c r="BA1138" s="16">
        <f>Q1138*参数!$D$3+W1138</f>
        <v>0</v>
      </c>
      <c r="BB1138" s="16">
        <f>R1138*参数!$D$3+X1138</f>
        <v>0</v>
      </c>
      <c r="BC1138" s="16">
        <f>S1138*参数!$D$3+Y1138</f>
        <v>0</v>
      </c>
      <c r="BD1138" s="16">
        <f>T1138*参数!$D$3+Z1138</f>
        <v>0</v>
      </c>
      <c r="BE1138" s="16">
        <f>U1138*参数!$D$3+AA1138</f>
        <v>0</v>
      </c>
      <c r="BF1138" s="16">
        <f>V1138*参数!$D$3+AB1138</f>
        <v>0</v>
      </c>
      <c r="BG1138" s="16">
        <f>AC1138*参数!$D$3+AI1138</f>
        <v>0</v>
      </c>
      <c r="BH1138" s="16">
        <f>AD1138*参数!$D$3+AJ1138</f>
        <v>0</v>
      </c>
      <c r="BI1138" s="16">
        <f>AE1138*参数!$D$3+AK1138</f>
        <v>0</v>
      </c>
      <c r="BJ1138" s="16">
        <f>AF1138*参数!$D$3+AL1138</f>
        <v>0</v>
      </c>
      <c r="BK1138" s="16">
        <f>AG1138*参数!$D$3+AM1138</f>
        <v>0</v>
      </c>
      <c r="BL1138" s="16">
        <f>AH1138*参数!$D$3+AN1138</f>
        <v>0</v>
      </c>
      <c r="BM1138" s="10"/>
      <c r="BN1138" s="10"/>
      <c r="BO1138" s="10">
        <f t="shared" si="363"/>
        <v>43</v>
      </c>
      <c r="BP1138" s="10">
        <f t="shared" si="364"/>
        <v>43</v>
      </c>
      <c r="BQ1138" s="10">
        <f t="shared" si="365"/>
        <v>43</v>
      </c>
      <c r="BR1138" s="10">
        <f t="shared" si="366"/>
        <v>0</v>
      </c>
      <c r="BS1138" s="10">
        <f t="shared" si="367"/>
        <v>43</v>
      </c>
      <c r="BT1138" s="10" t="str">
        <f t="shared" si="368"/>
        <v/>
      </c>
      <c r="BU1138" s="10" t="str">
        <f t="shared" si="369"/>
        <v/>
      </c>
      <c r="BV1138" s="10"/>
      <c r="BW1138" s="10"/>
      <c r="BX1138" s="10"/>
      <c r="BY1138" s="10">
        <f t="shared" si="370"/>
        <v>0</v>
      </c>
      <c r="BZ1138" s="10">
        <f t="shared" si="371"/>
        <v>0</v>
      </c>
      <c r="CA1138" s="10" t="str">
        <f t="shared" si="372"/>
        <v/>
      </c>
      <c r="CB1138" s="10" t="str">
        <f t="shared" si="373"/>
        <v/>
      </c>
      <c r="CC1138" s="10" t="str">
        <f t="shared" si="374"/>
        <v/>
      </c>
      <c r="CD1138" s="10" t="str">
        <f t="shared" si="375"/>
        <v/>
      </c>
    </row>
    <row r="1139" spans="2:82" x14ac:dyDescent="0.15">
      <c r="B1139" s="19"/>
      <c r="C1139" s="3"/>
      <c r="D1139" s="3"/>
      <c r="E1139" s="4"/>
      <c r="F1139" s="3"/>
      <c r="G1139" s="3"/>
      <c r="H1139" s="3"/>
      <c r="I1139" s="3"/>
      <c r="J1139" s="6"/>
      <c r="K1139" s="6"/>
      <c r="L1139" s="6"/>
      <c r="M1139" s="10"/>
      <c r="N1139" s="10"/>
      <c r="O1139" s="10"/>
      <c r="P1139" s="15"/>
      <c r="Q1139" s="13"/>
      <c r="R1139" s="13"/>
      <c r="S1139" s="13"/>
      <c r="T1139" s="13"/>
      <c r="U1139" s="13"/>
      <c r="V1139" s="13"/>
      <c r="W1139" s="9"/>
      <c r="X1139" s="9"/>
      <c r="Y1139" s="9"/>
      <c r="Z1139" s="9"/>
      <c r="AA1139" s="9"/>
      <c r="AB1139" s="9"/>
      <c r="AC1139" s="13"/>
      <c r="AD1139" s="13"/>
      <c r="AE1139" s="13"/>
      <c r="AF1139" s="13"/>
      <c r="AG1139" s="13"/>
      <c r="AH1139" s="13"/>
      <c r="AI1139" s="9"/>
      <c r="AJ1139" s="9"/>
      <c r="AK1139" s="9"/>
      <c r="AL1139" s="9"/>
      <c r="AM1139" s="9"/>
      <c r="AN1139" s="9"/>
      <c r="AO1139" s="8"/>
      <c r="AP1139" s="8"/>
      <c r="AQ1139" s="8"/>
      <c r="AR1139" s="8"/>
      <c r="AS1139" s="8"/>
      <c r="AT1139" s="8"/>
      <c r="AU1139" s="15"/>
      <c r="AV1139" s="15"/>
      <c r="AW1139" s="15"/>
      <c r="AX1139" s="15"/>
      <c r="AY1139" s="15"/>
      <c r="AZ1139" s="15"/>
      <c r="BA1139" s="16">
        <f>Q1139*参数!$D$3+W1139</f>
        <v>0</v>
      </c>
      <c r="BB1139" s="16">
        <f>R1139*参数!$D$3+X1139</f>
        <v>0</v>
      </c>
      <c r="BC1139" s="16">
        <f>S1139*参数!$D$3+Y1139</f>
        <v>0</v>
      </c>
      <c r="BD1139" s="16">
        <f>T1139*参数!$D$3+Z1139</f>
        <v>0</v>
      </c>
      <c r="BE1139" s="16">
        <f>U1139*参数!$D$3+AA1139</f>
        <v>0</v>
      </c>
      <c r="BF1139" s="16">
        <f>V1139*参数!$D$3+AB1139</f>
        <v>0</v>
      </c>
      <c r="BG1139" s="16">
        <f>AC1139*参数!$D$3+AI1139</f>
        <v>0</v>
      </c>
      <c r="BH1139" s="16">
        <f>AD1139*参数!$D$3+AJ1139</f>
        <v>0</v>
      </c>
      <c r="BI1139" s="16">
        <f>AE1139*参数!$D$3+AK1139</f>
        <v>0</v>
      </c>
      <c r="BJ1139" s="16">
        <f>AF1139*参数!$D$3+AL1139</f>
        <v>0</v>
      </c>
      <c r="BK1139" s="16">
        <f>AG1139*参数!$D$3+AM1139</f>
        <v>0</v>
      </c>
      <c r="BL1139" s="16">
        <f>AH1139*参数!$D$3+AN1139</f>
        <v>0</v>
      </c>
      <c r="BM1139" s="10"/>
      <c r="BN1139" s="10"/>
      <c r="BO1139" s="10">
        <f t="shared" si="363"/>
        <v>43</v>
      </c>
      <c r="BP1139" s="10">
        <f t="shared" si="364"/>
        <v>43</v>
      </c>
      <c r="BQ1139" s="10">
        <f t="shared" si="365"/>
        <v>43</v>
      </c>
      <c r="BR1139" s="10">
        <f t="shared" si="366"/>
        <v>0</v>
      </c>
      <c r="BS1139" s="10">
        <f t="shared" si="367"/>
        <v>43</v>
      </c>
      <c r="BT1139" s="10" t="str">
        <f t="shared" si="368"/>
        <v/>
      </c>
      <c r="BU1139" s="10" t="str">
        <f t="shared" si="369"/>
        <v/>
      </c>
      <c r="BV1139" s="10"/>
      <c r="BW1139" s="10"/>
      <c r="BX1139" s="10"/>
      <c r="BY1139" s="10">
        <f t="shared" si="370"/>
        <v>0</v>
      </c>
      <c r="BZ1139" s="10">
        <f t="shared" si="371"/>
        <v>0</v>
      </c>
      <c r="CA1139" s="10" t="str">
        <f t="shared" si="372"/>
        <v/>
      </c>
      <c r="CB1139" s="10" t="str">
        <f t="shared" si="373"/>
        <v/>
      </c>
      <c r="CC1139" s="10" t="str">
        <f t="shared" si="374"/>
        <v/>
      </c>
      <c r="CD1139" s="10" t="str">
        <f t="shared" si="375"/>
        <v/>
      </c>
    </row>
    <row r="1140" spans="2:82" x14ac:dyDescent="0.15">
      <c r="B1140" s="19"/>
      <c r="C1140" s="3"/>
      <c r="D1140" s="3"/>
      <c r="E1140" s="4"/>
      <c r="F1140" s="3"/>
      <c r="G1140" s="3"/>
      <c r="H1140" s="3"/>
      <c r="I1140" s="3"/>
      <c r="J1140" s="6"/>
      <c r="K1140" s="6"/>
      <c r="L1140" s="6"/>
      <c r="M1140" s="10"/>
      <c r="N1140" s="10"/>
      <c r="O1140" s="10"/>
      <c r="P1140" s="15"/>
      <c r="Q1140" s="13"/>
      <c r="R1140" s="13"/>
      <c r="S1140" s="13"/>
      <c r="T1140" s="13"/>
      <c r="U1140" s="13"/>
      <c r="V1140" s="13"/>
      <c r="W1140" s="9"/>
      <c r="X1140" s="9"/>
      <c r="Y1140" s="9"/>
      <c r="Z1140" s="9"/>
      <c r="AA1140" s="9"/>
      <c r="AB1140" s="9"/>
      <c r="AC1140" s="13"/>
      <c r="AD1140" s="13"/>
      <c r="AE1140" s="13"/>
      <c r="AF1140" s="13"/>
      <c r="AG1140" s="13"/>
      <c r="AH1140" s="13"/>
      <c r="AI1140" s="9"/>
      <c r="AJ1140" s="9"/>
      <c r="AK1140" s="9"/>
      <c r="AL1140" s="9"/>
      <c r="AM1140" s="9"/>
      <c r="AN1140" s="9"/>
      <c r="AO1140" s="8"/>
      <c r="AP1140" s="8"/>
      <c r="AQ1140" s="8"/>
      <c r="AR1140" s="8"/>
      <c r="AS1140" s="8"/>
      <c r="AT1140" s="8"/>
      <c r="AU1140" s="15"/>
      <c r="AV1140" s="15"/>
      <c r="AW1140" s="15"/>
      <c r="AX1140" s="15"/>
      <c r="AY1140" s="15"/>
      <c r="AZ1140" s="15"/>
      <c r="BA1140" s="16">
        <f>Q1140*参数!$D$3+W1140</f>
        <v>0</v>
      </c>
      <c r="BB1140" s="16">
        <f>R1140*参数!$D$3+X1140</f>
        <v>0</v>
      </c>
      <c r="BC1140" s="16">
        <f>S1140*参数!$D$3+Y1140</f>
        <v>0</v>
      </c>
      <c r="BD1140" s="16">
        <f>T1140*参数!$D$3+Z1140</f>
        <v>0</v>
      </c>
      <c r="BE1140" s="16">
        <f>U1140*参数!$D$3+AA1140</f>
        <v>0</v>
      </c>
      <c r="BF1140" s="16">
        <f>V1140*参数!$D$3+AB1140</f>
        <v>0</v>
      </c>
      <c r="BG1140" s="16">
        <f>AC1140*参数!$D$3+AI1140</f>
        <v>0</v>
      </c>
      <c r="BH1140" s="16">
        <f>AD1140*参数!$D$3+AJ1140</f>
        <v>0</v>
      </c>
      <c r="BI1140" s="16">
        <f>AE1140*参数!$D$3+AK1140</f>
        <v>0</v>
      </c>
      <c r="BJ1140" s="16">
        <f>AF1140*参数!$D$3+AL1140</f>
        <v>0</v>
      </c>
      <c r="BK1140" s="16">
        <f>AG1140*参数!$D$3+AM1140</f>
        <v>0</v>
      </c>
      <c r="BL1140" s="16">
        <f>AH1140*参数!$D$3+AN1140</f>
        <v>0</v>
      </c>
      <c r="BM1140" s="10"/>
      <c r="BN1140" s="10"/>
      <c r="BO1140" s="10">
        <f t="shared" si="363"/>
        <v>43</v>
      </c>
      <c r="BP1140" s="10">
        <f t="shared" si="364"/>
        <v>43</v>
      </c>
      <c r="BQ1140" s="10">
        <f t="shared" si="365"/>
        <v>43</v>
      </c>
      <c r="BR1140" s="10">
        <f t="shared" si="366"/>
        <v>0</v>
      </c>
      <c r="BS1140" s="10">
        <f t="shared" si="367"/>
        <v>43</v>
      </c>
      <c r="BT1140" s="10" t="str">
        <f t="shared" si="368"/>
        <v/>
      </c>
      <c r="BU1140" s="10" t="str">
        <f t="shared" si="369"/>
        <v/>
      </c>
      <c r="BV1140" s="10"/>
      <c r="BW1140" s="10"/>
      <c r="BX1140" s="10"/>
      <c r="BY1140" s="10">
        <f t="shared" si="370"/>
        <v>0</v>
      </c>
      <c r="BZ1140" s="10">
        <f t="shared" si="371"/>
        <v>0</v>
      </c>
      <c r="CA1140" s="10" t="str">
        <f t="shared" si="372"/>
        <v/>
      </c>
      <c r="CB1140" s="10" t="str">
        <f t="shared" si="373"/>
        <v/>
      </c>
      <c r="CC1140" s="10" t="str">
        <f t="shared" si="374"/>
        <v/>
      </c>
      <c r="CD1140" s="10" t="str">
        <f t="shared" si="375"/>
        <v/>
      </c>
    </row>
    <row r="1141" spans="2:82" x14ac:dyDescent="0.15">
      <c r="B1141" s="19"/>
      <c r="C1141" s="3"/>
      <c r="D1141" s="3"/>
      <c r="E1141" s="4"/>
      <c r="F1141" s="3"/>
      <c r="G1141" s="3"/>
      <c r="H1141" s="3"/>
      <c r="I1141" s="3"/>
      <c r="J1141" s="6"/>
      <c r="K1141" s="6"/>
      <c r="L1141" s="6"/>
      <c r="M1141" s="10"/>
      <c r="N1141" s="10"/>
      <c r="O1141" s="10"/>
      <c r="P1141" s="15"/>
      <c r="Q1141" s="13"/>
      <c r="R1141" s="13"/>
      <c r="S1141" s="13"/>
      <c r="T1141" s="13"/>
      <c r="U1141" s="13"/>
      <c r="V1141" s="13"/>
      <c r="W1141" s="9"/>
      <c r="X1141" s="9"/>
      <c r="Y1141" s="9"/>
      <c r="Z1141" s="9"/>
      <c r="AA1141" s="9"/>
      <c r="AB1141" s="9"/>
      <c r="AC1141" s="13"/>
      <c r="AD1141" s="13"/>
      <c r="AE1141" s="13"/>
      <c r="AF1141" s="13"/>
      <c r="AG1141" s="13"/>
      <c r="AH1141" s="13"/>
      <c r="AI1141" s="9"/>
      <c r="AJ1141" s="9"/>
      <c r="AK1141" s="9"/>
      <c r="AL1141" s="9"/>
      <c r="AM1141" s="9"/>
      <c r="AN1141" s="9"/>
      <c r="AO1141" s="8"/>
      <c r="AP1141" s="8"/>
      <c r="AQ1141" s="8"/>
      <c r="AR1141" s="8"/>
      <c r="AS1141" s="8"/>
      <c r="AT1141" s="8"/>
      <c r="AU1141" s="15"/>
      <c r="AV1141" s="15"/>
      <c r="AW1141" s="15"/>
      <c r="AX1141" s="15"/>
      <c r="AY1141" s="15"/>
      <c r="AZ1141" s="15"/>
      <c r="BA1141" s="16">
        <f>Q1141*参数!$D$3+W1141</f>
        <v>0</v>
      </c>
      <c r="BB1141" s="16">
        <f>R1141*参数!$D$3+X1141</f>
        <v>0</v>
      </c>
      <c r="BC1141" s="16">
        <f>S1141*参数!$D$3+Y1141</f>
        <v>0</v>
      </c>
      <c r="BD1141" s="16">
        <f>T1141*参数!$D$3+Z1141</f>
        <v>0</v>
      </c>
      <c r="BE1141" s="16">
        <f>U1141*参数!$D$3+AA1141</f>
        <v>0</v>
      </c>
      <c r="BF1141" s="16">
        <f>V1141*参数!$D$3+AB1141</f>
        <v>0</v>
      </c>
      <c r="BG1141" s="16">
        <f>AC1141*参数!$D$3+AI1141</f>
        <v>0</v>
      </c>
      <c r="BH1141" s="16">
        <f>AD1141*参数!$D$3+AJ1141</f>
        <v>0</v>
      </c>
      <c r="BI1141" s="16">
        <f>AE1141*参数!$D$3+AK1141</f>
        <v>0</v>
      </c>
      <c r="BJ1141" s="16">
        <f>AF1141*参数!$D$3+AL1141</f>
        <v>0</v>
      </c>
      <c r="BK1141" s="16">
        <f>AG1141*参数!$D$3+AM1141</f>
        <v>0</v>
      </c>
      <c r="BL1141" s="16">
        <f>AH1141*参数!$D$3+AN1141</f>
        <v>0</v>
      </c>
      <c r="BM1141" s="10"/>
      <c r="BN1141" s="10"/>
      <c r="BO1141" s="10">
        <f t="shared" si="363"/>
        <v>43</v>
      </c>
      <c r="BP1141" s="10">
        <f t="shared" si="364"/>
        <v>43</v>
      </c>
      <c r="BQ1141" s="10">
        <f t="shared" si="365"/>
        <v>43</v>
      </c>
      <c r="BR1141" s="10">
        <f t="shared" si="366"/>
        <v>0</v>
      </c>
      <c r="BS1141" s="10">
        <f t="shared" si="367"/>
        <v>43</v>
      </c>
      <c r="BT1141" s="10" t="str">
        <f t="shared" si="368"/>
        <v/>
      </c>
      <c r="BU1141" s="10" t="str">
        <f t="shared" si="369"/>
        <v/>
      </c>
      <c r="BV1141" s="10"/>
      <c r="BW1141" s="10"/>
      <c r="BX1141" s="10"/>
      <c r="BY1141" s="10">
        <f t="shared" si="370"/>
        <v>0</v>
      </c>
      <c r="BZ1141" s="10">
        <f t="shared" si="371"/>
        <v>0</v>
      </c>
      <c r="CA1141" s="10" t="str">
        <f t="shared" si="372"/>
        <v/>
      </c>
      <c r="CB1141" s="10" t="str">
        <f t="shared" si="373"/>
        <v/>
      </c>
      <c r="CC1141" s="10" t="str">
        <f t="shared" si="374"/>
        <v/>
      </c>
      <c r="CD1141" s="10" t="str">
        <f t="shared" si="375"/>
        <v/>
      </c>
    </row>
    <row r="1142" spans="2:82" x14ac:dyDescent="0.15">
      <c r="B1142" s="19"/>
      <c r="C1142" s="3"/>
      <c r="D1142" s="3"/>
      <c r="E1142" s="4"/>
      <c r="F1142" s="3"/>
      <c r="G1142" s="3"/>
      <c r="H1142" s="3"/>
      <c r="I1142" s="3"/>
      <c r="J1142" s="6"/>
      <c r="K1142" s="6"/>
      <c r="L1142" s="6"/>
      <c r="M1142" s="10"/>
      <c r="N1142" s="10"/>
      <c r="O1142" s="10"/>
      <c r="P1142" s="15"/>
      <c r="Q1142" s="13"/>
      <c r="R1142" s="13"/>
      <c r="S1142" s="13"/>
      <c r="T1142" s="13"/>
      <c r="U1142" s="13"/>
      <c r="V1142" s="13"/>
      <c r="W1142" s="9"/>
      <c r="X1142" s="9"/>
      <c r="Y1142" s="9"/>
      <c r="Z1142" s="9"/>
      <c r="AA1142" s="9"/>
      <c r="AB1142" s="9"/>
      <c r="AC1142" s="13"/>
      <c r="AD1142" s="13"/>
      <c r="AE1142" s="13"/>
      <c r="AF1142" s="13"/>
      <c r="AG1142" s="13"/>
      <c r="AH1142" s="13"/>
      <c r="AI1142" s="9"/>
      <c r="AJ1142" s="9"/>
      <c r="AK1142" s="9"/>
      <c r="AL1142" s="9"/>
      <c r="AM1142" s="9"/>
      <c r="AN1142" s="9"/>
      <c r="AO1142" s="8"/>
      <c r="AP1142" s="8"/>
      <c r="AQ1142" s="8"/>
      <c r="AR1142" s="8"/>
      <c r="AS1142" s="8"/>
      <c r="AT1142" s="8"/>
      <c r="AU1142" s="15"/>
      <c r="AV1142" s="15"/>
      <c r="AW1142" s="15"/>
      <c r="AX1142" s="15"/>
      <c r="AY1142" s="15"/>
      <c r="AZ1142" s="15"/>
      <c r="BA1142" s="16">
        <f>Q1142*参数!$D$3+W1142</f>
        <v>0</v>
      </c>
      <c r="BB1142" s="16">
        <f>R1142*参数!$D$3+X1142</f>
        <v>0</v>
      </c>
      <c r="BC1142" s="16">
        <f>S1142*参数!$D$3+Y1142</f>
        <v>0</v>
      </c>
      <c r="BD1142" s="16">
        <f>T1142*参数!$D$3+Z1142</f>
        <v>0</v>
      </c>
      <c r="BE1142" s="16">
        <f>U1142*参数!$D$3+AA1142</f>
        <v>0</v>
      </c>
      <c r="BF1142" s="16">
        <f>V1142*参数!$D$3+AB1142</f>
        <v>0</v>
      </c>
      <c r="BG1142" s="16">
        <f>AC1142*参数!$D$3+AI1142</f>
        <v>0</v>
      </c>
      <c r="BH1142" s="16">
        <f>AD1142*参数!$D$3+AJ1142</f>
        <v>0</v>
      </c>
      <c r="BI1142" s="16">
        <f>AE1142*参数!$D$3+AK1142</f>
        <v>0</v>
      </c>
      <c r="BJ1142" s="16">
        <f>AF1142*参数!$D$3+AL1142</f>
        <v>0</v>
      </c>
      <c r="BK1142" s="16">
        <f>AG1142*参数!$D$3+AM1142</f>
        <v>0</v>
      </c>
      <c r="BL1142" s="16">
        <f>AH1142*参数!$D$3+AN1142</f>
        <v>0</v>
      </c>
      <c r="BM1142" s="10"/>
      <c r="BN1142" s="10"/>
      <c r="BO1142" s="10">
        <f t="shared" si="363"/>
        <v>43</v>
      </c>
      <c r="BP1142" s="10">
        <f t="shared" si="364"/>
        <v>43</v>
      </c>
      <c r="BQ1142" s="10">
        <f t="shared" si="365"/>
        <v>43</v>
      </c>
      <c r="BR1142" s="10">
        <f t="shared" si="366"/>
        <v>0</v>
      </c>
      <c r="BS1142" s="10">
        <f t="shared" si="367"/>
        <v>43</v>
      </c>
      <c r="BT1142" s="10" t="str">
        <f t="shared" si="368"/>
        <v/>
      </c>
      <c r="BU1142" s="10" t="str">
        <f t="shared" si="369"/>
        <v/>
      </c>
      <c r="BV1142" s="10"/>
      <c r="BW1142" s="10"/>
      <c r="BX1142" s="10"/>
      <c r="BY1142" s="10">
        <f t="shared" si="370"/>
        <v>0</v>
      </c>
      <c r="BZ1142" s="10">
        <f t="shared" si="371"/>
        <v>0</v>
      </c>
      <c r="CA1142" s="10" t="str">
        <f t="shared" si="372"/>
        <v/>
      </c>
      <c r="CB1142" s="10" t="str">
        <f t="shared" si="373"/>
        <v/>
      </c>
      <c r="CC1142" s="10" t="str">
        <f t="shared" si="374"/>
        <v/>
      </c>
      <c r="CD1142" s="10" t="str">
        <f t="shared" si="375"/>
        <v/>
      </c>
    </row>
    <row r="1143" spans="2:82" x14ac:dyDescent="0.15">
      <c r="B1143" s="19"/>
      <c r="C1143" s="3"/>
      <c r="D1143" s="3"/>
      <c r="E1143" s="4"/>
      <c r="F1143" s="3"/>
      <c r="G1143" s="3"/>
      <c r="H1143" s="3"/>
      <c r="I1143" s="3"/>
      <c r="J1143" s="6"/>
      <c r="K1143" s="6"/>
      <c r="L1143" s="6"/>
      <c r="M1143" s="10"/>
      <c r="N1143" s="10"/>
      <c r="O1143" s="10"/>
      <c r="P1143" s="15"/>
      <c r="Q1143" s="13"/>
      <c r="R1143" s="13"/>
      <c r="S1143" s="13"/>
      <c r="T1143" s="13"/>
      <c r="U1143" s="13"/>
      <c r="V1143" s="13"/>
      <c r="W1143" s="9"/>
      <c r="X1143" s="9"/>
      <c r="Y1143" s="9"/>
      <c r="Z1143" s="9"/>
      <c r="AA1143" s="9"/>
      <c r="AB1143" s="9"/>
      <c r="AC1143" s="13"/>
      <c r="AD1143" s="13"/>
      <c r="AE1143" s="13"/>
      <c r="AF1143" s="13"/>
      <c r="AG1143" s="13"/>
      <c r="AH1143" s="13"/>
      <c r="AI1143" s="9"/>
      <c r="AJ1143" s="9"/>
      <c r="AK1143" s="9"/>
      <c r="AL1143" s="9"/>
      <c r="AM1143" s="9"/>
      <c r="AN1143" s="9"/>
      <c r="AO1143" s="8"/>
      <c r="AP1143" s="8"/>
      <c r="AQ1143" s="8"/>
      <c r="AR1143" s="8"/>
      <c r="AS1143" s="8"/>
      <c r="AT1143" s="8"/>
      <c r="AU1143" s="15"/>
      <c r="AV1143" s="15"/>
      <c r="AW1143" s="15"/>
      <c r="AX1143" s="15"/>
      <c r="AY1143" s="15"/>
      <c r="AZ1143" s="15"/>
      <c r="BA1143" s="16">
        <f>Q1143*参数!$D$3+W1143</f>
        <v>0</v>
      </c>
      <c r="BB1143" s="16">
        <f>R1143*参数!$D$3+X1143</f>
        <v>0</v>
      </c>
      <c r="BC1143" s="16">
        <f>S1143*参数!$D$3+Y1143</f>
        <v>0</v>
      </c>
      <c r="BD1143" s="16">
        <f>T1143*参数!$D$3+Z1143</f>
        <v>0</v>
      </c>
      <c r="BE1143" s="16">
        <f>U1143*参数!$D$3+AA1143</f>
        <v>0</v>
      </c>
      <c r="BF1143" s="16">
        <f>V1143*参数!$D$3+AB1143</f>
        <v>0</v>
      </c>
      <c r="BG1143" s="16">
        <f>AC1143*参数!$D$3+AI1143</f>
        <v>0</v>
      </c>
      <c r="BH1143" s="16">
        <f>AD1143*参数!$D$3+AJ1143</f>
        <v>0</v>
      </c>
      <c r="BI1143" s="16">
        <f>AE1143*参数!$D$3+AK1143</f>
        <v>0</v>
      </c>
      <c r="BJ1143" s="16">
        <f>AF1143*参数!$D$3+AL1143</f>
        <v>0</v>
      </c>
      <c r="BK1143" s="16">
        <f>AG1143*参数!$D$3+AM1143</f>
        <v>0</v>
      </c>
      <c r="BL1143" s="16">
        <f>AH1143*参数!$D$3+AN1143</f>
        <v>0</v>
      </c>
      <c r="BM1143" s="10"/>
      <c r="BN1143" s="10"/>
      <c r="BO1143" s="10">
        <f t="shared" si="363"/>
        <v>43</v>
      </c>
      <c r="BP1143" s="10">
        <f t="shared" si="364"/>
        <v>43</v>
      </c>
      <c r="BQ1143" s="10">
        <f t="shared" si="365"/>
        <v>43</v>
      </c>
      <c r="BR1143" s="10">
        <f t="shared" si="366"/>
        <v>0</v>
      </c>
      <c r="BS1143" s="10">
        <f t="shared" si="367"/>
        <v>43</v>
      </c>
      <c r="BT1143" s="10" t="str">
        <f t="shared" si="368"/>
        <v/>
      </c>
      <c r="BU1143" s="10" t="str">
        <f t="shared" si="369"/>
        <v/>
      </c>
      <c r="BV1143" s="10"/>
      <c r="BW1143" s="10"/>
      <c r="BX1143" s="10"/>
      <c r="BY1143" s="10">
        <f t="shared" si="370"/>
        <v>0</v>
      </c>
      <c r="BZ1143" s="10">
        <f t="shared" si="371"/>
        <v>0</v>
      </c>
      <c r="CA1143" s="10" t="str">
        <f t="shared" si="372"/>
        <v/>
      </c>
      <c r="CB1143" s="10" t="str">
        <f t="shared" si="373"/>
        <v/>
      </c>
      <c r="CC1143" s="10" t="str">
        <f t="shared" si="374"/>
        <v/>
      </c>
      <c r="CD1143" s="10" t="str">
        <f t="shared" si="375"/>
        <v/>
      </c>
    </row>
    <row r="1144" spans="2:82" x14ac:dyDescent="0.15">
      <c r="B1144" s="19"/>
      <c r="C1144" s="3"/>
      <c r="D1144" s="3"/>
      <c r="E1144" s="4"/>
      <c r="F1144" s="3"/>
      <c r="G1144" s="3"/>
      <c r="H1144" s="3"/>
      <c r="I1144" s="3"/>
      <c r="J1144" s="6"/>
      <c r="K1144" s="6"/>
      <c r="L1144" s="6"/>
      <c r="M1144" s="10"/>
      <c r="N1144" s="10"/>
      <c r="O1144" s="10"/>
      <c r="P1144" s="15"/>
      <c r="Q1144" s="13"/>
      <c r="R1144" s="13"/>
      <c r="S1144" s="13"/>
      <c r="T1144" s="13"/>
      <c r="U1144" s="13"/>
      <c r="V1144" s="13"/>
      <c r="W1144" s="9"/>
      <c r="X1144" s="9"/>
      <c r="Y1144" s="9"/>
      <c r="Z1144" s="9"/>
      <c r="AA1144" s="9"/>
      <c r="AB1144" s="9"/>
      <c r="AC1144" s="13"/>
      <c r="AD1144" s="13"/>
      <c r="AE1144" s="13"/>
      <c r="AF1144" s="13"/>
      <c r="AG1144" s="13"/>
      <c r="AH1144" s="13"/>
      <c r="AI1144" s="9"/>
      <c r="AJ1144" s="9"/>
      <c r="AK1144" s="9"/>
      <c r="AL1144" s="9"/>
      <c r="AM1144" s="9"/>
      <c r="AN1144" s="9"/>
      <c r="AO1144" s="8"/>
      <c r="AP1144" s="8"/>
      <c r="AQ1144" s="8"/>
      <c r="AR1144" s="8"/>
      <c r="AS1144" s="8"/>
      <c r="AT1144" s="8"/>
      <c r="AU1144" s="15"/>
      <c r="AV1144" s="15"/>
      <c r="AW1144" s="15"/>
      <c r="AX1144" s="15"/>
      <c r="AY1144" s="15"/>
      <c r="AZ1144" s="15"/>
      <c r="BA1144" s="16">
        <f>Q1144*参数!$D$3+W1144</f>
        <v>0</v>
      </c>
      <c r="BB1144" s="16">
        <f>R1144*参数!$D$3+X1144</f>
        <v>0</v>
      </c>
      <c r="BC1144" s="16">
        <f>S1144*参数!$D$3+Y1144</f>
        <v>0</v>
      </c>
      <c r="BD1144" s="16">
        <f>T1144*参数!$D$3+Z1144</f>
        <v>0</v>
      </c>
      <c r="BE1144" s="16">
        <f>U1144*参数!$D$3+AA1144</f>
        <v>0</v>
      </c>
      <c r="BF1144" s="16">
        <f>V1144*参数!$D$3+AB1144</f>
        <v>0</v>
      </c>
      <c r="BG1144" s="16">
        <f>AC1144*参数!$D$3+AI1144</f>
        <v>0</v>
      </c>
      <c r="BH1144" s="16">
        <f>AD1144*参数!$D$3+AJ1144</f>
        <v>0</v>
      </c>
      <c r="BI1144" s="16">
        <f>AE1144*参数!$D$3+AK1144</f>
        <v>0</v>
      </c>
      <c r="BJ1144" s="16">
        <f>AF1144*参数!$D$3+AL1144</f>
        <v>0</v>
      </c>
      <c r="BK1144" s="16">
        <f>AG1144*参数!$D$3+AM1144</f>
        <v>0</v>
      </c>
      <c r="BL1144" s="16">
        <f>AH1144*参数!$D$3+AN1144</f>
        <v>0</v>
      </c>
      <c r="BM1144" s="10"/>
      <c r="BN1144" s="10"/>
      <c r="BO1144" s="10">
        <f t="shared" si="363"/>
        <v>43</v>
      </c>
      <c r="BP1144" s="10">
        <f t="shared" si="364"/>
        <v>43</v>
      </c>
      <c r="BQ1144" s="10">
        <f t="shared" si="365"/>
        <v>43</v>
      </c>
      <c r="BR1144" s="10">
        <f t="shared" si="366"/>
        <v>0</v>
      </c>
      <c r="BS1144" s="10">
        <f t="shared" si="367"/>
        <v>43</v>
      </c>
      <c r="BT1144" s="10" t="str">
        <f t="shared" si="368"/>
        <v/>
      </c>
      <c r="BU1144" s="10" t="str">
        <f t="shared" si="369"/>
        <v/>
      </c>
      <c r="BV1144" s="10"/>
      <c r="BW1144" s="10"/>
      <c r="BX1144" s="10"/>
      <c r="BY1144" s="10">
        <f t="shared" si="370"/>
        <v>0</v>
      </c>
      <c r="BZ1144" s="10">
        <f t="shared" si="371"/>
        <v>0</v>
      </c>
      <c r="CA1144" s="10" t="str">
        <f t="shared" si="372"/>
        <v/>
      </c>
      <c r="CB1144" s="10" t="str">
        <f t="shared" si="373"/>
        <v/>
      </c>
      <c r="CC1144" s="10" t="str">
        <f t="shared" si="374"/>
        <v/>
      </c>
      <c r="CD1144" s="10" t="str">
        <f t="shared" si="375"/>
        <v/>
      </c>
    </row>
    <row r="1145" spans="2:82" x14ac:dyDescent="0.15">
      <c r="B1145" s="19"/>
      <c r="C1145" s="3"/>
      <c r="D1145" s="3"/>
      <c r="E1145" s="4"/>
      <c r="F1145" s="3"/>
      <c r="G1145" s="3"/>
      <c r="H1145" s="3"/>
      <c r="I1145" s="3"/>
      <c r="J1145" s="6"/>
      <c r="K1145" s="6"/>
      <c r="L1145" s="6"/>
      <c r="M1145" s="10"/>
      <c r="N1145" s="10"/>
      <c r="O1145" s="10"/>
      <c r="P1145" s="15"/>
      <c r="Q1145" s="13"/>
      <c r="R1145" s="13"/>
      <c r="S1145" s="13"/>
      <c r="T1145" s="13"/>
      <c r="U1145" s="13"/>
      <c r="V1145" s="13"/>
      <c r="W1145" s="9"/>
      <c r="X1145" s="9"/>
      <c r="Y1145" s="9"/>
      <c r="Z1145" s="9"/>
      <c r="AA1145" s="9"/>
      <c r="AB1145" s="9"/>
      <c r="AC1145" s="13"/>
      <c r="AD1145" s="13"/>
      <c r="AE1145" s="13"/>
      <c r="AF1145" s="13"/>
      <c r="AG1145" s="13"/>
      <c r="AH1145" s="13"/>
      <c r="AI1145" s="9"/>
      <c r="AJ1145" s="9"/>
      <c r="AK1145" s="9"/>
      <c r="AL1145" s="9"/>
      <c r="AM1145" s="9"/>
      <c r="AN1145" s="9"/>
      <c r="AO1145" s="8"/>
      <c r="AP1145" s="8"/>
      <c r="AQ1145" s="8"/>
      <c r="AR1145" s="8"/>
      <c r="AS1145" s="8"/>
      <c r="AT1145" s="8"/>
      <c r="AU1145" s="15"/>
      <c r="AV1145" s="15"/>
      <c r="AW1145" s="15"/>
      <c r="AX1145" s="15"/>
      <c r="AY1145" s="15"/>
      <c r="AZ1145" s="15"/>
      <c r="BA1145" s="16">
        <f>Q1145*参数!$D$3+W1145</f>
        <v>0</v>
      </c>
      <c r="BB1145" s="16">
        <f>R1145*参数!$D$3+X1145</f>
        <v>0</v>
      </c>
      <c r="BC1145" s="16">
        <f>S1145*参数!$D$3+Y1145</f>
        <v>0</v>
      </c>
      <c r="BD1145" s="16">
        <f>T1145*参数!$D$3+Z1145</f>
        <v>0</v>
      </c>
      <c r="BE1145" s="16">
        <f>U1145*参数!$D$3+AA1145</f>
        <v>0</v>
      </c>
      <c r="BF1145" s="16">
        <f>V1145*参数!$D$3+AB1145</f>
        <v>0</v>
      </c>
      <c r="BG1145" s="16">
        <f>AC1145*参数!$D$3+AI1145</f>
        <v>0</v>
      </c>
      <c r="BH1145" s="16">
        <f>AD1145*参数!$D$3+AJ1145</f>
        <v>0</v>
      </c>
      <c r="BI1145" s="16">
        <f>AE1145*参数!$D$3+AK1145</f>
        <v>0</v>
      </c>
      <c r="BJ1145" s="16">
        <f>AF1145*参数!$D$3+AL1145</f>
        <v>0</v>
      </c>
      <c r="BK1145" s="16">
        <f>AG1145*参数!$D$3+AM1145</f>
        <v>0</v>
      </c>
      <c r="BL1145" s="16">
        <f>AH1145*参数!$D$3+AN1145</f>
        <v>0</v>
      </c>
      <c r="BM1145" s="10"/>
      <c r="BN1145" s="10"/>
      <c r="BO1145" s="10">
        <f t="shared" si="363"/>
        <v>43</v>
      </c>
      <c r="BP1145" s="10">
        <f t="shared" si="364"/>
        <v>43</v>
      </c>
      <c r="BQ1145" s="10">
        <f t="shared" si="365"/>
        <v>43</v>
      </c>
      <c r="BR1145" s="10">
        <f t="shared" si="366"/>
        <v>0</v>
      </c>
      <c r="BS1145" s="10">
        <f t="shared" si="367"/>
        <v>43</v>
      </c>
      <c r="BT1145" s="10" t="str">
        <f t="shared" si="368"/>
        <v/>
      </c>
      <c r="BU1145" s="10" t="str">
        <f t="shared" si="369"/>
        <v/>
      </c>
      <c r="BV1145" s="10"/>
      <c r="BW1145" s="10"/>
      <c r="BX1145" s="10"/>
      <c r="BY1145" s="10">
        <f t="shared" si="370"/>
        <v>0</v>
      </c>
      <c r="BZ1145" s="10">
        <f t="shared" si="371"/>
        <v>0</v>
      </c>
      <c r="CA1145" s="10" t="str">
        <f t="shared" si="372"/>
        <v/>
      </c>
      <c r="CB1145" s="10" t="str">
        <f t="shared" si="373"/>
        <v/>
      </c>
      <c r="CC1145" s="10" t="str">
        <f t="shared" si="374"/>
        <v/>
      </c>
      <c r="CD1145" s="10" t="str">
        <f t="shared" si="375"/>
        <v/>
      </c>
    </row>
    <row r="1146" spans="2:82" x14ac:dyDescent="0.15">
      <c r="B1146" s="19"/>
      <c r="C1146" s="3"/>
      <c r="D1146" s="3"/>
      <c r="E1146" s="4"/>
      <c r="F1146" s="3"/>
      <c r="G1146" s="3"/>
      <c r="H1146" s="3"/>
      <c r="I1146" s="3"/>
      <c r="J1146" s="6"/>
      <c r="K1146" s="6"/>
      <c r="L1146" s="6"/>
      <c r="M1146" s="10"/>
      <c r="N1146" s="10"/>
      <c r="O1146" s="10"/>
      <c r="P1146" s="15"/>
      <c r="Q1146" s="13"/>
      <c r="R1146" s="13"/>
      <c r="S1146" s="13"/>
      <c r="T1146" s="13"/>
      <c r="U1146" s="13"/>
      <c r="V1146" s="13"/>
      <c r="W1146" s="9"/>
      <c r="X1146" s="9"/>
      <c r="Y1146" s="9"/>
      <c r="Z1146" s="9"/>
      <c r="AA1146" s="9"/>
      <c r="AB1146" s="9"/>
      <c r="AC1146" s="13"/>
      <c r="AD1146" s="13"/>
      <c r="AE1146" s="13"/>
      <c r="AF1146" s="13"/>
      <c r="AG1146" s="13"/>
      <c r="AH1146" s="13"/>
      <c r="AI1146" s="9"/>
      <c r="AJ1146" s="9"/>
      <c r="AK1146" s="9"/>
      <c r="AL1146" s="9"/>
      <c r="AM1146" s="9"/>
      <c r="AN1146" s="9"/>
      <c r="AO1146" s="8"/>
      <c r="AP1146" s="8"/>
      <c r="AQ1146" s="8"/>
      <c r="AR1146" s="8"/>
      <c r="AS1146" s="8"/>
      <c r="AT1146" s="8"/>
      <c r="AU1146" s="15"/>
      <c r="AV1146" s="15"/>
      <c r="AW1146" s="15"/>
      <c r="AX1146" s="15"/>
      <c r="AY1146" s="15"/>
      <c r="AZ1146" s="15"/>
      <c r="BA1146" s="16">
        <f>Q1146*参数!$D$3+W1146</f>
        <v>0</v>
      </c>
      <c r="BB1146" s="16">
        <f>R1146*参数!$D$3+X1146</f>
        <v>0</v>
      </c>
      <c r="BC1146" s="16">
        <f>S1146*参数!$D$3+Y1146</f>
        <v>0</v>
      </c>
      <c r="BD1146" s="16">
        <f>T1146*参数!$D$3+Z1146</f>
        <v>0</v>
      </c>
      <c r="BE1146" s="16">
        <f>U1146*参数!$D$3+AA1146</f>
        <v>0</v>
      </c>
      <c r="BF1146" s="16">
        <f>V1146*参数!$D$3+AB1146</f>
        <v>0</v>
      </c>
      <c r="BG1146" s="16">
        <f>AC1146*参数!$D$3+AI1146</f>
        <v>0</v>
      </c>
      <c r="BH1146" s="16">
        <f>AD1146*参数!$D$3+AJ1146</f>
        <v>0</v>
      </c>
      <c r="BI1146" s="16">
        <f>AE1146*参数!$D$3+AK1146</f>
        <v>0</v>
      </c>
      <c r="BJ1146" s="16">
        <f>AF1146*参数!$D$3+AL1146</f>
        <v>0</v>
      </c>
      <c r="BK1146" s="16">
        <f>AG1146*参数!$D$3+AM1146</f>
        <v>0</v>
      </c>
      <c r="BL1146" s="16">
        <f>AH1146*参数!$D$3+AN1146</f>
        <v>0</v>
      </c>
      <c r="BM1146" s="10"/>
      <c r="BN1146" s="10"/>
      <c r="BO1146" s="10">
        <f t="shared" si="363"/>
        <v>43</v>
      </c>
      <c r="BP1146" s="10">
        <f t="shared" si="364"/>
        <v>43</v>
      </c>
      <c r="BQ1146" s="10">
        <f t="shared" si="365"/>
        <v>43</v>
      </c>
      <c r="BR1146" s="10">
        <f t="shared" si="366"/>
        <v>0</v>
      </c>
      <c r="BS1146" s="10">
        <f t="shared" si="367"/>
        <v>43</v>
      </c>
      <c r="BT1146" s="10" t="str">
        <f t="shared" si="368"/>
        <v/>
      </c>
      <c r="BU1146" s="10" t="str">
        <f t="shared" si="369"/>
        <v/>
      </c>
      <c r="BV1146" s="10"/>
      <c r="BW1146" s="10"/>
      <c r="BX1146" s="10"/>
      <c r="BY1146" s="10">
        <f t="shared" si="370"/>
        <v>0</v>
      </c>
      <c r="BZ1146" s="10">
        <f t="shared" si="371"/>
        <v>0</v>
      </c>
      <c r="CA1146" s="10" t="str">
        <f t="shared" si="372"/>
        <v/>
      </c>
      <c r="CB1146" s="10" t="str">
        <f t="shared" si="373"/>
        <v/>
      </c>
      <c r="CC1146" s="10" t="str">
        <f t="shared" si="374"/>
        <v/>
      </c>
      <c r="CD1146" s="10" t="str">
        <f t="shared" si="375"/>
        <v/>
      </c>
    </row>
    <row r="1147" spans="2:82" x14ac:dyDescent="0.15">
      <c r="B1147" s="19"/>
      <c r="C1147" s="3"/>
      <c r="D1147" s="3"/>
      <c r="E1147" s="4"/>
      <c r="F1147" s="3"/>
      <c r="G1147" s="3"/>
      <c r="H1147" s="3"/>
      <c r="I1147" s="3"/>
      <c r="J1147" s="6"/>
      <c r="K1147" s="6"/>
      <c r="L1147" s="6"/>
      <c r="M1147" s="10"/>
      <c r="N1147" s="10"/>
      <c r="O1147" s="10"/>
      <c r="P1147" s="15"/>
      <c r="Q1147" s="13"/>
      <c r="R1147" s="13"/>
      <c r="S1147" s="13"/>
      <c r="T1147" s="13"/>
      <c r="U1147" s="13"/>
      <c r="V1147" s="13"/>
      <c r="W1147" s="9"/>
      <c r="X1147" s="9"/>
      <c r="Y1147" s="9"/>
      <c r="Z1147" s="9"/>
      <c r="AA1147" s="9"/>
      <c r="AB1147" s="9"/>
      <c r="AC1147" s="13"/>
      <c r="AD1147" s="13"/>
      <c r="AE1147" s="13"/>
      <c r="AF1147" s="13"/>
      <c r="AG1147" s="13"/>
      <c r="AH1147" s="13"/>
      <c r="AI1147" s="9"/>
      <c r="AJ1147" s="9"/>
      <c r="AK1147" s="9"/>
      <c r="AL1147" s="9"/>
      <c r="AM1147" s="9"/>
      <c r="AN1147" s="9"/>
      <c r="AO1147" s="8"/>
      <c r="AP1147" s="8"/>
      <c r="AQ1147" s="8"/>
      <c r="AR1147" s="8"/>
      <c r="AS1147" s="8"/>
      <c r="AT1147" s="8"/>
      <c r="AU1147" s="15"/>
      <c r="AV1147" s="15"/>
      <c r="AW1147" s="15"/>
      <c r="AX1147" s="15"/>
      <c r="AY1147" s="15"/>
      <c r="AZ1147" s="15"/>
      <c r="BA1147" s="16">
        <f>Q1147*参数!$D$3+W1147</f>
        <v>0</v>
      </c>
      <c r="BB1147" s="16">
        <f>R1147*参数!$D$3+X1147</f>
        <v>0</v>
      </c>
      <c r="BC1147" s="16">
        <f>S1147*参数!$D$3+Y1147</f>
        <v>0</v>
      </c>
      <c r="BD1147" s="16">
        <f>T1147*参数!$D$3+Z1147</f>
        <v>0</v>
      </c>
      <c r="BE1147" s="16">
        <f>U1147*参数!$D$3+AA1147</f>
        <v>0</v>
      </c>
      <c r="BF1147" s="16">
        <f>V1147*参数!$D$3+AB1147</f>
        <v>0</v>
      </c>
      <c r="BG1147" s="16">
        <f>AC1147*参数!$D$3+AI1147</f>
        <v>0</v>
      </c>
      <c r="BH1147" s="16">
        <f>AD1147*参数!$D$3+AJ1147</f>
        <v>0</v>
      </c>
      <c r="BI1147" s="16">
        <f>AE1147*参数!$D$3+AK1147</f>
        <v>0</v>
      </c>
      <c r="BJ1147" s="16">
        <f>AF1147*参数!$D$3+AL1147</f>
        <v>0</v>
      </c>
      <c r="BK1147" s="16">
        <f>AG1147*参数!$D$3+AM1147</f>
        <v>0</v>
      </c>
      <c r="BL1147" s="16">
        <f>AH1147*参数!$D$3+AN1147</f>
        <v>0</v>
      </c>
      <c r="BM1147" s="10"/>
      <c r="BN1147" s="10"/>
      <c r="BO1147" s="10">
        <f t="shared" si="363"/>
        <v>43</v>
      </c>
      <c r="BP1147" s="10">
        <f t="shared" si="364"/>
        <v>43</v>
      </c>
      <c r="BQ1147" s="10">
        <f t="shared" si="365"/>
        <v>43</v>
      </c>
      <c r="BR1147" s="10">
        <f t="shared" si="366"/>
        <v>0</v>
      </c>
      <c r="BS1147" s="10">
        <f t="shared" si="367"/>
        <v>43</v>
      </c>
      <c r="BT1147" s="10" t="str">
        <f t="shared" si="368"/>
        <v/>
      </c>
      <c r="BU1147" s="10" t="str">
        <f t="shared" si="369"/>
        <v/>
      </c>
      <c r="BV1147" s="10"/>
      <c r="BW1147" s="10"/>
      <c r="BX1147" s="10"/>
      <c r="BY1147" s="10">
        <f t="shared" si="370"/>
        <v>0</v>
      </c>
      <c r="BZ1147" s="10">
        <f t="shared" si="371"/>
        <v>0</v>
      </c>
      <c r="CA1147" s="10" t="str">
        <f t="shared" si="372"/>
        <v/>
      </c>
      <c r="CB1147" s="10" t="str">
        <f t="shared" si="373"/>
        <v/>
      </c>
      <c r="CC1147" s="10" t="str">
        <f t="shared" si="374"/>
        <v/>
      </c>
      <c r="CD1147" s="10" t="str">
        <f t="shared" si="375"/>
        <v/>
      </c>
    </row>
    <row r="1148" spans="2:82" x14ac:dyDescent="0.15">
      <c r="B1148" s="19"/>
      <c r="C1148" s="3"/>
      <c r="D1148" s="3"/>
      <c r="E1148" s="4"/>
      <c r="F1148" s="3"/>
      <c r="G1148" s="3"/>
      <c r="H1148" s="3"/>
      <c r="I1148" s="3"/>
      <c r="J1148" s="6"/>
      <c r="K1148" s="6"/>
      <c r="L1148" s="6"/>
      <c r="M1148" s="10"/>
      <c r="N1148" s="10"/>
      <c r="O1148" s="10"/>
      <c r="P1148" s="15"/>
      <c r="Q1148" s="13"/>
      <c r="R1148" s="13"/>
      <c r="S1148" s="13"/>
      <c r="T1148" s="13"/>
      <c r="U1148" s="13"/>
      <c r="V1148" s="13"/>
      <c r="W1148" s="9"/>
      <c r="X1148" s="9"/>
      <c r="Y1148" s="9"/>
      <c r="Z1148" s="9"/>
      <c r="AA1148" s="9"/>
      <c r="AB1148" s="9"/>
      <c r="AC1148" s="13"/>
      <c r="AD1148" s="13"/>
      <c r="AE1148" s="13"/>
      <c r="AF1148" s="13"/>
      <c r="AG1148" s="13"/>
      <c r="AH1148" s="13"/>
      <c r="AI1148" s="9"/>
      <c r="AJ1148" s="9"/>
      <c r="AK1148" s="9"/>
      <c r="AL1148" s="9"/>
      <c r="AM1148" s="9"/>
      <c r="AN1148" s="9"/>
      <c r="AO1148" s="8"/>
      <c r="AP1148" s="8"/>
      <c r="AQ1148" s="8"/>
      <c r="AR1148" s="8"/>
      <c r="AS1148" s="8"/>
      <c r="AT1148" s="8"/>
      <c r="AU1148" s="15"/>
      <c r="AV1148" s="15"/>
      <c r="AW1148" s="15"/>
      <c r="AX1148" s="15"/>
      <c r="AY1148" s="15"/>
      <c r="AZ1148" s="15"/>
      <c r="BA1148" s="16">
        <f>Q1148*参数!$D$3+W1148</f>
        <v>0</v>
      </c>
      <c r="BB1148" s="16">
        <f>R1148*参数!$D$3+X1148</f>
        <v>0</v>
      </c>
      <c r="BC1148" s="16">
        <f>S1148*参数!$D$3+Y1148</f>
        <v>0</v>
      </c>
      <c r="BD1148" s="16">
        <f>T1148*参数!$D$3+Z1148</f>
        <v>0</v>
      </c>
      <c r="BE1148" s="16">
        <f>U1148*参数!$D$3+AA1148</f>
        <v>0</v>
      </c>
      <c r="BF1148" s="16">
        <f>V1148*参数!$D$3+AB1148</f>
        <v>0</v>
      </c>
      <c r="BG1148" s="16">
        <f>AC1148*参数!$D$3+AI1148</f>
        <v>0</v>
      </c>
      <c r="BH1148" s="16">
        <f>AD1148*参数!$D$3+AJ1148</f>
        <v>0</v>
      </c>
      <c r="BI1148" s="16">
        <f>AE1148*参数!$D$3+AK1148</f>
        <v>0</v>
      </c>
      <c r="BJ1148" s="16">
        <f>AF1148*参数!$D$3+AL1148</f>
        <v>0</v>
      </c>
      <c r="BK1148" s="16">
        <f>AG1148*参数!$D$3+AM1148</f>
        <v>0</v>
      </c>
      <c r="BL1148" s="16">
        <f>AH1148*参数!$D$3+AN1148</f>
        <v>0</v>
      </c>
      <c r="BM1148" s="10"/>
      <c r="BN1148" s="10"/>
      <c r="BO1148" s="10">
        <f t="shared" si="363"/>
        <v>43</v>
      </c>
      <c r="BP1148" s="10">
        <f t="shared" si="364"/>
        <v>43</v>
      </c>
      <c r="BQ1148" s="10">
        <f t="shared" si="365"/>
        <v>43</v>
      </c>
      <c r="BR1148" s="10">
        <f t="shared" si="366"/>
        <v>0</v>
      </c>
      <c r="BS1148" s="10">
        <f t="shared" si="367"/>
        <v>43</v>
      </c>
      <c r="BT1148" s="10" t="str">
        <f t="shared" si="368"/>
        <v/>
      </c>
      <c r="BU1148" s="10" t="str">
        <f t="shared" si="369"/>
        <v/>
      </c>
      <c r="BV1148" s="10"/>
      <c r="BW1148" s="10"/>
      <c r="BX1148" s="10"/>
      <c r="BY1148" s="10">
        <f t="shared" si="370"/>
        <v>0</v>
      </c>
      <c r="BZ1148" s="10">
        <f t="shared" si="371"/>
        <v>0</v>
      </c>
      <c r="CA1148" s="10" t="str">
        <f t="shared" si="372"/>
        <v/>
      </c>
      <c r="CB1148" s="10" t="str">
        <f t="shared" si="373"/>
        <v/>
      </c>
      <c r="CC1148" s="10" t="str">
        <f t="shared" si="374"/>
        <v/>
      </c>
      <c r="CD1148" s="10" t="str">
        <f t="shared" si="375"/>
        <v/>
      </c>
    </row>
    <row r="1149" spans="2:82" x14ac:dyDescent="0.15">
      <c r="B1149" s="19"/>
      <c r="C1149" s="3"/>
      <c r="D1149" s="3"/>
      <c r="E1149" s="4"/>
      <c r="F1149" s="3"/>
      <c r="G1149" s="3"/>
      <c r="H1149" s="3"/>
      <c r="I1149" s="3"/>
      <c r="J1149" s="6"/>
      <c r="K1149" s="6"/>
      <c r="L1149" s="6"/>
      <c r="M1149" s="10"/>
      <c r="N1149" s="10"/>
      <c r="O1149" s="10"/>
      <c r="P1149" s="15"/>
      <c r="Q1149" s="13"/>
      <c r="R1149" s="13"/>
      <c r="S1149" s="13"/>
      <c r="T1149" s="13"/>
      <c r="U1149" s="13"/>
      <c r="V1149" s="13"/>
      <c r="W1149" s="9"/>
      <c r="X1149" s="9"/>
      <c r="Y1149" s="9"/>
      <c r="Z1149" s="9"/>
      <c r="AA1149" s="9"/>
      <c r="AB1149" s="9"/>
      <c r="AC1149" s="13"/>
      <c r="AD1149" s="13"/>
      <c r="AE1149" s="13"/>
      <c r="AF1149" s="13"/>
      <c r="AG1149" s="13"/>
      <c r="AH1149" s="13"/>
      <c r="AI1149" s="9"/>
      <c r="AJ1149" s="9"/>
      <c r="AK1149" s="9"/>
      <c r="AL1149" s="9"/>
      <c r="AM1149" s="9"/>
      <c r="AN1149" s="9"/>
      <c r="AO1149" s="8"/>
      <c r="AP1149" s="8"/>
      <c r="AQ1149" s="8"/>
      <c r="AR1149" s="8"/>
      <c r="AS1149" s="8"/>
      <c r="AT1149" s="8"/>
      <c r="AU1149" s="15"/>
      <c r="AV1149" s="15"/>
      <c r="AW1149" s="15"/>
      <c r="AX1149" s="15"/>
      <c r="AY1149" s="15"/>
      <c r="AZ1149" s="15"/>
      <c r="BA1149" s="16">
        <f>Q1149*参数!$D$3+W1149</f>
        <v>0</v>
      </c>
      <c r="BB1149" s="16">
        <f>R1149*参数!$D$3+X1149</f>
        <v>0</v>
      </c>
      <c r="BC1149" s="16">
        <f>S1149*参数!$D$3+Y1149</f>
        <v>0</v>
      </c>
      <c r="BD1149" s="16">
        <f>T1149*参数!$D$3+Z1149</f>
        <v>0</v>
      </c>
      <c r="BE1149" s="16">
        <f>U1149*参数!$D$3+AA1149</f>
        <v>0</v>
      </c>
      <c r="BF1149" s="16">
        <f>V1149*参数!$D$3+AB1149</f>
        <v>0</v>
      </c>
      <c r="BG1149" s="16">
        <f>AC1149*参数!$D$3+AI1149</f>
        <v>0</v>
      </c>
      <c r="BH1149" s="16">
        <f>AD1149*参数!$D$3+AJ1149</f>
        <v>0</v>
      </c>
      <c r="BI1149" s="16">
        <f>AE1149*参数!$D$3+AK1149</f>
        <v>0</v>
      </c>
      <c r="BJ1149" s="16">
        <f>AF1149*参数!$D$3+AL1149</f>
        <v>0</v>
      </c>
      <c r="BK1149" s="16">
        <f>AG1149*参数!$D$3+AM1149</f>
        <v>0</v>
      </c>
      <c r="BL1149" s="16">
        <f>AH1149*参数!$D$3+AN1149</f>
        <v>0</v>
      </c>
      <c r="BM1149" s="10"/>
      <c r="BN1149" s="10"/>
      <c r="BO1149" s="10">
        <f t="shared" si="363"/>
        <v>43</v>
      </c>
      <c r="BP1149" s="10">
        <f t="shared" si="364"/>
        <v>43</v>
      </c>
      <c r="BQ1149" s="10">
        <f t="shared" si="365"/>
        <v>43</v>
      </c>
      <c r="BR1149" s="10">
        <f t="shared" si="366"/>
        <v>0</v>
      </c>
      <c r="BS1149" s="10">
        <f t="shared" si="367"/>
        <v>43</v>
      </c>
      <c r="BT1149" s="10" t="str">
        <f t="shared" si="368"/>
        <v/>
      </c>
      <c r="BU1149" s="10" t="str">
        <f t="shared" si="369"/>
        <v/>
      </c>
      <c r="BV1149" s="10"/>
      <c r="BW1149" s="10"/>
      <c r="BX1149" s="10"/>
      <c r="BY1149" s="10">
        <f t="shared" si="370"/>
        <v>0</v>
      </c>
      <c r="BZ1149" s="10">
        <f t="shared" si="371"/>
        <v>0</v>
      </c>
      <c r="CA1149" s="10" t="str">
        <f t="shared" si="372"/>
        <v/>
      </c>
      <c r="CB1149" s="10" t="str">
        <f t="shared" si="373"/>
        <v/>
      </c>
      <c r="CC1149" s="10" t="str">
        <f t="shared" si="374"/>
        <v/>
      </c>
      <c r="CD1149" s="10" t="str">
        <f t="shared" si="375"/>
        <v/>
      </c>
    </row>
    <row r="1150" spans="2:82" x14ac:dyDescent="0.15">
      <c r="B1150" s="19"/>
      <c r="C1150" s="3"/>
      <c r="D1150" s="3"/>
      <c r="E1150" s="4"/>
      <c r="F1150" s="3"/>
      <c r="G1150" s="3"/>
      <c r="H1150" s="3"/>
      <c r="I1150" s="3"/>
      <c r="J1150" s="6"/>
      <c r="K1150" s="6"/>
      <c r="L1150" s="6"/>
      <c r="M1150" s="10"/>
      <c r="N1150" s="10"/>
      <c r="O1150" s="10"/>
      <c r="P1150" s="15"/>
      <c r="Q1150" s="13"/>
      <c r="R1150" s="13"/>
      <c r="S1150" s="13"/>
      <c r="T1150" s="13"/>
      <c r="U1150" s="13"/>
      <c r="V1150" s="13"/>
      <c r="W1150" s="9"/>
      <c r="X1150" s="9"/>
      <c r="Y1150" s="9"/>
      <c r="Z1150" s="9"/>
      <c r="AA1150" s="9"/>
      <c r="AB1150" s="9"/>
      <c r="AC1150" s="13"/>
      <c r="AD1150" s="13"/>
      <c r="AE1150" s="13"/>
      <c r="AF1150" s="13"/>
      <c r="AG1150" s="13"/>
      <c r="AH1150" s="13"/>
      <c r="AI1150" s="9"/>
      <c r="AJ1150" s="9"/>
      <c r="AK1150" s="9"/>
      <c r="AL1150" s="9"/>
      <c r="AM1150" s="9"/>
      <c r="AN1150" s="9"/>
      <c r="AO1150" s="8"/>
      <c r="AP1150" s="8"/>
      <c r="AQ1150" s="8"/>
      <c r="AR1150" s="8"/>
      <c r="AS1150" s="8"/>
      <c r="AT1150" s="8"/>
      <c r="AU1150" s="15"/>
      <c r="AV1150" s="15"/>
      <c r="AW1150" s="15"/>
      <c r="AX1150" s="15"/>
      <c r="AY1150" s="15"/>
      <c r="AZ1150" s="15"/>
      <c r="BA1150" s="16">
        <f>Q1150*参数!$D$3+W1150</f>
        <v>0</v>
      </c>
      <c r="BB1150" s="16">
        <f>R1150*参数!$D$3+X1150</f>
        <v>0</v>
      </c>
      <c r="BC1150" s="16">
        <f>S1150*参数!$D$3+Y1150</f>
        <v>0</v>
      </c>
      <c r="BD1150" s="16">
        <f>T1150*参数!$D$3+Z1150</f>
        <v>0</v>
      </c>
      <c r="BE1150" s="16">
        <f>U1150*参数!$D$3+AA1150</f>
        <v>0</v>
      </c>
      <c r="BF1150" s="16">
        <f>V1150*参数!$D$3+AB1150</f>
        <v>0</v>
      </c>
      <c r="BG1150" s="16">
        <f>AC1150*参数!$D$3+AI1150</f>
        <v>0</v>
      </c>
      <c r="BH1150" s="16">
        <f>AD1150*参数!$D$3+AJ1150</f>
        <v>0</v>
      </c>
      <c r="BI1150" s="16">
        <f>AE1150*参数!$D$3+AK1150</f>
        <v>0</v>
      </c>
      <c r="BJ1150" s="16">
        <f>AF1150*参数!$D$3+AL1150</f>
        <v>0</v>
      </c>
      <c r="BK1150" s="16">
        <f>AG1150*参数!$D$3+AM1150</f>
        <v>0</v>
      </c>
      <c r="BL1150" s="16">
        <f>AH1150*参数!$D$3+AN1150</f>
        <v>0</v>
      </c>
      <c r="BM1150" s="10"/>
      <c r="BN1150" s="10"/>
      <c r="BO1150" s="10">
        <f t="shared" si="363"/>
        <v>43</v>
      </c>
      <c r="BP1150" s="10">
        <f t="shared" si="364"/>
        <v>43</v>
      </c>
      <c r="BQ1150" s="10">
        <f t="shared" si="365"/>
        <v>43</v>
      </c>
      <c r="BR1150" s="10">
        <f t="shared" si="366"/>
        <v>0</v>
      </c>
      <c r="BS1150" s="10">
        <f t="shared" si="367"/>
        <v>43</v>
      </c>
      <c r="BT1150" s="10" t="str">
        <f t="shared" si="368"/>
        <v/>
      </c>
      <c r="BU1150" s="10" t="str">
        <f t="shared" si="369"/>
        <v/>
      </c>
      <c r="BV1150" s="10"/>
      <c r="BW1150" s="10"/>
      <c r="BX1150" s="10"/>
      <c r="BY1150" s="10">
        <f t="shared" si="370"/>
        <v>0</v>
      </c>
      <c r="BZ1150" s="10">
        <f t="shared" si="371"/>
        <v>0</v>
      </c>
      <c r="CA1150" s="10" t="str">
        <f t="shared" si="372"/>
        <v/>
      </c>
      <c r="CB1150" s="10" t="str">
        <f t="shared" si="373"/>
        <v/>
      </c>
      <c r="CC1150" s="10" t="str">
        <f t="shared" si="374"/>
        <v/>
      </c>
      <c r="CD1150" s="10" t="str">
        <f t="shared" si="375"/>
        <v/>
      </c>
    </row>
    <row r="1151" spans="2:82" x14ac:dyDescent="0.15">
      <c r="B1151" s="19"/>
      <c r="C1151" s="3"/>
      <c r="D1151" s="3"/>
      <c r="E1151" s="4"/>
      <c r="F1151" s="3"/>
      <c r="G1151" s="3"/>
      <c r="H1151" s="3"/>
      <c r="I1151" s="3"/>
      <c r="J1151" s="6"/>
      <c r="K1151" s="6"/>
      <c r="L1151" s="6"/>
      <c r="M1151" s="10"/>
      <c r="N1151" s="10"/>
      <c r="O1151" s="10"/>
      <c r="P1151" s="15"/>
      <c r="Q1151" s="13"/>
      <c r="R1151" s="13"/>
      <c r="S1151" s="13"/>
      <c r="T1151" s="13"/>
      <c r="U1151" s="13"/>
      <c r="V1151" s="13"/>
      <c r="W1151" s="9"/>
      <c r="X1151" s="9"/>
      <c r="Y1151" s="9"/>
      <c r="Z1151" s="9"/>
      <c r="AA1151" s="9"/>
      <c r="AB1151" s="9"/>
      <c r="AC1151" s="13"/>
      <c r="AD1151" s="13"/>
      <c r="AE1151" s="13"/>
      <c r="AF1151" s="13"/>
      <c r="AG1151" s="13"/>
      <c r="AH1151" s="13"/>
      <c r="AI1151" s="9"/>
      <c r="AJ1151" s="9"/>
      <c r="AK1151" s="9"/>
      <c r="AL1151" s="9"/>
      <c r="AM1151" s="9"/>
      <c r="AN1151" s="9"/>
      <c r="AO1151" s="8"/>
      <c r="AP1151" s="8"/>
      <c r="AQ1151" s="8"/>
      <c r="AR1151" s="8"/>
      <c r="AS1151" s="8"/>
      <c r="AT1151" s="8"/>
      <c r="AU1151" s="15"/>
      <c r="AV1151" s="15"/>
      <c r="AW1151" s="15"/>
      <c r="AX1151" s="15"/>
      <c r="AY1151" s="15"/>
      <c r="AZ1151" s="15"/>
      <c r="BA1151" s="16">
        <f>Q1151*参数!$D$3+W1151</f>
        <v>0</v>
      </c>
      <c r="BB1151" s="16">
        <f>R1151*参数!$D$3+X1151</f>
        <v>0</v>
      </c>
      <c r="BC1151" s="16">
        <f>S1151*参数!$D$3+Y1151</f>
        <v>0</v>
      </c>
      <c r="BD1151" s="16">
        <f>T1151*参数!$D$3+Z1151</f>
        <v>0</v>
      </c>
      <c r="BE1151" s="16">
        <f>U1151*参数!$D$3+AA1151</f>
        <v>0</v>
      </c>
      <c r="BF1151" s="16">
        <f>V1151*参数!$D$3+AB1151</f>
        <v>0</v>
      </c>
      <c r="BG1151" s="16">
        <f>AC1151*参数!$D$3+AI1151</f>
        <v>0</v>
      </c>
      <c r="BH1151" s="16">
        <f>AD1151*参数!$D$3+AJ1151</f>
        <v>0</v>
      </c>
      <c r="BI1151" s="16">
        <f>AE1151*参数!$D$3+AK1151</f>
        <v>0</v>
      </c>
      <c r="BJ1151" s="16">
        <f>AF1151*参数!$D$3+AL1151</f>
        <v>0</v>
      </c>
      <c r="BK1151" s="16">
        <f>AG1151*参数!$D$3+AM1151</f>
        <v>0</v>
      </c>
      <c r="BL1151" s="16">
        <f>AH1151*参数!$D$3+AN1151</f>
        <v>0</v>
      </c>
      <c r="BM1151" s="10"/>
      <c r="BN1151" s="10"/>
      <c r="BO1151" s="10">
        <f t="shared" si="363"/>
        <v>43</v>
      </c>
      <c r="BP1151" s="10">
        <f t="shared" si="364"/>
        <v>43</v>
      </c>
      <c r="BQ1151" s="10">
        <f t="shared" si="365"/>
        <v>43</v>
      </c>
      <c r="BR1151" s="10">
        <f t="shared" si="366"/>
        <v>0</v>
      </c>
      <c r="BS1151" s="10">
        <f t="shared" si="367"/>
        <v>43</v>
      </c>
      <c r="BT1151" s="10" t="str">
        <f t="shared" si="368"/>
        <v/>
      </c>
      <c r="BU1151" s="10" t="str">
        <f t="shared" si="369"/>
        <v/>
      </c>
      <c r="BV1151" s="10"/>
      <c r="BW1151" s="10"/>
      <c r="BX1151" s="10"/>
      <c r="BY1151" s="10">
        <f t="shared" si="370"/>
        <v>0</v>
      </c>
      <c r="BZ1151" s="10">
        <f t="shared" si="371"/>
        <v>0</v>
      </c>
      <c r="CA1151" s="10" t="str">
        <f t="shared" si="372"/>
        <v/>
      </c>
      <c r="CB1151" s="10" t="str">
        <f t="shared" si="373"/>
        <v/>
      </c>
      <c r="CC1151" s="10" t="str">
        <f t="shared" si="374"/>
        <v/>
      </c>
      <c r="CD1151" s="10" t="str">
        <f t="shared" si="375"/>
        <v/>
      </c>
    </row>
    <row r="1152" spans="2:82" x14ac:dyDescent="0.15">
      <c r="B1152" s="19"/>
      <c r="C1152" s="3"/>
      <c r="D1152" s="3"/>
      <c r="E1152" s="4"/>
      <c r="F1152" s="3"/>
      <c r="G1152" s="3"/>
      <c r="H1152" s="3"/>
      <c r="I1152" s="3"/>
      <c r="J1152" s="6"/>
      <c r="K1152" s="6"/>
      <c r="L1152" s="6"/>
      <c r="M1152" s="10"/>
      <c r="N1152" s="10"/>
      <c r="O1152" s="10"/>
      <c r="P1152" s="15"/>
      <c r="Q1152" s="13"/>
      <c r="R1152" s="13"/>
      <c r="S1152" s="13"/>
      <c r="T1152" s="13"/>
      <c r="U1152" s="13"/>
      <c r="V1152" s="13"/>
      <c r="W1152" s="9"/>
      <c r="X1152" s="9"/>
      <c r="Y1152" s="9"/>
      <c r="Z1152" s="9"/>
      <c r="AA1152" s="9"/>
      <c r="AB1152" s="9"/>
      <c r="AC1152" s="13"/>
      <c r="AD1152" s="13"/>
      <c r="AE1152" s="13"/>
      <c r="AF1152" s="13"/>
      <c r="AG1152" s="13"/>
      <c r="AH1152" s="13"/>
      <c r="AI1152" s="9"/>
      <c r="AJ1152" s="9"/>
      <c r="AK1152" s="9"/>
      <c r="AL1152" s="9"/>
      <c r="AM1152" s="9"/>
      <c r="AN1152" s="9"/>
      <c r="AO1152" s="8"/>
      <c r="AP1152" s="8"/>
      <c r="AQ1152" s="8"/>
      <c r="AR1152" s="8"/>
      <c r="AS1152" s="8"/>
      <c r="AT1152" s="8"/>
      <c r="AU1152" s="15"/>
      <c r="AV1152" s="15"/>
      <c r="AW1152" s="15"/>
      <c r="AX1152" s="15"/>
      <c r="AY1152" s="15"/>
      <c r="AZ1152" s="15"/>
      <c r="BA1152" s="16">
        <f>Q1152*参数!$D$3+W1152</f>
        <v>0</v>
      </c>
      <c r="BB1152" s="16">
        <f>R1152*参数!$D$3+X1152</f>
        <v>0</v>
      </c>
      <c r="BC1152" s="16">
        <f>S1152*参数!$D$3+Y1152</f>
        <v>0</v>
      </c>
      <c r="BD1152" s="16">
        <f>T1152*参数!$D$3+Z1152</f>
        <v>0</v>
      </c>
      <c r="BE1152" s="16">
        <f>U1152*参数!$D$3+AA1152</f>
        <v>0</v>
      </c>
      <c r="BF1152" s="16">
        <f>V1152*参数!$D$3+AB1152</f>
        <v>0</v>
      </c>
      <c r="BG1152" s="16">
        <f>AC1152*参数!$D$3+AI1152</f>
        <v>0</v>
      </c>
      <c r="BH1152" s="16">
        <f>AD1152*参数!$D$3+AJ1152</f>
        <v>0</v>
      </c>
      <c r="BI1152" s="16">
        <f>AE1152*参数!$D$3+AK1152</f>
        <v>0</v>
      </c>
      <c r="BJ1152" s="16">
        <f>AF1152*参数!$D$3+AL1152</f>
        <v>0</v>
      </c>
      <c r="BK1152" s="16">
        <f>AG1152*参数!$D$3+AM1152</f>
        <v>0</v>
      </c>
      <c r="BL1152" s="16">
        <f>AH1152*参数!$D$3+AN1152</f>
        <v>0</v>
      </c>
      <c r="BM1152" s="10"/>
      <c r="BN1152" s="10"/>
      <c r="BO1152" s="10">
        <f t="shared" si="363"/>
        <v>43</v>
      </c>
      <c r="BP1152" s="10">
        <f t="shared" si="364"/>
        <v>43</v>
      </c>
      <c r="BQ1152" s="10">
        <f t="shared" si="365"/>
        <v>43</v>
      </c>
      <c r="BR1152" s="10">
        <f t="shared" si="366"/>
        <v>0</v>
      </c>
      <c r="BS1152" s="10">
        <f t="shared" si="367"/>
        <v>43</v>
      </c>
      <c r="BT1152" s="10" t="str">
        <f t="shared" si="368"/>
        <v/>
      </c>
      <c r="BU1152" s="10" t="str">
        <f t="shared" si="369"/>
        <v/>
      </c>
      <c r="BV1152" s="10"/>
      <c r="BW1152" s="10"/>
      <c r="BX1152" s="10"/>
      <c r="BY1152" s="10">
        <f t="shared" si="370"/>
        <v>0</v>
      </c>
      <c r="BZ1152" s="10">
        <f t="shared" si="371"/>
        <v>0</v>
      </c>
      <c r="CA1152" s="10" t="str">
        <f t="shared" si="372"/>
        <v/>
      </c>
      <c r="CB1152" s="10" t="str">
        <f t="shared" si="373"/>
        <v/>
      </c>
      <c r="CC1152" s="10" t="str">
        <f t="shared" si="374"/>
        <v/>
      </c>
      <c r="CD1152" s="10" t="str">
        <f t="shared" si="375"/>
        <v/>
      </c>
    </row>
    <row r="1153" spans="2:82" x14ac:dyDescent="0.15">
      <c r="B1153" s="19"/>
      <c r="C1153" s="3"/>
      <c r="D1153" s="3"/>
      <c r="E1153" s="4"/>
      <c r="F1153" s="3"/>
      <c r="G1153" s="3"/>
      <c r="H1153" s="3"/>
      <c r="I1153" s="3"/>
      <c r="J1153" s="6"/>
      <c r="K1153" s="6"/>
      <c r="L1153" s="6"/>
      <c r="M1153" s="10"/>
      <c r="N1153" s="10"/>
      <c r="O1153" s="10"/>
      <c r="P1153" s="15"/>
      <c r="Q1153" s="13"/>
      <c r="R1153" s="13"/>
      <c r="S1153" s="13"/>
      <c r="T1153" s="13"/>
      <c r="U1153" s="13"/>
      <c r="V1153" s="13"/>
      <c r="W1153" s="9"/>
      <c r="X1153" s="9"/>
      <c r="Y1153" s="9"/>
      <c r="Z1153" s="9"/>
      <c r="AA1153" s="9"/>
      <c r="AB1153" s="9"/>
      <c r="AC1153" s="13"/>
      <c r="AD1153" s="13"/>
      <c r="AE1153" s="13"/>
      <c r="AF1153" s="13"/>
      <c r="AG1153" s="13"/>
      <c r="AH1153" s="13"/>
      <c r="AI1153" s="9"/>
      <c r="AJ1153" s="9"/>
      <c r="AK1153" s="9"/>
      <c r="AL1153" s="9"/>
      <c r="AM1153" s="9"/>
      <c r="AN1153" s="9"/>
      <c r="AO1153" s="8"/>
      <c r="AP1153" s="8"/>
      <c r="AQ1153" s="8"/>
      <c r="AR1153" s="8"/>
      <c r="AS1153" s="8"/>
      <c r="AT1153" s="8"/>
      <c r="AU1153" s="15"/>
      <c r="AV1153" s="15"/>
      <c r="AW1153" s="15"/>
      <c r="AX1153" s="15"/>
      <c r="AY1153" s="15"/>
      <c r="AZ1153" s="15"/>
      <c r="BA1153" s="16">
        <f>Q1153*参数!$D$3+W1153</f>
        <v>0</v>
      </c>
      <c r="BB1153" s="16">
        <f>R1153*参数!$D$3+X1153</f>
        <v>0</v>
      </c>
      <c r="BC1153" s="16">
        <f>S1153*参数!$D$3+Y1153</f>
        <v>0</v>
      </c>
      <c r="BD1153" s="16">
        <f>T1153*参数!$D$3+Z1153</f>
        <v>0</v>
      </c>
      <c r="BE1153" s="16">
        <f>U1153*参数!$D$3+AA1153</f>
        <v>0</v>
      </c>
      <c r="BF1153" s="16">
        <f>V1153*参数!$D$3+AB1153</f>
        <v>0</v>
      </c>
      <c r="BG1153" s="16">
        <f>AC1153*参数!$D$3+AI1153</f>
        <v>0</v>
      </c>
      <c r="BH1153" s="16">
        <f>AD1153*参数!$D$3+AJ1153</f>
        <v>0</v>
      </c>
      <c r="BI1153" s="16">
        <f>AE1153*参数!$D$3+AK1153</f>
        <v>0</v>
      </c>
      <c r="BJ1153" s="16">
        <f>AF1153*参数!$D$3+AL1153</f>
        <v>0</v>
      </c>
      <c r="BK1153" s="16">
        <f>AG1153*参数!$D$3+AM1153</f>
        <v>0</v>
      </c>
      <c r="BL1153" s="16">
        <f>AH1153*参数!$D$3+AN1153</f>
        <v>0</v>
      </c>
      <c r="BM1153" s="10"/>
      <c r="BN1153" s="10"/>
      <c r="BO1153" s="10">
        <f t="shared" si="363"/>
        <v>43</v>
      </c>
      <c r="BP1153" s="10">
        <f t="shared" si="364"/>
        <v>43</v>
      </c>
      <c r="BQ1153" s="10">
        <f t="shared" si="365"/>
        <v>43</v>
      </c>
      <c r="BR1153" s="10">
        <f t="shared" si="366"/>
        <v>0</v>
      </c>
      <c r="BS1153" s="10">
        <f t="shared" si="367"/>
        <v>43</v>
      </c>
      <c r="BT1153" s="10" t="str">
        <f t="shared" si="368"/>
        <v/>
      </c>
      <c r="BU1153" s="10" t="str">
        <f t="shared" si="369"/>
        <v/>
      </c>
      <c r="BV1153" s="10"/>
      <c r="BW1153" s="10"/>
      <c r="BX1153" s="10"/>
      <c r="BY1153" s="10">
        <f t="shared" si="370"/>
        <v>0</v>
      </c>
      <c r="BZ1153" s="10">
        <f t="shared" si="371"/>
        <v>0</v>
      </c>
      <c r="CA1153" s="10" t="str">
        <f t="shared" si="372"/>
        <v/>
      </c>
      <c r="CB1153" s="10" t="str">
        <f t="shared" si="373"/>
        <v/>
      </c>
      <c r="CC1153" s="10" t="str">
        <f t="shared" si="374"/>
        <v/>
      </c>
      <c r="CD1153" s="10" t="str">
        <f t="shared" si="375"/>
        <v/>
      </c>
    </row>
    <row r="1154" spans="2:82" x14ac:dyDescent="0.15">
      <c r="B1154" s="19"/>
      <c r="C1154" s="3"/>
      <c r="D1154" s="3"/>
      <c r="E1154" s="4"/>
      <c r="F1154" s="3"/>
      <c r="G1154" s="3"/>
      <c r="H1154" s="3"/>
      <c r="I1154" s="3"/>
      <c r="J1154" s="6"/>
      <c r="K1154" s="6"/>
      <c r="L1154" s="6"/>
      <c r="M1154" s="10"/>
      <c r="N1154" s="10"/>
      <c r="O1154" s="10"/>
      <c r="P1154" s="15"/>
      <c r="Q1154" s="13"/>
      <c r="R1154" s="13"/>
      <c r="S1154" s="13"/>
      <c r="T1154" s="13"/>
      <c r="U1154" s="13"/>
      <c r="V1154" s="13"/>
      <c r="W1154" s="9"/>
      <c r="X1154" s="9"/>
      <c r="Y1154" s="9"/>
      <c r="Z1154" s="9"/>
      <c r="AA1154" s="9"/>
      <c r="AB1154" s="9"/>
      <c r="AC1154" s="13"/>
      <c r="AD1154" s="13"/>
      <c r="AE1154" s="13"/>
      <c r="AF1154" s="13"/>
      <c r="AG1154" s="13"/>
      <c r="AH1154" s="13"/>
      <c r="AI1154" s="9"/>
      <c r="AJ1154" s="9"/>
      <c r="AK1154" s="9"/>
      <c r="AL1154" s="9"/>
      <c r="AM1154" s="9"/>
      <c r="AN1154" s="9"/>
      <c r="AO1154" s="8"/>
      <c r="AP1154" s="8"/>
      <c r="AQ1154" s="8"/>
      <c r="AR1154" s="8"/>
      <c r="AS1154" s="8"/>
      <c r="AT1154" s="8"/>
      <c r="AU1154" s="15"/>
      <c r="AV1154" s="15"/>
      <c r="AW1154" s="15"/>
      <c r="AX1154" s="15"/>
      <c r="AY1154" s="15"/>
      <c r="AZ1154" s="15"/>
      <c r="BA1154" s="16">
        <f>Q1154*参数!$D$3+W1154</f>
        <v>0</v>
      </c>
      <c r="BB1154" s="16">
        <f>R1154*参数!$D$3+X1154</f>
        <v>0</v>
      </c>
      <c r="BC1154" s="16">
        <f>S1154*参数!$D$3+Y1154</f>
        <v>0</v>
      </c>
      <c r="BD1154" s="16">
        <f>T1154*参数!$D$3+Z1154</f>
        <v>0</v>
      </c>
      <c r="BE1154" s="16">
        <f>U1154*参数!$D$3+AA1154</f>
        <v>0</v>
      </c>
      <c r="BF1154" s="16">
        <f>V1154*参数!$D$3+AB1154</f>
        <v>0</v>
      </c>
      <c r="BG1154" s="16">
        <f>AC1154*参数!$D$3+AI1154</f>
        <v>0</v>
      </c>
      <c r="BH1154" s="16">
        <f>AD1154*参数!$D$3+AJ1154</f>
        <v>0</v>
      </c>
      <c r="BI1154" s="16">
        <f>AE1154*参数!$D$3+AK1154</f>
        <v>0</v>
      </c>
      <c r="BJ1154" s="16">
        <f>AF1154*参数!$D$3+AL1154</f>
        <v>0</v>
      </c>
      <c r="BK1154" s="16">
        <f>AG1154*参数!$D$3+AM1154</f>
        <v>0</v>
      </c>
      <c r="BL1154" s="16">
        <f>AH1154*参数!$D$3+AN1154</f>
        <v>0</v>
      </c>
      <c r="BM1154" s="10"/>
      <c r="BN1154" s="10"/>
      <c r="BO1154" s="10">
        <f t="shared" si="363"/>
        <v>43</v>
      </c>
      <c r="BP1154" s="10">
        <f t="shared" si="364"/>
        <v>43</v>
      </c>
      <c r="BQ1154" s="10">
        <f t="shared" si="365"/>
        <v>43</v>
      </c>
      <c r="BR1154" s="10">
        <f t="shared" si="366"/>
        <v>0</v>
      </c>
      <c r="BS1154" s="10">
        <f t="shared" si="367"/>
        <v>43</v>
      </c>
      <c r="BT1154" s="10" t="str">
        <f t="shared" si="368"/>
        <v/>
      </c>
      <c r="BU1154" s="10" t="str">
        <f t="shared" si="369"/>
        <v/>
      </c>
      <c r="BV1154" s="10"/>
      <c r="BW1154" s="10"/>
      <c r="BX1154" s="10"/>
      <c r="BY1154" s="10">
        <f t="shared" si="370"/>
        <v>0</v>
      </c>
      <c r="BZ1154" s="10">
        <f t="shared" si="371"/>
        <v>0</v>
      </c>
      <c r="CA1154" s="10" t="str">
        <f t="shared" si="372"/>
        <v/>
      </c>
      <c r="CB1154" s="10" t="str">
        <f t="shared" si="373"/>
        <v/>
      </c>
      <c r="CC1154" s="10" t="str">
        <f t="shared" si="374"/>
        <v/>
      </c>
      <c r="CD1154" s="10" t="str">
        <f t="shared" si="375"/>
        <v/>
      </c>
    </row>
    <row r="1155" spans="2:82" x14ac:dyDescent="0.15">
      <c r="B1155" s="19"/>
      <c r="C1155" s="3"/>
      <c r="D1155" s="3"/>
      <c r="E1155" s="4"/>
      <c r="F1155" s="3"/>
      <c r="G1155" s="3"/>
      <c r="H1155" s="3"/>
      <c r="I1155" s="3"/>
      <c r="J1155" s="6"/>
      <c r="K1155" s="6"/>
      <c r="L1155" s="6"/>
      <c r="M1155" s="10"/>
      <c r="N1155" s="10"/>
      <c r="O1155" s="10"/>
      <c r="P1155" s="15"/>
      <c r="Q1155" s="13"/>
      <c r="R1155" s="13"/>
      <c r="S1155" s="13"/>
      <c r="T1155" s="13"/>
      <c r="U1155" s="13"/>
      <c r="V1155" s="13"/>
      <c r="W1155" s="9"/>
      <c r="X1155" s="9"/>
      <c r="Y1155" s="9"/>
      <c r="Z1155" s="9"/>
      <c r="AA1155" s="9"/>
      <c r="AB1155" s="9"/>
      <c r="AC1155" s="13"/>
      <c r="AD1155" s="13"/>
      <c r="AE1155" s="13"/>
      <c r="AF1155" s="13"/>
      <c r="AG1155" s="13"/>
      <c r="AH1155" s="13"/>
      <c r="AI1155" s="9"/>
      <c r="AJ1155" s="9"/>
      <c r="AK1155" s="9"/>
      <c r="AL1155" s="9"/>
      <c r="AM1155" s="9"/>
      <c r="AN1155" s="9"/>
      <c r="AO1155" s="8"/>
      <c r="AP1155" s="8"/>
      <c r="AQ1155" s="8"/>
      <c r="AR1155" s="8"/>
      <c r="AS1155" s="8"/>
      <c r="AT1155" s="8"/>
      <c r="AU1155" s="15"/>
      <c r="AV1155" s="15"/>
      <c r="AW1155" s="15"/>
      <c r="AX1155" s="15"/>
      <c r="AY1155" s="15"/>
      <c r="AZ1155" s="15"/>
      <c r="BA1155" s="16">
        <f>Q1155*参数!$D$3+W1155</f>
        <v>0</v>
      </c>
      <c r="BB1155" s="16">
        <f>R1155*参数!$D$3+X1155</f>
        <v>0</v>
      </c>
      <c r="BC1155" s="16">
        <f>S1155*参数!$D$3+Y1155</f>
        <v>0</v>
      </c>
      <c r="BD1155" s="16">
        <f>T1155*参数!$D$3+Z1155</f>
        <v>0</v>
      </c>
      <c r="BE1155" s="16">
        <f>U1155*参数!$D$3+AA1155</f>
        <v>0</v>
      </c>
      <c r="BF1155" s="16">
        <f>V1155*参数!$D$3+AB1155</f>
        <v>0</v>
      </c>
      <c r="BG1155" s="16">
        <f>AC1155*参数!$D$3+AI1155</f>
        <v>0</v>
      </c>
      <c r="BH1155" s="16">
        <f>AD1155*参数!$D$3+AJ1155</f>
        <v>0</v>
      </c>
      <c r="BI1155" s="16">
        <f>AE1155*参数!$D$3+AK1155</f>
        <v>0</v>
      </c>
      <c r="BJ1155" s="16">
        <f>AF1155*参数!$D$3+AL1155</f>
        <v>0</v>
      </c>
      <c r="BK1155" s="16">
        <f>AG1155*参数!$D$3+AM1155</f>
        <v>0</v>
      </c>
      <c r="BL1155" s="16">
        <f>AH1155*参数!$D$3+AN1155</f>
        <v>0</v>
      </c>
      <c r="BM1155" s="10"/>
      <c r="BN1155" s="10"/>
      <c r="BO1155" s="10">
        <f t="shared" si="363"/>
        <v>43</v>
      </c>
      <c r="BP1155" s="10">
        <f t="shared" si="364"/>
        <v>43</v>
      </c>
      <c r="BQ1155" s="10">
        <f t="shared" si="365"/>
        <v>43</v>
      </c>
      <c r="BR1155" s="10">
        <f t="shared" si="366"/>
        <v>0</v>
      </c>
      <c r="BS1155" s="10">
        <f t="shared" si="367"/>
        <v>43</v>
      </c>
      <c r="BT1155" s="10" t="str">
        <f t="shared" si="368"/>
        <v/>
      </c>
      <c r="BU1155" s="10" t="str">
        <f t="shared" si="369"/>
        <v/>
      </c>
      <c r="BV1155" s="10"/>
      <c r="BW1155" s="10"/>
      <c r="BX1155" s="10"/>
      <c r="BY1155" s="10">
        <f t="shared" si="370"/>
        <v>0</v>
      </c>
      <c r="BZ1155" s="10">
        <f t="shared" si="371"/>
        <v>0</v>
      </c>
      <c r="CA1155" s="10" t="str">
        <f t="shared" si="372"/>
        <v/>
      </c>
      <c r="CB1155" s="10" t="str">
        <f t="shared" si="373"/>
        <v/>
      </c>
      <c r="CC1155" s="10" t="str">
        <f t="shared" si="374"/>
        <v/>
      </c>
      <c r="CD1155" s="10" t="str">
        <f t="shared" si="375"/>
        <v/>
      </c>
    </row>
    <row r="1156" spans="2:82" x14ac:dyDescent="0.15">
      <c r="B1156" s="19"/>
      <c r="C1156" s="3"/>
      <c r="D1156" s="3"/>
      <c r="E1156" s="4"/>
      <c r="F1156" s="3"/>
      <c r="G1156" s="3"/>
      <c r="H1156" s="3"/>
      <c r="I1156" s="3"/>
      <c r="J1156" s="6"/>
      <c r="K1156" s="6"/>
      <c r="L1156" s="6"/>
      <c r="M1156" s="10"/>
      <c r="N1156" s="10"/>
      <c r="O1156" s="10"/>
      <c r="P1156" s="15"/>
      <c r="Q1156" s="13"/>
      <c r="R1156" s="13"/>
      <c r="S1156" s="13"/>
      <c r="T1156" s="13"/>
      <c r="U1156" s="13"/>
      <c r="V1156" s="13"/>
      <c r="W1156" s="9"/>
      <c r="X1156" s="9"/>
      <c r="Y1156" s="9"/>
      <c r="Z1156" s="9"/>
      <c r="AA1156" s="9"/>
      <c r="AB1156" s="9"/>
      <c r="AC1156" s="13"/>
      <c r="AD1156" s="13"/>
      <c r="AE1156" s="13"/>
      <c r="AF1156" s="13"/>
      <c r="AG1156" s="13"/>
      <c r="AH1156" s="13"/>
      <c r="AI1156" s="9"/>
      <c r="AJ1156" s="9"/>
      <c r="AK1156" s="9"/>
      <c r="AL1156" s="9"/>
      <c r="AM1156" s="9"/>
      <c r="AN1156" s="9"/>
      <c r="AO1156" s="8"/>
      <c r="AP1156" s="8"/>
      <c r="AQ1156" s="8"/>
      <c r="AR1156" s="8"/>
      <c r="AS1156" s="8"/>
      <c r="AT1156" s="8"/>
      <c r="AU1156" s="15"/>
      <c r="AV1156" s="15"/>
      <c r="AW1156" s="15"/>
      <c r="AX1156" s="15"/>
      <c r="AY1156" s="15"/>
      <c r="AZ1156" s="15"/>
      <c r="BA1156" s="16">
        <f>Q1156*参数!$D$3+W1156</f>
        <v>0</v>
      </c>
      <c r="BB1156" s="16">
        <f>R1156*参数!$D$3+X1156</f>
        <v>0</v>
      </c>
      <c r="BC1156" s="16">
        <f>S1156*参数!$D$3+Y1156</f>
        <v>0</v>
      </c>
      <c r="BD1156" s="16">
        <f>T1156*参数!$D$3+Z1156</f>
        <v>0</v>
      </c>
      <c r="BE1156" s="16">
        <f>U1156*参数!$D$3+AA1156</f>
        <v>0</v>
      </c>
      <c r="BF1156" s="16">
        <f>V1156*参数!$D$3+AB1156</f>
        <v>0</v>
      </c>
      <c r="BG1156" s="16">
        <f>AC1156*参数!$D$3+AI1156</f>
        <v>0</v>
      </c>
      <c r="BH1156" s="16">
        <f>AD1156*参数!$D$3+AJ1156</f>
        <v>0</v>
      </c>
      <c r="BI1156" s="16">
        <f>AE1156*参数!$D$3+AK1156</f>
        <v>0</v>
      </c>
      <c r="BJ1156" s="16">
        <f>AF1156*参数!$D$3+AL1156</f>
        <v>0</v>
      </c>
      <c r="BK1156" s="16">
        <f>AG1156*参数!$D$3+AM1156</f>
        <v>0</v>
      </c>
      <c r="BL1156" s="16">
        <f>AH1156*参数!$D$3+AN1156</f>
        <v>0</v>
      </c>
      <c r="BM1156" s="10"/>
      <c r="BN1156" s="10"/>
      <c r="BO1156" s="10">
        <f t="shared" si="363"/>
        <v>43</v>
      </c>
      <c r="BP1156" s="10">
        <f t="shared" si="364"/>
        <v>43</v>
      </c>
      <c r="BQ1156" s="10">
        <f t="shared" si="365"/>
        <v>43</v>
      </c>
      <c r="BR1156" s="10">
        <f t="shared" si="366"/>
        <v>0</v>
      </c>
      <c r="BS1156" s="10">
        <f t="shared" si="367"/>
        <v>43</v>
      </c>
      <c r="BT1156" s="10" t="str">
        <f t="shared" si="368"/>
        <v/>
      </c>
      <c r="BU1156" s="10" t="str">
        <f t="shared" si="369"/>
        <v/>
      </c>
      <c r="BV1156" s="10"/>
      <c r="BW1156" s="10"/>
      <c r="BX1156" s="10"/>
      <c r="BY1156" s="10">
        <f t="shared" si="370"/>
        <v>0</v>
      </c>
      <c r="BZ1156" s="10">
        <f t="shared" si="371"/>
        <v>0</v>
      </c>
      <c r="CA1156" s="10" t="str">
        <f t="shared" si="372"/>
        <v/>
      </c>
      <c r="CB1156" s="10" t="str">
        <f t="shared" si="373"/>
        <v/>
      </c>
      <c r="CC1156" s="10" t="str">
        <f t="shared" si="374"/>
        <v/>
      </c>
      <c r="CD1156" s="10" t="str">
        <f t="shared" si="375"/>
        <v/>
      </c>
    </row>
    <row r="1157" spans="2:82" x14ac:dyDescent="0.15">
      <c r="B1157" s="19"/>
      <c r="C1157" s="3"/>
      <c r="D1157" s="3"/>
      <c r="E1157" s="4"/>
      <c r="F1157" s="3"/>
      <c r="G1157" s="3"/>
      <c r="H1157" s="3"/>
      <c r="I1157" s="3"/>
      <c r="J1157" s="6"/>
      <c r="K1157" s="6"/>
      <c r="L1157" s="6"/>
      <c r="M1157" s="10"/>
      <c r="N1157" s="10"/>
      <c r="O1157" s="10"/>
      <c r="P1157" s="15"/>
      <c r="Q1157" s="13"/>
      <c r="R1157" s="13"/>
      <c r="S1157" s="13"/>
      <c r="T1157" s="13"/>
      <c r="U1157" s="13"/>
      <c r="V1157" s="13"/>
      <c r="W1157" s="9"/>
      <c r="X1157" s="9"/>
      <c r="Y1157" s="9"/>
      <c r="Z1157" s="9"/>
      <c r="AA1157" s="9"/>
      <c r="AB1157" s="9"/>
      <c r="AC1157" s="13"/>
      <c r="AD1157" s="13"/>
      <c r="AE1157" s="13"/>
      <c r="AF1157" s="13"/>
      <c r="AG1157" s="13"/>
      <c r="AH1157" s="13"/>
      <c r="AI1157" s="9"/>
      <c r="AJ1157" s="9"/>
      <c r="AK1157" s="9"/>
      <c r="AL1157" s="9"/>
      <c r="AM1157" s="9"/>
      <c r="AN1157" s="9"/>
      <c r="AO1157" s="8"/>
      <c r="AP1157" s="8"/>
      <c r="AQ1157" s="8"/>
      <c r="AR1157" s="8"/>
      <c r="AS1157" s="8"/>
      <c r="AT1157" s="8"/>
      <c r="AU1157" s="15"/>
      <c r="AV1157" s="15"/>
      <c r="AW1157" s="15"/>
      <c r="AX1157" s="15"/>
      <c r="AY1157" s="15"/>
      <c r="AZ1157" s="15"/>
      <c r="BA1157" s="16">
        <f>Q1157*参数!$D$3+W1157</f>
        <v>0</v>
      </c>
      <c r="BB1157" s="16">
        <f>R1157*参数!$D$3+X1157</f>
        <v>0</v>
      </c>
      <c r="BC1157" s="16">
        <f>S1157*参数!$D$3+Y1157</f>
        <v>0</v>
      </c>
      <c r="BD1157" s="16">
        <f>T1157*参数!$D$3+Z1157</f>
        <v>0</v>
      </c>
      <c r="BE1157" s="16">
        <f>U1157*参数!$D$3+AA1157</f>
        <v>0</v>
      </c>
      <c r="BF1157" s="16">
        <f>V1157*参数!$D$3+AB1157</f>
        <v>0</v>
      </c>
      <c r="BG1157" s="16">
        <f>AC1157*参数!$D$3+AI1157</f>
        <v>0</v>
      </c>
      <c r="BH1157" s="16">
        <f>AD1157*参数!$D$3+AJ1157</f>
        <v>0</v>
      </c>
      <c r="BI1157" s="16">
        <f>AE1157*参数!$D$3+AK1157</f>
        <v>0</v>
      </c>
      <c r="BJ1157" s="16">
        <f>AF1157*参数!$D$3+AL1157</f>
        <v>0</v>
      </c>
      <c r="BK1157" s="16">
        <f>AG1157*参数!$D$3+AM1157</f>
        <v>0</v>
      </c>
      <c r="BL1157" s="16">
        <f>AH1157*参数!$D$3+AN1157</f>
        <v>0</v>
      </c>
      <c r="BM1157" s="10"/>
      <c r="BN1157" s="10"/>
      <c r="BO1157" s="10">
        <f t="shared" si="363"/>
        <v>43</v>
      </c>
      <c r="BP1157" s="10">
        <f t="shared" si="364"/>
        <v>43</v>
      </c>
      <c r="BQ1157" s="10">
        <f t="shared" si="365"/>
        <v>43</v>
      </c>
      <c r="BR1157" s="10">
        <f t="shared" si="366"/>
        <v>0</v>
      </c>
      <c r="BS1157" s="10">
        <f t="shared" si="367"/>
        <v>43</v>
      </c>
      <c r="BT1157" s="10" t="str">
        <f t="shared" si="368"/>
        <v/>
      </c>
      <c r="BU1157" s="10" t="str">
        <f t="shared" si="369"/>
        <v/>
      </c>
      <c r="BV1157" s="10"/>
      <c r="BW1157" s="10"/>
      <c r="BX1157" s="10"/>
      <c r="BY1157" s="10">
        <f t="shared" si="370"/>
        <v>0</v>
      </c>
      <c r="BZ1157" s="10">
        <f t="shared" si="371"/>
        <v>0</v>
      </c>
      <c r="CA1157" s="10" t="str">
        <f t="shared" si="372"/>
        <v/>
      </c>
      <c r="CB1157" s="10" t="str">
        <f t="shared" si="373"/>
        <v/>
      </c>
      <c r="CC1157" s="10" t="str">
        <f t="shared" si="374"/>
        <v/>
      </c>
      <c r="CD1157" s="10" t="str">
        <f t="shared" si="375"/>
        <v/>
      </c>
    </row>
    <row r="1158" spans="2:82" x14ac:dyDescent="0.15">
      <c r="B1158" s="19"/>
      <c r="C1158" s="3"/>
      <c r="D1158" s="3"/>
      <c r="E1158" s="4"/>
      <c r="F1158" s="3"/>
      <c r="G1158" s="3"/>
      <c r="H1158" s="3"/>
      <c r="I1158" s="3"/>
      <c r="J1158" s="6"/>
      <c r="K1158" s="6"/>
      <c r="L1158" s="6"/>
      <c r="M1158" s="10"/>
      <c r="N1158" s="10"/>
      <c r="O1158" s="10"/>
      <c r="P1158" s="15"/>
      <c r="Q1158" s="13"/>
      <c r="R1158" s="13"/>
      <c r="S1158" s="13"/>
      <c r="T1158" s="13"/>
      <c r="U1158" s="13"/>
      <c r="V1158" s="13"/>
      <c r="W1158" s="9"/>
      <c r="X1158" s="9"/>
      <c r="Y1158" s="9"/>
      <c r="Z1158" s="9"/>
      <c r="AA1158" s="9"/>
      <c r="AB1158" s="9"/>
      <c r="AC1158" s="13"/>
      <c r="AD1158" s="13"/>
      <c r="AE1158" s="13"/>
      <c r="AF1158" s="13"/>
      <c r="AG1158" s="13"/>
      <c r="AH1158" s="13"/>
      <c r="AI1158" s="9"/>
      <c r="AJ1158" s="9"/>
      <c r="AK1158" s="9"/>
      <c r="AL1158" s="9"/>
      <c r="AM1158" s="9"/>
      <c r="AN1158" s="9"/>
      <c r="AO1158" s="8"/>
      <c r="AP1158" s="8"/>
      <c r="AQ1158" s="8"/>
      <c r="AR1158" s="8"/>
      <c r="AS1158" s="8"/>
      <c r="AT1158" s="8"/>
      <c r="AU1158" s="15"/>
      <c r="AV1158" s="15"/>
      <c r="AW1158" s="15"/>
      <c r="AX1158" s="15"/>
      <c r="AY1158" s="15"/>
      <c r="AZ1158" s="15"/>
      <c r="BA1158" s="16">
        <f>Q1158*参数!$D$3+W1158</f>
        <v>0</v>
      </c>
      <c r="BB1158" s="16">
        <f>R1158*参数!$D$3+X1158</f>
        <v>0</v>
      </c>
      <c r="BC1158" s="16">
        <f>S1158*参数!$D$3+Y1158</f>
        <v>0</v>
      </c>
      <c r="BD1158" s="16">
        <f>T1158*参数!$D$3+Z1158</f>
        <v>0</v>
      </c>
      <c r="BE1158" s="16">
        <f>U1158*参数!$D$3+AA1158</f>
        <v>0</v>
      </c>
      <c r="BF1158" s="16">
        <f>V1158*参数!$D$3+AB1158</f>
        <v>0</v>
      </c>
      <c r="BG1158" s="16">
        <f>AC1158*参数!$D$3+AI1158</f>
        <v>0</v>
      </c>
      <c r="BH1158" s="16">
        <f>AD1158*参数!$D$3+AJ1158</f>
        <v>0</v>
      </c>
      <c r="BI1158" s="16">
        <f>AE1158*参数!$D$3+AK1158</f>
        <v>0</v>
      </c>
      <c r="BJ1158" s="16">
        <f>AF1158*参数!$D$3+AL1158</f>
        <v>0</v>
      </c>
      <c r="BK1158" s="16">
        <f>AG1158*参数!$D$3+AM1158</f>
        <v>0</v>
      </c>
      <c r="BL1158" s="16">
        <f>AH1158*参数!$D$3+AN1158</f>
        <v>0</v>
      </c>
      <c r="BM1158" s="10"/>
      <c r="BN1158" s="10"/>
      <c r="BO1158" s="10">
        <f t="shared" si="363"/>
        <v>43</v>
      </c>
      <c r="BP1158" s="10">
        <f t="shared" si="364"/>
        <v>43</v>
      </c>
      <c r="BQ1158" s="10">
        <f t="shared" si="365"/>
        <v>43</v>
      </c>
      <c r="BR1158" s="10">
        <f t="shared" si="366"/>
        <v>0</v>
      </c>
      <c r="BS1158" s="10">
        <f t="shared" si="367"/>
        <v>43</v>
      </c>
      <c r="BT1158" s="10" t="str">
        <f t="shared" si="368"/>
        <v/>
      </c>
      <c r="BU1158" s="10" t="str">
        <f t="shared" si="369"/>
        <v/>
      </c>
      <c r="BV1158" s="10"/>
      <c r="BW1158" s="10"/>
      <c r="BX1158" s="10"/>
      <c r="BY1158" s="10">
        <f t="shared" si="370"/>
        <v>0</v>
      </c>
      <c r="BZ1158" s="10">
        <f t="shared" si="371"/>
        <v>0</v>
      </c>
      <c r="CA1158" s="10" t="str">
        <f t="shared" si="372"/>
        <v/>
      </c>
      <c r="CB1158" s="10" t="str">
        <f t="shared" si="373"/>
        <v/>
      </c>
      <c r="CC1158" s="10" t="str">
        <f t="shared" si="374"/>
        <v/>
      </c>
      <c r="CD1158" s="10" t="str">
        <f t="shared" si="375"/>
        <v/>
      </c>
    </row>
    <row r="1159" spans="2:82" x14ac:dyDescent="0.15">
      <c r="B1159" s="19"/>
      <c r="C1159" s="3"/>
      <c r="D1159" s="3"/>
      <c r="E1159" s="4"/>
      <c r="F1159" s="3"/>
      <c r="G1159" s="3"/>
      <c r="H1159" s="3"/>
      <c r="I1159" s="3"/>
      <c r="J1159" s="6"/>
      <c r="K1159" s="6"/>
      <c r="L1159" s="6"/>
      <c r="M1159" s="10"/>
      <c r="N1159" s="10"/>
      <c r="O1159" s="10"/>
      <c r="P1159" s="15"/>
      <c r="Q1159" s="13"/>
      <c r="R1159" s="13"/>
      <c r="S1159" s="13"/>
      <c r="T1159" s="13"/>
      <c r="U1159" s="13"/>
      <c r="V1159" s="13"/>
      <c r="W1159" s="9"/>
      <c r="X1159" s="9"/>
      <c r="Y1159" s="9"/>
      <c r="Z1159" s="9"/>
      <c r="AA1159" s="9"/>
      <c r="AB1159" s="9"/>
      <c r="AC1159" s="13"/>
      <c r="AD1159" s="13"/>
      <c r="AE1159" s="13"/>
      <c r="AF1159" s="13"/>
      <c r="AG1159" s="13"/>
      <c r="AH1159" s="13"/>
      <c r="AI1159" s="9"/>
      <c r="AJ1159" s="9"/>
      <c r="AK1159" s="9"/>
      <c r="AL1159" s="9"/>
      <c r="AM1159" s="9"/>
      <c r="AN1159" s="9"/>
      <c r="AO1159" s="8"/>
      <c r="AP1159" s="8"/>
      <c r="AQ1159" s="8"/>
      <c r="AR1159" s="8"/>
      <c r="AS1159" s="8"/>
      <c r="AT1159" s="8"/>
      <c r="AU1159" s="15"/>
      <c r="AV1159" s="15"/>
      <c r="AW1159" s="15"/>
      <c r="AX1159" s="15"/>
      <c r="AY1159" s="15"/>
      <c r="AZ1159" s="15"/>
      <c r="BA1159" s="16">
        <f>Q1159*参数!$D$3+W1159</f>
        <v>0</v>
      </c>
      <c r="BB1159" s="16">
        <f>R1159*参数!$D$3+X1159</f>
        <v>0</v>
      </c>
      <c r="BC1159" s="16">
        <f>S1159*参数!$D$3+Y1159</f>
        <v>0</v>
      </c>
      <c r="BD1159" s="16">
        <f>T1159*参数!$D$3+Z1159</f>
        <v>0</v>
      </c>
      <c r="BE1159" s="16">
        <f>U1159*参数!$D$3+AA1159</f>
        <v>0</v>
      </c>
      <c r="BF1159" s="16">
        <f>V1159*参数!$D$3+AB1159</f>
        <v>0</v>
      </c>
      <c r="BG1159" s="16">
        <f>AC1159*参数!$D$3+AI1159</f>
        <v>0</v>
      </c>
      <c r="BH1159" s="16">
        <f>AD1159*参数!$D$3+AJ1159</f>
        <v>0</v>
      </c>
      <c r="BI1159" s="16">
        <f>AE1159*参数!$D$3+AK1159</f>
        <v>0</v>
      </c>
      <c r="BJ1159" s="16">
        <f>AF1159*参数!$D$3+AL1159</f>
        <v>0</v>
      </c>
      <c r="BK1159" s="16">
        <f>AG1159*参数!$D$3+AM1159</f>
        <v>0</v>
      </c>
      <c r="BL1159" s="16">
        <f>AH1159*参数!$D$3+AN1159</f>
        <v>0</v>
      </c>
      <c r="BM1159" s="10"/>
      <c r="BN1159" s="10"/>
      <c r="BO1159" s="10">
        <f t="shared" si="363"/>
        <v>43</v>
      </c>
      <c r="BP1159" s="10">
        <f t="shared" si="364"/>
        <v>43</v>
      </c>
      <c r="BQ1159" s="10">
        <f t="shared" si="365"/>
        <v>43</v>
      </c>
      <c r="BR1159" s="10">
        <f t="shared" si="366"/>
        <v>0</v>
      </c>
      <c r="BS1159" s="10">
        <f t="shared" si="367"/>
        <v>43</v>
      </c>
      <c r="BT1159" s="10" t="str">
        <f t="shared" si="368"/>
        <v/>
      </c>
      <c r="BU1159" s="10" t="str">
        <f t="shared" si="369"/>
        <v/>
      </c>
      <c r="BV1159" s="10"/>
      <c r="BW1159" s="10"/>
      <c r="BX1159" s="10"/>
      <c r="BY1159" s="10">
        <f t="shared" si="370"/>
        <v>0</v>
      </c>
      <c r="BZ1159" s="10">
        <f t="shared" si="371"/>
        <v>0</v>
      </c>
      <c r="CA1159" s="10" t="str">
        <f t="shared" si="372"/>
        <v/>
      </c>
      <c r="CB1159" s="10" t="str">
        <f t="shared" si="373"/>
        <v/>
      </c>
      <c r="CC1159" s="10" t="str">
        <f t="shared" si="374"/>
        <v/>
      </c>
      <c r="CD1159" s="10" t="str">
        <f t="shared" si="375"/>
        <v/>
      </c>
    </row>
    <row r="1160" spans="2:82" x14ac:dyDescent="0.15">
      <c r="B1160" s="19"/>
      <c r="C1160" s="3"/>
      <c r="D1160" s="3"/>
      <c r="E1160" s="4"/>
      <c r="F1160" s="3"/>
      <c r="G1160" s="3"/>
      <c r="H1160" s="3"/>
      <c r="I1160" s="3"/>
      <c r="J1160" s="6"/>
      <c r="K1160" s="6"/>
      <c r="L1160" s="6"/>
      <c r="M1160" s="10"/>
      <c r="N1160" s="10"/>
      <c r="O1160" s="10"/>
      <c r="P1160" s="15"/>
      <c r="Q1160" s="13"/>
      <c r="R1160" s="13"/>
      <c r="S1160" s="13"/>
      <c r="T1160" s="13"/>
      <c r="U1160" s="13"/>
      <c r="V1160" s="13"/>
      <c r="W1160" s="9"/>
      <c r="X1160" s="9"/>
      <c r="Y1160" s="9"/>
      <c r="Z1160" s="9"/>
      <c r="AA1160" s="9"/>
      <c r="AB1160" s="9"/>
      <c r="AC1160" s="13"/>
      <c r="AD1160" s="13"/>
      <c r="AE1160" s="13"/>
      <c r="AF1160" s="13"/>
      <c r="AG1160" s="13"/>
      <c r="AH1160" s="13"/>
      <c r="AI1160" s="9"/>
      <c r="AJ1160" s="9"/>
      <c r="AK1160" s="9"/>
      <c r="AL1160" s="9"/>
      <c r="AM1160" s="9"/>
      <c r="AN1160" s="9"/>
      <c r="AO1160" s="8"/>
      <c r="AP1160" s="8"/>
      <c r="AQ1160" s="8"/>
      <c r="AR1160" s="8"/>
      <c r="AS1160" s="8"/>
      <c r="AT1160" s="8"/>
      <c r="AU1160" s="15"/>
      <c r="AV1160" s="15"/>
      <c r="AW1160" s="15"/>
      <c r="AX1160" s="15"/>
      <c r="AY1160" s="15"/>
      <c r="AZ1160" s="15"/>
      <c r="BA1160" s="16">
        <f>Q1160*参数!$D$3+W1160</f>
        <v>0</v>
      </c>
      <c r="BB1160" s="16">
        <f>R1160*参数!$D$3+X1160</f>
        <v>0</v>
      </c>
      <c r="BC1160" s="16">
        <f>S1160*参数!$D$3+Y1160</f>
        <v>0</v>
      </c>
      <c r="BD1160" s="16">
        <f>T1160*参数!$D$3+Z1160</f>
        <v>0</v>
      </c>
      <c r="BE1160" s="16">
        <f>U1160*参数!$D$3+AA1160</f>
        <v>0</v>
      </c>
      <c r="BF1160" s="16">
        <f>V1160*参数!$D$3+AB1160</f>
        <v>0</v>
      </c>
      <c r="BG1160" s="16">
        <f>AC1160*参数!$D$3+AI1160</f>
        <v>0</v>
      </c>
      <c r="BH1160" s="16">
        <f>AD1160*参数!$D$3+AJ1160</f>
        <v>0</v>
      </c>
      <c r="BI1160" s="16">
        <f>AE1160*参数!$D$3+AK1160</f>
        <v>0</v>
      </c>
      <c r="BJ1160" s="16">
        <f>AF1160*参数!$D$3+AL1160</f>
        <v>0</v>
      </c>
      <c r="BK1160" s="16">
        <f>AG1160*参数!$D$3+AM1160</f>
        <v>0</v>
      </c>
      <c r="BL1160" s="16">
        <f>AH1160*参数!$D$3+AN1160</f>
        <v>0</v>
      </c>
      <c r="BM1160" s="10"/>
      <c r="BN1160" s="10"/>
      <c r="BO1160" s="10">
        <f t="shared" si="363"/>
        <v>43</v>
      </c>
      <c r="BP1160" s="10">
        <f t="shared" si="364"/>
        <v>43</v>
      </c>
      <c r="BQ1160" s="10">
        <f t="shared" si="365"/>
        <v>43</v>
      </c>
      <c r="BR1160" s="10">
        <f t="shared" si="366"/>
        <v>0</v>
      </c>
      <c r="BS1160" s="10">
        <f t="shared" si="367"/>
        <v>43</v>
      </c>
      <c r="BT1160" s="10" t="str">
        <f t="shared" si="368"/>
        <v/>
      </c>
      <c r="BU1160" s="10" t="str">
        <f t="shared" si="369"/>
        <v/>
      </c>
      <c r="BV1160" s="10"/>
      <c r="BW1160" s="10"/>
      <c r="BX1160" s="10"/>
      <c r="BY1160" s="10">
        <f t="shared" si="370"/>
        <v>0</v>
      </c>
      <c r="BZ1160" s="10">
        <f t="shared" si="371"/>
        <v>0</v>
      </c>
      <c r="CA1160" s="10" t="str">
        <f t="shared" si="372"/>
        <v/>
      </c>
      <c r="CB1160" s="10" t="str">
        <f t="shared" si="373"/>
        <v/>
      </c>
      <c r="CC1160" s="10" t="str">
        <f t="shared" si="374"/>
        <v/>
      </c>
      <c r="CD1160" s="10" t="str">
        <f t="shared" si="375"/>
        <v/>
      </c>
    </row>
    <row r="1161" spans="2:82" x14ac:dyDescent="0.15">
      <c r="B1161" s="19"/>
      <c r="C1161" s="3"/>
      <c r="D1161" s="3"/>
      <c r="E1161" s="4"/>
      <c r="F1161" s="3"/>
      <c r="G1161" s="3"/>
      <c r="H1161" s="3"/>
      <c r="I1161" s="3"/>
      <c r="J1161" s="6"/>
      <c r="K1161" s="6"/>
      <c r="L1161" s="6"/>
      <c r="M1161" s="10"/>
      <c r="N1161" s="10"/>
      <c r="O1161" s="10"/>
      <c r="P1161" s="15"/>
      <c r="Q1161" s="13"/>
      <c r="R1161" s="13"/>
      <c r="S1161" s="13"/>
      <c r="T1161" s="13"/>
      <c r="U1161" s="13"/>
      <c r="V1161" s="13"/>
      <c r="W1161" s="9"/>
      <c r="X1161" s="9"/>
      <c r="Y1161" s="9"/>
      <c r="Z1161" s="9"/>
      <c r="AA1161" s="9"/>
      <c r="AB1161" s="9"/>
      <c r="AC1161" s="13"/>
      <c r="AD1161" s="13"/>
      <c r="AE1161" s="13"/>
      <c r="AF1161" s="13"/>
      <c r="AG1161" s="13"/>
      <c r="AH1161" s="13"/>
      <c r="AI1161" s="9"/>
      <c r="AJ1161" s="9"/>
      <c r="AK1161" s="9"/>
      <c r="AL1161" s="9"/>
      <c r="AM1161" s="9"/>
      <c r="AN1161" s="9"/>
      <c r="AO1161" s="8"/>
      <c r="AP1161" s="8"/>
      <c r="AQ1161" s="8"/>
      <c r="AR1161" s="8"/>
      <c r="AS1161" s="8"/>
      <c r="AT1161" s="8"/>
      <c r="AU1161" s="15"/>
      <c r="AV1161" s="15"/>
      <c r="AW1161" s="15"/>
      <c r="AX1161" s="15"/>
      <c r="AY1161" s="15"/>
      <c r="AZ1161" s="15"/>
      <c r="BA1161" s="16">
        <f>Q1161*参数!$D$3+W1161</f>
        <v>0</v>
      </c>
      <c r="BB1161" s="16">
        <f>R1161*参数!$D$3+X1161</f>
        <v>0</v>
      </c>
      <c r="BC1161" s="16">
        <f>S1161*参数!$D$3+Y1161</f>
        <v>0</v>
      </c>
      <c r="BD1161" s="16">
        <f>T1161*参数!$D$3+Z1161</f>
        <v>0</v>
      </c>
      <c r="BE1161" s="16">
        <f>U1161*参数!$D$3+AA1161</f>
        <v>0</v>
      </c>
      <c r="BF1161" s="16">
        <f>V1161*参数!$D$3+AB1161</f>
        <v>0</v>
      </c>
      <c r="BG1161" s="16">
        <f>AC1161*参数!$D$3+AI1161</f>
        <v>0</v>
      </c>
      <c r="BH1161" s="16">
        <f>AD1161*参数!$D$3+AJ1161</f>
        <v>0</v>
      </c>
      <c r="BI1161" s="16">
        <f>AE1161*参数!$D$3+AK1161</f>
        <v>0</v>
      </c>
      <c r="BJ1161" s="16">
        <f>AF1161*参数!$D$3+AL1161</f>
        <v>0</v>
      </c>
      <c r="BK1161" s="16">
        <f>AG1161*参数!$D$3+AM1161</f>
        <v>0</v>
      </c>
      <c r="BL1161" s="16">
        <f>AH1161*参数!$D$3+AN1161</f>
        <v>0</v>
      </c>
      <c r="BM1161" s="10"/>
      <c r="BN1161" s="10"/>
      <c r="BO1161" s="10">
        <f t="shared" si="363"/>
        <v>43</v>
      </c>
      <c r="BP1161" s="10">
        <f t="shared" si="364"/>
        <v>43</v>
      </c>
      <c r="BQ1161" s="10">
        <f t="shared" si="365"/>
        <v>43</v>
      </c>
      <c r="BR1161" s="10">
        <f t="shared" si="366"/>
        <v>0</v>
      </c>
      <c r="BS1161" s="10">
        <f t="shared" si="367"/>
        <v>43</v>
      </c>
      <c r="BT1161" s="10" t="str">
        <f t="shared" si="368"/>
        <v/>
      </c>
      <c r="BU1161" s="10" t="str">
        <f t="shared" si="369"/>
        <v/>
      </c>
      <c r="BV1161" s="10"/>
      <c r="BW1161" s="10"/>
      <c r="BX1161" s="10"/>
      <c r="BY1161" s="10">
        <f t="shared" si="370"/>
        <v>0</v>
      </c>
      <c r="BZ1161" s="10">
        <f t="shared" si="371"/>
        <v>0</v>
      </c>
      <c r="CA1161" s="10" t="str">
        <f t="shared" si="372"/>
        <v/>
      </c>
      <c r="CB1161" s="10" t="str">
        <f t="shared" si="373"/>
        <v/>
      </c>
      <c r="CC1161" s="10" t="str">
        <f t="shared" si="374"/>
        <v/>
      </c>
      <c r="CD1161" s="10" t="str">
        <f t="shared" si="375"/>
        <v/>
      </c>
    </row>
    <row r="1162" spans="2:82" x14ac:dyDescent="0.15">
      <c r="B1162" s="19"/>
      <c r="C1162" s="3"/>
      <c r="D1162" s="3"/>
      <c r="E1162" s="4"/>
      <c r="F1162" s="3"/>
      <c r="G1162" s="3"/>
      <c r="H1162" s="3"/>
      <c r="I1162" s="3"/>
      <c r="J1162" s="6"/>
      <c r="K1162" s="6"/>
      <c r="L1162" s="6"/>
      <c r="M1162" s="10"/>
      <c r="N1162" s="10"/>
      <c r="O1162" s="10"/>
      <c r="P1162" s="15"/>
      <c r="Q1162" s="13"/>
      <c r="R1162" s="13"/>
      <c r="S1162" s="13"/>
      <c r="T1162" s="13"/>
      <c r="U1162" s="13"/>
      <c r="V1162" s="13"/>
      <c r="W1162" s="9"/>
      <c r="X1162" s="9"/>
      <c r="Y1162" s="9"/>
      <c r="Z1162" s="9"/>
      <c r="AA1162" s="9"/>
      <c r="AB1162" s="9"/>
      <c r="AC1162" s="13"/>
      <c r="AD1162" s="13"/>
      <c r="AE1162" s="13"/>
      <c r="AF1162" s="13"/>
      <c r="AG1162" s="13"/>
      <c r="AH1162" s="13"/>
      <c r="AI1162" s="9"/>
      <c r="AJ1162" s="9"/>
      <c r="AK1162" s="9"/>
      <c r="AL1162" s="9"/>
      <c r="AM1162" s="9"/>
      <c r="AN1162" s="9"/>
      <c r="AO1162" s="8"/>
      <c r="AP1162" s="8"/>
      <c r="AQ1162" s="8"/>
      <c r="AR1162" s="8"/>
      <c r="AS1162" s="8"/>
      <c r="AT1162" s="8"/>
      <c r="AU1162" s="15"/>
      <c r="AV1162" s="15"/>
      <c r="AW1162" s="15"/>
      <c r="AX1162" s="15"/>
      <c r="AY1162" s="15"/>
      <c r="AZ1162" s="15"/>
      <c r="BA1162" s="16">
        <f>Q1162*参数!$D$3+W1162</f>
        <v>0</v>
      </c>
      <c r="BB1162" s="16">
        <f>R1162*参数!$D$3+X1162</f>
        <v>0</v>
      </c>
      <c r="BC1162" s="16">
        <f>S1162*参数!$D$3+Y1162</f>
        <v>0</v>
      </c>
      <c r="BD1162" s="16">
        <f>T1162*参数!$D$3+Z1162</f>
        <v>0</v>
      </c>
      <c r="BE1162" s="16">
        <f>U1162*参数!$D$3+AA1162</f>
        <v>0</v>
      </c>
      <c r="BF1162" s="16">
        <f>V1162*参数!$D$3+AB1162</f>
        <v>0</v>
      </c>
      <c r="BG1162" s="16">
        <f>AC1162*参数!$D$3+AI1162</f>
        <v>0</v>
      </c>
      <c r="BH1162" s="16">
        <f>AD1162*参数!$D$3+AJ1162</f>
        <v>0</v>
      </c>
      <c r="BI1162" s="16">
        <f>AE1162*参数!$D$3+AK1162</f>
        <v>0</v>
      </c>
      <c r="BJ1162" s="16">
        <f>AF1162*参数!$D$3+AL1162</f>
        <v>0</v>
      </c>
      <c r="BK1162" s="16">
        <f>AG1162*参数!$D$3+AM1162</f>
        <v>0</v>
      </c>
      <c r="BL1162" s="16">
        <f>AH1162*参数!$D$3+AN1162</f>
        <v>0</v>
      </c>
      <c r="BM1162" s="10"/>
      <c r="BN1162" s="10"/>
      <c r="BO1162" s="10">
        <f t="shared" si="363"/>
        <v>43</v>
      </c>
      <c r="BP1162" s="10">
        <f t="shared" si="364"/>
        <v>43</v>
      </c>
      <c r="BQ1162" s="10">
        <f t="shared" si="365"/>
        <v>43</v>
      </c>
      <c r="BR1162" s="10">
        <f t="shared" si="366"/>
        <v>0</v>
      </c>
      <c r="BS1162" s="10">
        <f t="shared" si="367"/>
        <v>43</v>
      </c>
      <c r="BT1162" s="10" t="str">
        <f t="shared" si="368"/>
        <v/>
      </c>
      <c r="BU1162" s="10" t="str">
        <f t="shared" si="369"/>
        <v/>
      </c>
      <c r="BV1162" s="10"/>
      <c r="BW1162" s="10"/>
      <c r="BX1162" s="10"/>
      <c r="BY1162" s="10">
        <f t="shared" si="370"/>
        <v>0</v>
      </c>
      <c r="BZ1162" s="10">
        <f t="shared" si="371"/>
        <v>0</v>
      </c>
      <c r="CA1162" s="10" t="str">
        <f t="shared" si="372"/>
        <v/>
      </c>
      <c r="CB1162" s="10" t="str">
        <f t="shared" si="373"/>
        <v/>
      </c>
      <c r="CC1162" s="10" t="str">
        <f t="shared" si="374"/>
        <v/>
      </c>
      <c r="CD1162" s="10" t="str">
        <f t="shared" si="375"/>
        <v/>
      </c>
    </row>
    <row r="1163" spans="2:82" x14ac:dyDescent="0.15">
      <c r="B1163" s="19"/>
      <c r="C1163" s="3"/>
      <c r="D1163" s="3"/>
      <c r="E1163" s="4"/>
      <c r="F1163" s="3"/>
      <c r="G1163" s="3"/>
      <c r="H1163" s="3"/>
      <c r="I1163" s="3"/>
      <c r="J1163" s="6"/>
      <c r="K1163" s="6"/>
      <c r="L1163" s="6"/>
      <c r="M1163" s="10"/>
      <c r="N1163" s="10"/>
      <c r="O1163" s="10"/>
      <c r="P1163" s="15"/>
      <c r="Q1163" s="13"/>
      <c r="R1163" s="13"/>
      <c r="S1163" s="13"/>
      <c r="T1163" s="13"/>
      <c r="U1163" s="13"/>
      <c r="V1163" s="13"/>
      <c r="W1163" s="9"/>
      <c r="X1163" s="9"/>
      <c r="Y1163" s="9"/>
      <c r="Z1163" s="9"/>
      <c r="AA1163" s="9"/>
      <c r="AB1163" s="9"/>
      <c r="AC1163" s="13"/>
      <c r="AD1163" s="13"/>
      <c r="AE1163" s="13"/>
      <c r="AF1163" s="13"/>
      <c r="AG1163" s="13"/>
      <c r="AH1163" s="13"/>
      <c r="AI1163" s="9"/>
      <c r="AJ1163" s="9"/>
      <c r="AK1163" s="9"/>
      <c r="AL1163" s="9"/>
      <c r="AM1163" s="9"/>
      <c r="AN1163" s="9"/>
      <c r="AO1163" s="8"/>
      <c r="AP1163" s="8"/>
      <c r="AQ1163" s="8"/>
      <c r="AR1163" s="8"/>
      <c r="AS1163" s="8"/>
      <c r="AT1163" s="8"/>
      <c r="AU1163" s="15"/>
      <c r="AV1163" s="15"/>
      <c r="AW1163" s="15"/>
      <c r="AX1163" s="15"/>
      <c r="AY1163" s="15"/>
      <c r="AZ1163" s="15"/>
      <c r="BA1163" s="16">
        <f>Q1163*参数!$D$3+W1163</f>
        <v>0</v>
      </c>
      <c r="BB1163" s="16">
        <f>R1163*参数!$D$3+X1163</f>
        <v>0</v>
      </c>
      <c r="BC1163" s="16">
        <f>S1163*参数!$D$3+Y1163</f>
        <v>0</v>
      </c>
      <c r="BD1163" s="16">
        <f>T1163*参数!$D$3+Z1163</f>
        <v>0</v>
      </c>
      <c r="BE1163" s="16">
        <f>U1163*参数!$D$3+AA1163</f>
        <v>0</v>
      </c>
      <c r="BF1163" s="16">
        <f>V1163*参数!$D$3+AB1163</f>
        <v>0</v>
      </c>
      <c r="BG1163" s="16">
        <f>AC1163*参数!$D$3+AI1163</f>
        <v>0</v>
      </c>
      <c r="BH1163" s="16">
        <f>AD1163*参数!$D$3+AJ1163</f>
        <v>0</v>
      </c>
      <c r="BI1163" s="16">
        <f>AE1163*参数!$D$3+AK1163</f>
        <v>0</v>
      </c>
      <c r="BJ1163" s="16">
        <f>AF1163*参数!$D$3+AL1163</f>
        <v>0</v>
      </c>
      <c r="BK1163" s="16">
        <f>AG1163*参数!$D$3+AM1163</f>
        <v>0</v>
      </c>
      <c r="BL1163" s="16">
        <f>AH1163*参数!$D$3+AN1163</f>
        <v>0</v>
      </c>
      <c r="BM1163" s="10"/>
      <c r="BN1163" s="10"/>
      <c r="BO1163" s="10">
        <f t="shared" si="363"/>
        <v>43</v>
      </c>
      <c r="BP1163" s="10">
        <f t="shared" si="364"/>
        <v>43</v>
      </c>
      <c r="BQ1163" s="10">
        <f t="shared" si="365"/>
        <v>43</v>
      </c>
      <c r="BR1163" s="10">
        <f t="shared" si="366"/>
        <v>0</v>
      </c>
      <c r="BS1163" s="10">
        <f t="shared" si="367"/>
        <v>43</v>
      </c>
      <c r="BT1163" s="10" t="str">
        <f t="shared" si="368"/>
        <v/>
      </c>
      <c r="BU1163" s="10" t="str">
        <f t="shared" si="369"/>
        <v/>
      </c>
      <c r="BV1163" s="10"/>
      <c r="BW1163" s="10"/>
      <c r="BX1163" s="10"/>
      <c r="BY1163" s="10">
        <f t="shared" si="370"/>
        <v>0</v>
      </c>
      <c r="BZ1163" s="10">
        <f t="shared" si="371"/>
        <v>0</v>
      </c>
      <c r="CA1163" s="10" t="str">
        <f t="shared" si="372"/>
        <v/>
      </c>
      <c r="CB1163" s="10" t="str">
        <f t="shared" si="373"/>
        <v/>
      </c>
      <c r="CC1163" s="10" t="str">
        <f t="shared" si="374"/>
        <v/>
      </c>
      <c r="CD1163" s="10" t="str">
        <f t="shared" si="375"/>
        <v/>
      </c>
    </row>
    <row r="1164" spans="2:82" x14ac:dyDescent="0.15">
      <c r="B1164" s="19"/>
      <c r="C1164" s="3"/>
      <c r="D1164" s="3"/>
      <c r="E1164" s="4"/>
      <c r="F1164" s="3"/>
      <c r="G1164" s="3"/>
      <c r="H1164" s="3"/>
      <c r="I1164" s="3"/>
      <c r="J1164" s="6"/>
      <c r="K1164" s="6"/>
      <c r="L1164" s="6"/>
      <c r="M1164" s="10"/>
      <c r="N1164" s="10"/>
      <c r="O1164" s="10"/>
      <c r="P1164" s="15"/>
      <c r="Q1164" s="13"/>
      <c r="R1164" s="13"/>
      <c r="S1164" s="13"/>
      <c r="T1164" s="13"/>
      <c r="U1164" s="13"/>
      <c r="V1164" s="13"/>
      <c r="W1164" s="9"/>
      <c r="X1164" s="9"/>
      <c r="Y1164" s="9"/>
      <c r="Z1164" s="9"/>
      <c r="AA1164" s="9"/>
      <c r="AB1164" s="9"/>
      <c r="AC1164" s="13"/>
      <c r="AD1164" s="13"/>
      <c r="AE1164" s="13"/>
      <c r="AF1164" s="13"/>
      <c r="AG1164" s="13"/>
      <c r="AH1164" s="13"/>
      <c r="AI1164" s="9"/>
      <c r="AJ1164" s="9"/>
      <c r="AK1164" s="9"/>
      <c r="AL1164" s="9"/>
      <c r="AM1164" s="9"/>
      <c r="AN1164" s="9"/>
      <c r="AO1164" s="8"/>
      <c r="AP1164" s="8"/>
      <c r="AQ1164" s="8"/>
      <c r="AR1164" s="8"/>
      <c r="AS1164" s="8"/>
      <c r="AT1164" s="8"/>
      <c r="AU1164" s="15"/>
      <c r="AV1164" s="15"/>
      <c r="AW1164" s="15"/>
      <c r="AX1164" s="15"/>
      <c r="AY1164" s="15"/>
      <c r="AZ1164" s="15"/>
      <c r="BA1164" s="16">
        <f>Q1164*参数!$D$3+W1164</f>
        <v>0</v>
      </c>
      <c r="BB1164" s="16">
        <f>R1164*参数!$D$3+X1164</f>
        <v>0</v>
      </c>
      <c r="BC1164" s="16">
        <f>S1164*参数!$D$3+Y1164</f>
        <v>0</v>
      </c>
      <c r="BD1164" s="16">
        <f>T1164*参数!$D$3+Z1164</f>
        <v>0</v>
      </c>
      <c r="BE1164" s="16">
        <f>U1164*参数!$D$3+AA1164</f>
        <v>0</v>
      </c>
      <c r="BF1164" s="16">
        <f>V1164*参数!$D$3+AB1164</f>
        <v>0</v>
      </c>
      <c r="BG1164" s="16">
        <f>AC1164*参数!$D$3+AI1164</f>
        <v>0</v>
      </c>
      <c r="BH1164" s="16">
        <f>AD1164*参数!$D$3+AJ1164</f>
        <v>0</v>
      </c>
      <c r="BI1164" s="16">
        <f>AE1164*参数!$D$3+AK1164</f>
        <v>0</v>
      </c>
      <c r="BJ1164" s="16">
        <f>AF1164*参数!$D$3+AL1164</f>
        <v>0</v>
      </c>
      <c r="BK1164" s="16">
        <f>AG1164*参数!$D$3+AM1164</f>
        <v>0</v>
      </c>
      <c r="BL1164" s="16">
        <f>AH1164*参数!$D$3+AN1164</f>
        <v>0</v>
      </c>
      <c r="BM1164" s="10"/>
      <c r="BN1164" s="10"/>
      <c r="BO1164" s="10">
        <f t="shared" si="363"/>
        <v>43</v>
      </c>
      <c r="BP1164" s="10">
        <f t="shared" si="364"/>
        <v>43</v>
      </c>
      <c r="BQ1164" s="10">
        <f t="shared" si="365"/>
        <v>43</v>
      </c>
      <c r="BR1164" s="10">
        <f t="shared" si="366"/>
        <v>0</v>
      </c>
      <c r="BS1164" s="10">
        <f t="shared" si="367"/>
        <v>43</v>
      </c>
      <c r="BT1164" s="10" t="str">
        <f t="shared" si="368"/>
        <v/>
      </c>
      <c r="BU1164" s="10" t="str">
        <f t="shared" si="369"/>
        <v/>
      </c>
      <c r="BV1164" s="10"/>
      <c r="BW1164" s="10"/>
      <c r="BX1164" s="10"/>
      <c r="BY1164" s="10">
        <f t="shared" si="370"/>
        <v>0</v>
      </c>
      <c r="BZ1164" s="10">
        <f t="shared" si="371"/>
        <v>0</v>
      </c>
      <c r="CA1164" s="10" t="str">
        <f t="shared" si="372"/>
        <v/>
      </c>
      <c r="CB1164" s="10" t="str">
        <f t="shared" si="373"/>
        <v/>
      </c>
      <c r="CC1164" s="10" t="str">
        <f t="shared" si="374"/>
        <v/>
      </c>
      <c r="CD1164" s="10" t="str">
        <f t="shared" si="375"/>
        <v/>
      </c>
    </row>
    <row r="1165" spans="2:82" x14ac:dyDescent="0.15">
      <c r="B1165" s="19"/>
      <c r="C1165" s="3"/>
      <c r="D1165" s="3"/>
      <c r="E1165" s="4"/>
      <c r="F1165" s="3"/>
      <c r="G1165" s="3"/>
      <c r="H1165" s="3"/>
      <c r="I1165" s="3"/>
      <c r="J1165" s="6"/>
      <c r="K1165" s="6"/>
      <c r="L1165" s="6"/>
      <c r="M1165" s="10"/>
      <c r="N1165" s="10"/>
      <c r="O1165" s="10"/>
      <c r="P1165" s="15"/>
      <c r="Q1165" s="13"/>
      <c r="R1165" s="13"/>
      <c r="S1165" s="13"/>
      <c r="T1165" s="13"/>
      <c r="U1165" s="13"/>
      <c r="V1165" s="13"/>
      <c r="W1165" s="9"/>
      <c r="X1165" s="9"/>
      <c r="Y1165" s="9"/>
      <c r="Z1165" s="9"/>
      <c r="AA1165" s="9"/>
      <c r="AB1165" s="9"/>
      <c r="AC1165" s="13"/>
      <c r="AD1165" s="13"/>
      <c r="AE1165" s="13"/>
      <c r="AF1165" s="13"/>
      <c r="AG1165" s="13"/>
      <c r="AH1165" s="13"/>
      <c r="AI1165" s="9"/>
      <c r="AJ1165" s="9"/>
      <c r="AK1165" s="9"/>
      <c r="AL1165" s="9"/>
      <c r="AM1165" s="9"/>
      <c r="AN1165" s="9"/>
      <c r="AO1165" s="8"/>
      <c r="AP1165" s="8"/>
      <c r="AQ1165" s="8"/>
      <c r="AR1165" s="8"/>
      <c r="AS1165" s="8"/>
      <c r="AT1165" s="8"/>
      <c r="AU1165" s="15"/>
      <c r="AV1165" s="15"/>
      <c r="AW1165" s="15"/>
      <c r="AX1165" s="15"/>
      <c r="AY1165" s="15"/>
      <c r="AZ1165" s="15"/>
      <c r="BA1165" s="16">
        <f>Q1165*参数!$D$3+W1165</f>
        <v>0</v>
      </c>
      <c r="BB1165" s="16">
        <f>R1165*参数!$D$3+X1165</f>
        <v>0</v>
      </c>
      <c r="BC1165" s="16">
        <f>S1165*参数!$D$3+Y1165</f>
        <v>0</v>
      </c>
      <c r="BD1165" s="16">
        <f>T1165*参数!$D$3+Z1165</f>
        <v>0</v>
      </c>
      <c r="BE1165" s="16">
        <f>U1165*参数!$D$3+AA1165</f>
        <v>0</v>
      </c>
      <c r="BF1165" s="16">
        <f>V1165*参数!$D$3+AB1165</f>
        <v>0</v>
      </c>
      <c r="BG1165" s="16">
        <f>AC1165*参数!$D$3+AI1165</f>
        <v>0</v>
      </c>
      <c r="BH1165" s="16">
        <f>AD1165*参数!$D$3+AJ1165</f>
        <v>0</v>
      </c>
      <c r="BI1165" s="16">
        <f>AE1165*参数!$D$3+AK1165</f>
        <v>0</v>
      </c>
      <c r="BJ1165" s="16">
        <f>AF1165*参数!$D$3+AL1165</f>
        <v>0</v>
      </c>
      <c r="BK1165" s="16">
        <f>AG1165*参数!$D$3+AM1165</f>
        <v>0</v>
      </c>
      <c r="BL1165" s="16">
        <f>AH1165*参数!$D$3+AN1165</f>
        <v>0</v>
      </c>
      <c r="BM1165" s="10"/>
      <c r="BN1165" s="10"/>
      <c r="BO1165" s="10">
        <f t="shared" si="363"/>
        <v>43</v>
      </c>
      <c r="BP1165" s="10">
        <f t="shared" si="364"/>
        <v>43</v>
      </c>
      <c r="BQ1165" s="10">
        <f t="shared" si="365"/>
        <v>43</v>
      </c>
      <c r="BR1165" s="10">
        <f t="shared" si="366"/>
        <v>0</v>
      </c>
      <c r="BS1165" s="10">
        <f t="shared" si="367"/>
        <v>43</v>
      </c>
      <c r="BT1165" s="10" t="str">
        <f t="shared" si="368"/>
        <v/>
      </c>
      <c r="BU1165" s="10" t="str">
        <f t="shared" si="369"/>
        <v/>
      </c>
      <c r="BV1165" s="10"/>
      <c r="BW1165" s="10"/>
      <c r="BX1165" s="10"/>
      <c r="BY1165" s="10">
        <f t="shared" si="370"/>
        <v>0</v>
      </c>
      <c r="BZ1165" s="10">
        <f t="shared" si="371"/>
        <v>0</v>
      </c>
      <c r="CA1165" s="10" t="str">
        <f t="shared" si="372"/>
        <v/>
      </c>
      <c r="CB1165" s="10" t="str">
        <f t="shared" si="373"/>
        <v/>
      </c>
      <c r="CC1165" s="10" t="str">
        <f t="shared" si="374"/>
        <v/>
      </c>
      <c r="CD1165" s="10" t="str">
        <f t="shared" si="375"/>
        <v/>
      </c>
    </row>
    <row r="1166" spans="2:82" x14ac:dyDescent="0.15">
      <c r="B1166" s="19"/>
      <c r="C1166" s="3"/>
      <c r="D1166" s="3"/>
      <c r="E1166" s="4"/>
      <c r="F1166" s="3"/>
      <c r="G1166" s="3"/>
      <c r="H1166" s="3"/>
      <c r="I1166" s="3"/>
      <c r="J1166" s="6"/>
      <c r="K1166" s="6"/>
      <c r="L1166" s="6"/>
      <c r="M1166" s="10"/>
      <c r="N1166" s="10"/>
      <c r="O1166" s="10"/>
      <c r="P1166" s="15"/>
      <c r="Q1166" s="13"/>
      <c r="R1166" s="13"/>
      <c r="S1166" s="13"/>
      <c r="T1166" s="13"/>
      <c r="U1166" s="13"/>
      <c r="V1166" s="13"/>
      <c r="W1166" s="9"/>
      <c r="X1166" s="9"/>
      <c r="Y1166" s="9"/>
      <c r="Z1166" s="9"/>
      <c r="AA1166" s="9"/>
      <c r="AB1166" s="9"/>
      <c r="AC1166" s="13"/>
      <c r="AD1166" s="13"/>
      <c r="AE1166" s="13"/>
      <c r="AF1166" s="13"/>
      <c r="AG1166" s="13"/>
      <c r="AH1166" s="13"/>
      <c r="AI1166" s="9"/>
      <c r="AJ1166" s="9"/>
      <c r="AK1166" s="9"/>
      <c r="AL1166" s="9"/>
      <c r="AM1166" s="9"/>
      <c r="AN1166" s="9"/>
      <c r="AO1166" s="8"/>
      <c r="AP1166" s="8"/>
      <c r="AQ1166" s="8"/>
      <c r="AR1166" s="8"/>
      <c r="AS1166" s="8"/>
      <c r="AT1166" s="8"/>
      <c r="AU1166" s="15"/>
      <c r="AV1166" s="15"/>
      <c r="AW1166" s="15"/>
      <c r="AX1166" s="15"/>
      <c r="AY1166" s="15"/>
      <c r="AZ1166" s="15"/>
      <c r="BA1166" s="16">
        <f>Q1166*参数!$D$3+W1166</f>
        <v>0</v>
      </c>
      <c r="BB1166" s="16">
        <f>R1166*参数!$D$3+X1166</f>
        <v>0</v>
      </c>
      <c r="BC1166" s="16">
        <f>S1166*参数!$D$3+Y1166</f>
        <v>0</v>
      </c>
      <c r="BD1166" s="16">
        <f>T1166*参数!$D$3+Z1166</f>
        <v>0</v>
      </c>
      <c r="BE1166" s="16">
        <f>U1166*参数!$D$3+AA1166</f>
        <v>0</v>
      </c>
      <c r="BF1166" s="16">
        <f>V1166*参数!$D$3+AB1166</f>
        <v>0</v>
      </c>
      <c r="BG1166" s="16">
        <f>AC1166*参数!$D$3+AI1166</f>
        <v>0</v>
      </c>
      <c r="BH1166" s="16">
        <f>AD1166*参数!$D$3+AJ1166</f>
        <v>0</v>
      </c>
      <c r="BI1166" s="16">
        <f>AE1166*参数!$D$3+AK1166</f>
        <v>0</v>
      </c>
      <c r="BJ1166" s="16">
        <f>AF1166*参数!$D$3+AL1166</f>
        <v>0</v>
      </c>
      <c r="BK1166" s="16">
        <f>AG1166*参数!$D$3+AM1166</f>
        <v>0</v>
      </c>
      <c r="BL1166" s="16">
        <f>AH1166*参数!$D$3+AN1166</f>
        <v>0</v>
      </c>
      <c r="BM1166" s="10"/>
      <c r="BN1166" s="10"/>
      <c r="BO1166" s="10">
        <f t="shared" si="363"/>
        <v>43</v>
      </c>
      <c r="BP1166" s="10">
        <f t="shared" si="364"/>
        <v>43</v>
      </c>
      <c r="BQ1166" s="10">
        <f t="shared" si="365"/>
        <v>43</v>
      </c>
      <c r="BR1166" s="10">
        <f t="shared" si="366"/>
        <v>0</v>
      </c>
      <c r="BS1166" s="10">
        <f t="shared" si="367"/>
        <v>43</v>
      </c>
      <c r="BT1166" s="10" t="str">
        <f t="shared" si="368"/>
        <v/>
      </c>
      <c r="BU1166" s="10" t="str">
        <f t="shared" si="369"/>
        <v/>
      </c>
      <c r="BV1166" s="10"/>
      <c r="BW1166" s="10"/>
      <c r="BX1166" s="10"/>
      <c r="BY1166" s="10">
        <f t="shared" si="370"/>
        <v>0</v>
      </c>
      <c r="BZ1166" s="10">
        <f t="shared" si="371"/>
        <v>0</v>
      </c>
      <c r="CA1166" s="10" t="str">
        <f t="shared" si="372"/>
        <v/>
      </c>
      <c r="CB1166" s="10" t="str">
        <f t="shared" si="373"/>
        <v/>
      </c>
      <c r="CC1166" s="10" t="str">
        <f t="shared" si="374"/>
        <v/>
      </c>
      <c r="CD1166" s="10" t="str">
        <f t="shared" si="375"/>
        <v/>
      </c>
    </row>
    <row r="1167" spans="2:82" x14ac:dyDescent="0.15">
      <c r="B1167" s="19"/>
      <c r="C1167" s="3"/>
      <c r="D1167" s="3"/>
      <c r="E1167" s="4"/>
      <c r="F1167" s="3"/>
      <c r="G1167" s="3"/>
      <c r="H1167" s="3"/>
      <c r="I1167" s="3"/>
      <c r="J1167" s="6"/>
      <c r="K1167" s="6"/>
      <c r="L1167" s="6"/>
      <c r="M1167" s="10"/>
      <c r="N1167" s="10"/>
      <c r="O1167" s="10"/>
      <c r="P1167" s="15"/>
      <c r="Q1167" s="13"/>
      <c r="R1167" s="13"/>
      <c r="S1167" s="13"/>
      <c r="T1167" s="13"/>
      <c r="U1167" s="13"/>
      <c r="V1167" s="13"/>
      <c r="W1167" s="9"/>
      <c r="X1167" s="9"/>
      <c r="Y1167" s="9"/>
      <c r="Z1167" s="9"/>
      <c r="AA1167" s="9"/>
      <c r="AB1167" s="9"/>
      <c r="AC1167" s="13"/>
      <c r="AD1167" s="13"/>
      <c r="AE1167" s="13"/>
      <c r="AF1167" s="13"/>
      <c r="AG1167" s="13"/>
      <c r="AH1167" s="13"/>
      <c r="AI1167" s="9"/>
      <c r="AJ1167" s="9"/>
      <c r="AK1167" s="9"/>
      <c r="AL1167" s="9"/>
      <c r="AM1167" s="9"/>
      <c r="AN1167" s="9"/>
      <c r="AO1167" s="8"/>
      <c r="AP1167" s="8"/>
      <c r="AQ1167" s="8"/>
      <c r="AR1167" s="8"/>
      <c r="AS1167" s="8"/>
      <c r="AT1167" s="8"/>
      <c r="AU1167" s="15"/>
      <c r="AV1167" s="15"/>
      <c r="AW1167" s="15"/>
      <c r="AX1167" s="15"/>
      <c r="AY1167" s="15"/>
      <c r="AZ1167" s="15"/>
      <c r="BA1167" s="16">
        <f>Q1167*参数!$D$3+W1167</f>
        <v>0</v>
      </c>
      <c r="BB1167" s="16">
        <f>R1167*参数!$D$3+X1167</f>
        <v>0</v>
      </c>
      <c r="BC1167" s="16">
        <f>S1167*参数!$D$3+Y1167</f>
        <v>0</v>
      </c>
      <c r="BD1167" s="16">
        <f>T1167*参数!$D$3+Z1167</f>
        <v>0</v>
      </c>
      <c r="BE1167" s="16">
        <f>U1167*参数!$D$3+AA1167</f>
        <v>0</v>
      </c>
      <c r="BF1167" s="16">
        <f>V1167*参数!$D$3+AB1167</f>
        <v>0</v>
      </c>
      <c r="BG1167" s="16">
        <f>AC1167*参数!$D$3+AI1167</f>
        <v>0</v>
      </c>
      <c r="BH1167" s="16">
        <f>AD1167*参数!$D$3+AJ1167</f>
        <v>0</v>
      </c>
      <c r="BI1167" s="16">
        <f>AE1167*参数!$D$3+AK1167</f>
        <v>0</v>
      </c>
      <c r="BJ1167" s="16">
        <f>AF1167*参数!$D$3+AL1167</f>
        <v>0</v>
      </c>
      <c r="BK1167" s="16">
        <f>AG1167*参数!$D$3+AM1167</f>
        <v>0</v>
      </c>
      <c r="BL1167" s="16">
        <f>AH1167*参数!$D$3+AN1167</f>
        <v>0</v>
      </c>
      <c r="BM1167" s="10"/>
      <c r="BN1167" s="10"/>
      <c r="BO1167" s="10">
        <f t="shared" si="363"/>
        <v>43</v>
      </c>
      <c r="BP1167" s="10">
        <f t="shared" si="364"/>
        <v>43</v>
      </c>
      <c r="BQ1167" s="10">
        <f t="shared" si="365"/>
        <v>43</v>
      </c>
      <c r="BR1167" s="10">
        <f t="shared" si="366"/>
        <v>0</v>
      </c>
      <c r="BS1167" s="10">
        <f t="shared" si="367"/>
        <v>43</v>
      </c>
      <c r="BT1167" s="10" t="str">
        <f t="shared" si="368"/>
        <v/>
      </c>
      <c r="BU1167" s="10" t="str">
        <f t="shared" si="369"/>
        <v/>
      </c>
      <c r="BV1167" s="10"/>
      <c r="BW1167" s="10"/>
      <c r="BX1167" s="10"/>
      <c r="BY1167" s="10">
        <f t="shared" si="370"/>
        <v>0</v>
      </c>
      <c r="BZ1167" s="10">
        <f t="shared" si="371"/>
        <v>0</v>
      </c>
      <c r="CA1167" s="10" t="str">
        <f t="shared" si="372"/>
        <v/>
      </c>
      <c r="CB1167" s="10" t="str">
        <f t="shared" si="373"/>
        <v/>
      </c>
      <c r="CC1167" s="10" t="str">
        <f t="shared" si="374"/>
        <v/>
      </c>
      <c r="CD1167" s="10" t="str">
        <f t="shared" si="375"/>
        <v/>
      </c>
    </row>
    <row r="1168" spans="2:82" x14ac:dyDescent="0.15">
      <c r="B1168" s="19"/>
      <c r="C1168" s="3"/>
      <c r="D1168" s="3"/>
      <c r="E1168" s="4"/>
      <c r="F1168" s="3"/>
      <c r="G1168" s="3"/>
      <c r="H1168" s="3"/>
      <c r="I1168" s="3"/>
      <c r="J1168" s="6"/>
      <c r="K1168" s="6"/>
      <c r="L1168" s="6"/>
      <c r="M1168" s="10"/>
      <c r="N1168" s="10"/>
      <c r="O1168" s="10"/>
      <c r="P1168" s="15"/>
      <c r="Q1168" s="13"/>
      <c r="R1168" s="13"/>
      <c r="S1168" s="13"/>
      <c r="T1168" s="13"/>
      <c r="U1168" s="13"/>
      <c r="V1168" s="13"/>
      <c r="W1168" s="9"/>
      <c r="X1168" s="9"/>
      <c r="Y1168" s="9"/>
      <c r="Z1168" s="9"/>
      <c r="AA1168" s="9"/>
      <c r="AB1168" s="9"/>
      <c r="AC1168" s="13"/>
      <c r="AD1168" s="13"/>
      <c r="AE1168" s="13"/>
      <c r="AF1168" s="13"/>
      <c r="AG1168" s="13"/>
      <c r="AH1168" s="13"/>
      <c r="AI1168" s="9"/>
      <c r="AJ1168" s="9"/>
      <c r="AK1168" s="9"/>
      <c r="AL1168" s="9"/>
      <c r="AM1168" s="9"/>
      <c r="AN1168" s="9"/>
      <c r="AO1168" s="8"/>
      <c r="AP1168" s="8"/>
      <c r="AQ1168" s="8"/>
      <c r="AR1168" s="8"/>
      <c r="AS1168" s="8"/>
      <c r="AT1168" s="8"/>
      <c r="AU1168" s="15"/>
      <c r="AV1168" s="15"/>
      <c r="AW1168" s="15"/>
      <c r="AX1168" s="15"/>
      <c r="AY1168" s="15"/>
      <c r="AZ1168" s="15"/>
      <c r="BA1168" s="16">
        <f>Q1168*参数!$D$3+W1168</f>
        <v>0</v>
      </c>
      <c r="BB1168" s="16">
        <f>R1168*参数!$D$3+X1168</f>
        <v>0</v>
      </c>
      <c r="BC1168" s="16">
        <f>S1168*参数!$D$3+Y1168</f>
        <v>0</v>
      </c>
      <c r="BD1168" s="16">
        <f>T1168*参数!$D$3+Z1168</f>
        <v>0</v>
      </c>
      <c r="BE1168" s="16">
        <f>U1168*参数!$D$3+AA1168</f>
        <v>0</v>
      </c>
      <c r="BF1168" s="16">
        <f>V1168*参数!$D$3+AB1168</f>
        <v>0</v>
      </c>
      <c r="BG1168" s="16">
        <f>AC1168*参数!$D$3+AI1168</f>
        <v>0</v>
      </c>
      <c r="BH1168" s="16">
        <f>AD1168*参数!$D$3+AJ1168</f>
        <v>0</v>
      </c>
      <c r="BI1168" s="16">
        <f>AE1168*参数!$D$3+AK1168</f>
        <v>0</v>
      </c>
      <c r="BJ1168" s="16">
        <f>AF1168*参数!$D$3+AL1168</f>
        <v>0</v>
      </c>
      <c r="BK1168" s="16">
        <f>AG1168*参数!$D$3+AM1168</f>
        <v>0</v>
      </c>
      <c r="BL1168" s="16">
        <f>AH1168*参数!$D$3+AN1168</f>
        <v>0</v>
      </c>
      <c r="BM1168" s="10"/>
      <c r="BN1168" s="10"/>
      <c r="BO1168" s="10">
        <f t="shared" si="363"/>
        <v>43</v>
      </c>
      <c r="BP1168" s="10">
        <f t="shared" si="364"/>
        <v>43</v>
      </c>
      <c r="BQ1168" s="10">
        <f t="shared" si="365"/>
        <v>43</v>
      </c>
      <c r="BR1168" s="10">
        <f t="shared" si="366"/>
        <v>0</v>
      </c>
      <c r="BS1168" s="10">
        <f t="shared" si="367"/>
        <v>43</v>
      </c>
      <c r="BT1168" s="10" t="str">
        <f t="shared" si="368"/>
        <v/>
      </c>
      <c r="BU1168" s="10" t="str">
        <f t="shared" si="369"/>
        <v/>
      </c>
      <c r="BV1168" s="10"/>
      <c r="BW1168" s="10"/>
      <c r="BX1168" s="10"/>
      <c r="BY1168" s="10">
        <f t="shared" si="370"/>
        <v>0</v>
      </c>
      <c r="BZ1168" s="10">
        <f t="shared" si="371"/>
        <v>0</v>
      </c>
      <c r="CA1168" s="10" t="str">
        <f t="shared" si="372"/>
        <v/>
      </c>
      <c r="CB1168" s="10" t="str">
        <f t="shared" si="373"/>
        <v/>
      </c>
      <c r="CC1168" s="10" t="str">
        <f t="shared" si="374"/>
        <v/>
      </c>
      <c r="CD1168" s="10" t="str">
        <f t="shared" si="375"/>
        <v/>
      </c>
    </row>
    <row r="1169" spans="2:82" x14ac:dyDescent="0.15">
      <c r="B1169" s="19"/>
      <c r="C1169" s="3"/>
      <c r="D1169" s="3"/>
      <c r="E1169" s="4"/>
      <c r="F1169" s="3"/>
      <c r="G1169" s="3"/>
      <c r="H1169" s="3"/>
      <c r="I1169" s="3"/>
      <c r="J1169" s="6"/>
      <c r="K1169" s="6"/>
      <c r="L1169" s="6"/>
      <c r="M1169" s="10"/>
      <c r="N1169" s="10"/>
      <c r="O1169" s="10"/>
      <c r="P1169" s="15"/>
      <c r="Q1169" s="13"/>
      <c r="R1169" s="13"/>
      <c r="S1169" s="13"/>
      <c r="T1169" s="13"/>
      <c r="U1169" s="13"/>
      <c r="V1169" s="13"/>
      <c r="W1169" s="9"/>
      <c r="X1169" s="9"/>
      <c r="Y1169" s="9"/>
      <c r="Z1169" s="9"/>
      <c r="AA1169" s="9"/>
      <c r="AB1169" s="9"/>
      <c r="AC1169" s="13"/>
      <c r="AD1169" s="13"/>
      <c r="AE1169" s="13"/>
      <c r="AF1169" s="13"/>
      <c r="AG1169" s="13"/>
      <c r="AH1169" s="13"/>
      <c r="AI1169" s="9"/>
      <c r="AJ1169" s="9"/>
      <c r="AK1169" s="9"/>
      <c r="AL1169" s="9"/>
      <c r="AM1169" s="9"/>
      <c r="AN1169" s="9"/>
      <c r="AO1169" s="8"/>
      <c r="AP1169" s="8"/>
      <c r="AQ1169" s="8"/>
      <c r="AR1169" s="8"/>
      <c r="AS1169" s="8"/>
      <c r="AT1169" s="8"/>
      <c r="AU1169" s="15"/>
      <c r="AV1169" s="15"/>
      <c r="AW1169" s="15"/>
      <c r="AX1169" s="15"/>
      <c r="AY1169" s="15"/>
      <c r="AZ1169" s="15"/>
      <c r="BA1169" s="16">
        <f>Q1169*参数!$D$3+W1169</f>
        <v>0</v>
      </c>
      <c r="BB1169" s="16">
        <f>R1169*参数!$D$3+X1169</f>
        <v>0</v>
      </c>
      <c r="BC1169" s="16">
        <f>S1169*参数!$D$3+Y1169</f>
        <v>0</v>
      </c>
      <c r="BD1169" s="16">
        <f>T1169*参数!$D$3+Z1169</f>
        <v>0</v>
      </c>
      <c r="BE1169" s="16">
        <f>U1169*参数!$D$3+AA1169</f>
        <v>0</v>
      </c>
      <c r="BF1169" s="16">
        <f>V1169*参数!$D$3+AB1169</f>
        <v>0</v>
      </c>
      <c r="BG1169" s="16">
        <f>AC1169*参数!$D$3+AI1169</f>
        <v>0</v>
      </c>
      <c r="BH1169" s="16">
        <f>AD1169*参数!$D$3+AJ1169</f>
        <v>0</v>
      </c>
      <c r="BI1169" s="16">
        <f>AE1169*参数!$D$3+AK1169</f>
        <v>0</v>
      </c>
      <c r="BJ1169" s="16">
        <f>AF1169*参数!$D$3+AL1169</f>
        <v>0</v>
      </c>
      <c r="BK1169" s="16">
        <f>AG1169*参数!$D$3+AM1169</f>
        <v>0</v>
      </c>
      <c r="BL1169" s="16">
        <f>AH1169*参数!$D$3+AN1169</f>
        <v>0</v>
      </c>
      <c r="BM1169" s="10"/>
      <c r="BN1169" s="10"/>
      <c r="BO1169" s="10">
        <f t="shared" si="363"/>
        <v>43</v>
      </c>
      <c r="BP1169" s="10">
        <f t="shared" si="364"/>
        <v>43</v>
      </c>
      <c r="BQ1169" s="10">
        <f t="shared" si="365"/>
        <v>43</v>
      </c>
      <c r="BR1169" s="10">
        <f t="shared" si="366"/>
        <v>0</v>
      </c>
      <c r="BS1169" s="10">
        <f t="shared" si="367"/>
        <v>43</v>
      </c>
      <c r="BT1169" s="10" t="str">
        <f t="shared" si="368"/>
        <v/>
      </c>
      <c r="BU1169" s="10" t="str">
        <f t="shared" si="369"/>
        <v/>
      </c>
      <c r="BV1169" s="10"/>
      <c r="BW1169" s="10"/>
      <c r="BX1169" s="10"/>
      <c r="BY1169" s="10">
        <f t="shared" si="370"/>
        <v>0</v>
      </c>
      <c r="BZ1169" s="10">
        <f t="shared" si="371"/>
        <v>0</v>
      </c>
      <c r="CA1169" s="10" t="str">
        <f t="shared" si="372"/>
        <v/>
      </c>
      <c r="CB1169" s="10" t="str">
        <f t="shared" si="373"/>
        <v/>
      </c>
      <c r="CC1169" s="10" t="str">
        <f t="shared" si="374"/>
        <v/>
      </c>
      <c r="CD1169" s="10" t="str">
        <f t="shared" si="375"/>
        <v/>
      </c>
    </row>
    <row r="1170" spans="2:82" x14ac:dyDescent="0.15">
      <c r="B1170" s="19"/>
      <c r="C1170" s="3"/>
      <c r="D1170" s="3"/>
      <c r="E1170" s="4"/>
      <c r="F1170" s="3"/>
      <c r="G1170" s="3"/>
      <c r="H1170" s="3"/>
      <c r="I1170" s="3"/>
      <c r="J1170" s="6"/>
      <c r="K1170" s="6"/>
      <c r="L1170" s="6"/>
      <c r="M1170" s="10"/>
      <c r="N1170" s="10"/>
      <c r="O1170" s="10"/>
      <c r="P1170" s="15"/>
      <c r="Q1170" s="13"/>
      <c r="R1170" s="13"/>
      <c r="S1170" s="13"/>
      <c r="T1170" s="13"/>
      <c r="U1170" s="13"/>
      <c r="V1170" s="13"/>
      <c r="W1170" s="9"/>
      <c r="X1170" s="9"/>
      <c r="Y1170" s="9"/>
      <c r="Z1170" s="9"/>
      <c r="AA1170" s="9"/>
      <c r="AB1170" s="9"/>
      <c r="AC1170" s="13"/>
      <c r="AD1170" s="13"/>
      <c r="AE1170" s="13"/>
      <c r="AF1170" s="13"/>
      <c r="AG1170" s="13"/>
      <c r="AH1170" s="13"/>
      <c r="AI1170" s="9"/>
      <c r="AJ1170" s="9"/>
      <c r="AK1170" s="9"/>
      <c r="AL1170" s="9"/>
      <c r="AM1170" s="9"/>
      <c r="AN1170" s="9"/>
      <c r="AO1170" s="8"/>
      <c r="AP1170" s="8"/>
      <c r="AQ1170" s="8"/>
      <c r="AR1170" s="8"/>
      <c r="AS1170" s="8"/>
      <c r="AT1170" s="8"/>
      <c r="AU1170" s="15"/>
      <c r="AV1170" s="15"/>
      <c r="AW1170" s="15"/>
      <c r="AX1170" s="15"/>
      <c r="AY1170" s="15"/>
      <c r="AZ1170" s="15"/>
      <c r="BA1170" s="16">
        <f>Q1170*参数!$D$3+W1170</f>
        <v>0</v>
      </c>
      <c r="BB1170" s="16">
        <f>R1170*参数!$D$3+X1170</f>
        <v>0</v>
      </c>
      <c r="BC1170" s="16">
        <f>S1170*参数!$D$3+Y1170</f>
        <v>0</v>
      </c>
      <c r="BD1170" s="16">
        <f>T1170*参数!$D$3+Z1170</f>
        <v>0</v>
      </c>
      <c r="BE1170" s="16">
        <f>U1170*参数!$D$3+AA1170</f>
        <v>0</v>
      </c>
      <c r="BF1170" s="16">
        <f>V1170*参数!$D$3+AB1170</f>
        <v>0</v>
      </c>
      <c r="BG1170" s="16">
        <f>AC1170*参数!$D$3+AI1170</f>
        <v>0</v>
      </c>
      <c r="BH1170" s="16">
        <f>AD1170*参数!$D$3+AJ1170</f>
        <v>0</v>
      </c>
      <c r="BI1170" s="16">
        <f>AE1170*参数!$D$3+AK1170</f>
        <v>0</v>
      </c>
      <c r="BJ1170" s="16">
        <f>AF1170*参数!$D$3+AL1170</f>
        <v>0</v>
      </c>
      <c r="BK1170" s="16">
        <f>AG1170*参数!$D$3+AM1170</f>
        <v>0</v>
      </c>
      <c r="BL1170" s="16">
        <f>AH1170*参数!$D$3+AN1170</f>
        <v>0</v>
      </c>
      <c r="BM1170" s="10"/>
      <c r="BN1170" s="10"/>
      <c r="BO1170" s="10">
        <f t="shared" si="363"/>
        <v>43</v>
      </c>
      <c r="BP1170" s="10">
        <f t="shared" si="364"/>
        <v>43</v>
      </c>
      <c r="BQ1170" s="10">
        <f t="shared" si="365"/>
        <v>43</v>
      </c>
      <c r="BR1170" s="10">
        <f t="shared" si="366"/>
        <v>0</v>
      </c>
      <c r="BS1170" s="10">
        <f t="shared" si="367"/>
        <v>43</v>
      </c>
      <c r="BT1170" s="10" t="str">
        <f t="shared" si="368"/>
        <v/>
      </c>
      <c r="BU1170" s="10" t="str">
        <f t="shared" si="369"/>
        <v/>
      </c>
      <c r="BV1170" s="10"/>
      <c r="BW1170" s="10"/>
      <c r="BX1170" s="10"/>
      <c r="BY1170" s="10">
        <f t="shared" si="370"/>
        <v>0</v>
      </c>
      <c r="BZ1170" s="10">
        <f t="shared" si="371"/>
        <v>0</v>
      </c>
      <c r="CA1170" s="10" t="str">
        <f t="shared" si="372"/>
        <v/>
      </c>
      <c r="CB1170" s="10" t="str">
        <f t="shared" si="373"/>
        <v/>
      </c>
      <c r="CC1170" s="10" t="str">
        <f t="shared" si="374"/>
        <v/>
      </c>
      <c r="CD1170" s="10" t="str">
        <f t="shared" si="375"/>
        <v/>
      </c>
    </row>
    <row r="1171" spans="2:82" x14ac:dyDescent="0.15">
      <c r="B1171" s="19"/>
      <c r="C1171" s="3"/>
      <c r="D1171" s="3"/>
      <c r="E1171" s="4"/>
      <c r="F1171" s="3"/>
      <c r="G1171" s="3"/>
      <c r="H1171" s="3"/>
      <c r="I1171" s="3"/>
      <c r="J1171" s="6"/>
      <c r="K1171" s="6"/>
      <c r="L1171" s="6"/>
      <c r="M1171" s="10"/>
      <c r="N1171" s="10"/>
      <c r="O1171" s="10"/>
      <c r="P1171" s="15"/>
      <c r="Q1171" s="13"/>
      <c r="R1171" s="13"/>
      <c r="S1171" s="13"/>
      <c r="T1171" s="13"/>
      <c r="U1171" s="13"/>
      <c r="V1171" s="13"/>
      <c r="W1171" s="9"/>
      <c r="X1171" s="9"/>
      <c r="Y1171" s="9"/>
      <c r="Z1171" s="9"/>
      <c r="AA1171" s="9"/>
      <c r="AB1171" s="9"/>
      <c r="AC1171" s="13"/>
      <c r="AD1171" s="13"/>
      <c r="AE1171" s="13"/>
      <c r="AF1171" s="13"/>
      <c r="AG1171" s="13"/>
      <c r="AH1171" s="13"/>
      <c r="AI1171" s="9"/>
      <c r="AJ1171" s="9"/>
      <c r="AK1171" s="9"/>
      <c r="AL1171" s="9"/>
      <c r="AM1171" s="9"/>
      <c r="AN1171" s="9"/>
      <c r="AO1171" s="8"/>
      <c r="AP1171" s="8"/>
      <c r="AQ1171" s="8"/>
      <c r="AR1171" s="8"/>
      <c r="AS1171" s="8"/>
      <c r="AT1171" s="8"/>
      <c r="AU1171" s="15"/>
      <c r="AV1171" s="15"/>
      <c r="AW1171" s="15"/>
      <c r="AX1171" s="15"/>
      <c r="AY1171" s="15"/>
      <c r="AZ1171" s="15"/>
      <c r="BA1171" s="16">
        <f>Q1171*参数!$D$3+W1171</f>
        <v>0</v>
      </c>
      <c r="BB1171" s="16">
        <f>R1171*参数!$D$3+X1171</f>
        <v>0</v>
      </c>
      <c r="BC1171" s="16">
        <f>S1171*参数!$D$3+Y1171</f>
        <v>0</v>
      </c>
      <c r="BD1171" s="16">
        <f>T1171*参数!$D$3+Z1171</f>
        <v>0</v>
      </c>
      <c r="BE1171" s="16">
        <f>U1171*参数!$D$3+AA1171</f>
        <v>0</v>
      </c>
      <c r="BF1171" s="16">
        <f>V1171*参数!$D$3+AB1171</f>
        <v>0</v>
      </c>
      <c r="BG1171" s="16">
        <f>AC1171*参数!$D$3+AI1171</f>
        <v>0</v>
      </c>
      <c r="BH1171" s="16">
        <f>AD1171*参数!$D$3+AJ1171</f>
        <v>0</v>
      </c>
      <c r="BI1171" s="16">
        <f>AE1171*参数!$D$3+AK1171</f>
        <v>0</v>
      </c>
      <c r="BJ1171" s="16">
        <f>AF1171*参数!$D$3+AL1171</f>
        <v>0</v>
      </c>
      <c r="BK1171" s="16">
        <f>AG1171*参数!$D$3+AM1171</f>
        <v>0</v>
      </c>
      <c r="BL1171" s="16">
        <f>AH1171*参数!$D$3+AN1171</f>
        <v>0</v>
      </c>
      <c r="BM1171" s="10"/>
      <c r="BN1171" s="10"/>
      <c r="BO1171" s="10">
        <f t="shared" si="363"/>
        <v>43</v>
      </c>
      <c r="BP1171" s="10">
        <f t="shared" si="364"/>
        <v>43</v>
      </c>
      <c r="BQ1171" s="10">
        <f t="shared" si="365"/>
        <v>43</v>
      </c>
      <c r="BR1171" s="10">
        <f t="shared" si="366"/>
        <v>0</v>
      </c>
      <c r="BS1171" s="10">
        <f t="shared" si="367"/>
        <v>43</v>
      </c>
      <c r="BT1171" s="10" t="str">
        <f t="shared" si="368"/>
        <v/>
      </c>
      <c r="BU1171" s="10" t="str">
        <f t="shared" si="369"/>
        <v/>
      </c>
      <c r="BV1171" s="10"/>
      <c r="BW1171" s="10"/>
      <c r="BX1171" s="10"/>
      <c r="BY1171" s="10">
        <f t="shared" si="370"/>
        <v>0</v>
      </c>
      <c r="BZ1171" s="10">
        <f t="shared" si="371"/>
        <v>0</v>
      </c>
      <c r="CA1171" s="10" t="str">
        <f t="shared" si="372"/>
        <v/>
      </c>
      <c r="CB1171" s="10" t="str">
        <f t="shared" si="373"/>
        <v/>
      </c>
      <c r="CC1171" s="10" t="str">
        <f t="shared" si="374"/>
        <v/>
      </c>
      <c r="CD1171" s="10" t="str">
        <f t="shared" si="375"/>
        <v/>
      </c>
    </row>
    <row r="1172" spans="2:82" x14ac:dyDescent="0.15">
      <c r="B1172" s="19"/>
      <c r="C1172" s="3"/>
      <c r="D1172" s="3"/>
      <c r="E1172" s="4"/>
      <c r="F1172" s="3"/>
      <c r="G1172" s="3"/>
      <c r="H1172" s="3"/>
      <c r="I1172" s="3"/>
      <c r="J1172" s="6"/>
      <c r="K1172" s="6"/>
      <c r="L1172" s="6"/>
      <c r="M1172" s="10"/>
      <c r="N1172" s="10"/>
      <c r="O1172" s="10"/>
      <c r="P1172" s="15"/>
      <c r="Q1172" s="13"/>
      <c r="R1172" s="13"/>
      <c r="S1172" s="13"/>
      <c r="T1172" s="13"/>
      <c r="U1172" s="13"/>
      <c r="V1172" s="13"/>
      <c r="W1172" s="9"/>
      <c r="X1172" s="9"/>
      <c r="Y1172" s="9"/>
      <c r="Z1172" s="9"/>
      <c r="AA1172" s="9"/>
      <c r="AB1172" s="9"/>
      <c r="AC1172" s="13"/>
      <c r="AD1172" s="13"/>
      <c r="AE1172" s="13"/>
      <c r="AF1172" s="13"/>
      <c r="AG1172" s="13"/>
      <c r="AH1172" s="13"/>
      <c r="AI1172" s="9"/>
      <c r="AJ1172" s="9"/>
      <c r="AK1172" s="9"/>
      <c r="AL1172" s="9"/>
      <c r="AM1172" s="9"/>
      <c r="AN1172" s="9"/>
      <c r="AO1172" s="8"/>
      <c r="AP1172" s="8"/>
      <c r="AQ1172" s="8"/>
      <c r="AR1172" s="8"/>
      <c r="AS1172" s="8"/>
      <c r="AT1172" s="8"/>
      <c r="AU1172" s="15"/>
      <c r="AV1172" s="15"/>
      <c r="AW1172" s="15"/>
      <c r="AX1172" s="15"/>
      <c r="AY1172" s="15"/>
      <c r="AZ1172" s="15"/>
      <c r="BA1172" s="16">
        <f>Q1172*参数!$D$3+W1172</f>
        <v>0</v>
      </c>
      <c r="BB1172" s="16">
        <f>R1172*参数!$D$3+X1172</f>
        <v>0</v>
      </c>
      <c r="BC1172" s="16">
        <f>S1172*参数!$D$3+Y1172</f>
        <v>0</v>
      </c>
      <c r="BD1172" s="16">
        <f>T1172*参数!$D$3+Z1172</f>
        <v>0</v>
      </c>
      <c r="BE1172" s="16">
        <f>U1172*参数!$D$3+AA1172</f>
        <v>0</v>
      </c>
      <c r="BF1172" s="16">
        <f>V1172*参数!$D$3+AB1172</f>
        <v>0</v>
      </c>
      <c r="BG1172" s="16">
        <f>AC1172*参数!$D$3+AI1172</f>
        <v>0</v>
      </c>
      <c r="BH1172" s="16">
        <f>AD1172*参数!$D$3+AJ1172</f>
        <v>0</v>
      </c>
      <c r="BI1172" s="16">
        <f>AE1172*参数!$D$3+AK1172</f>
        <v>0</v>
      </c>
      <c r="BJ1172" s="16">
        <f>AF1172*参数!$D$3+AL1172</f>
        <v>0</v>
      </c>
      <c r="BK1172" s="16">
        <f>AG1172*参数!$D$3+AM1172</f>
        <v>0</v>
      </c>
      <c r="BL1172" s="16">
        <f>AH1172*参数!$D$3+AN1172</f>
        <v>0</v>
      </c>
      <c r="BM1172" s="10"/>
      <c r="BN1172" s="10"/>
      <c r="BO1172" s="10">
        <f t="shared" si="363"/>
        <v>43</v>
      </c>
      <c r="BP1172" s="10">
        <f t="shared" si="364"/>
        <v>43</v>
      </c>
      <c r="BQ1172" s="10">
        <f t="shared" si="365"/>
        <v>43</v>
      </c>
      <c r="BR1172" s="10">
        <f t="shared" si="366"/>
        <v>0</v>
      </c>
      <c r="BS1172" s="10">
        <f t="shared" si="367"/>
        <v>43</v>
      </c>
      <c r="BT1172" s="10" t="str">
        <f t="shared" si="368"/>
        <v/>
      </c>
      <c r="BU1172" s="10" t="str">
        <f t="shared" si="369"/>
        <v/>
      </c>
      <c r="BV1172" s="10"/>
      <c r="BW1172" s="10"/>
      <c r="BX1172" s="10"/>
      <c r="BY1172" s="10">
        <f t="shared" si="370"/>
        <v>0</v>
      </c>
      <c r="BZ1172" s="10">
        <f t="shared" si="371"/>
        <v>0</v>
      </c>
      <c r="CA1172" s="10" t="str">
        <f t="shared" si="372"/>
        <v/>
      </c>
      <c r="CB1172" s="10" t="str">
        <f t="shared" si="373"/>
        <v/>
      </c>
      <c r="CC1172" s="10" t="str">
        <f t="shared" si="374"/>
        <v/>
      </c>
      <c r="CD1172" s="10" t="str">
        <f t="shared" si="375"/>
        <v/>
      </c>
    </row>
    <row r="1173" spans="2:82" x14ac:dyDescent="0.15">
      <c r="B1173" s="19"/>
      <c r="C1173" s="3"/>
      <c r="D1173" s="3"/>
      <c r="E1173" s="4"/>
      <c r="F1173" s="3"/>
      <c r="G1173" s="3"/>
      <c r="H1173" s="3"/>
      <c r="I1173" s="3"/>
      <c r="J1173" s="6"/>
      <c r="K1173" s="6"/>
      <c r="L1173" s="6"/>
      <c r="M1173" s="10"/>
      <c r="N1173" s="10"/>
      <c r="O1173" s="10"/>
      <c r="P1173" s="15"/>
      <c r="Q1173" s="13"/>
      <c r="R1173" s="13"/>
      <c r="S1173" s="13"/>
      <c r="T1173" s="13"/>
      <c r="U1173" s="13"/>
      <c r="V1173" s="13"/>
      <c r="W1173" s="9"/>
      <c r="X1173" s="9"/>
      <c r="Y1173" s="9"/>
      <c r="Z1173" s="9"/>
      <c r="AA1173" s="9"/>
      <c r="AB1173" s="9"/>
      <c r="AC1173" s="13"/>
      <c r="AD1173" s="13"/>
      <c r="AE1173" s="13"/>
      <c r="AF1173" s="13"/>
      <c r="AG1173" s="13"/>
      <c r="AH1173" s="13"/>
      <c r="AI1173" s="9"/>
      <c r="AJ1173" s="9"/>
      <c r="AK1173" s="9"/>
      <c r="AL1173" s="9"/>
      <c r="AM1173" s="9"/>
      <c r="AN1173" s="9"/>
      <c r="AO1173" s="8"/>
      <c r="AP1173" s="8"/>
      <c r="AQ1173" s="8"/>
      <c r="AR1173" s="8"/>
      <c r="AS1173" s="8"/>
      <c r="AT1173" s="8"/>
      <c r="AU1173" s="15"/>
      <c r="AV1173" s="15"/>
      <c r="AW1173" s="15"/>
      <c r="AX1173" s="15"/>
      <c r="AY1173" s="15"/>
      <c r="AZ1173" s="15"/>
      <c r="BA1173" s="16">
        <f>Q1173*参数!$D$3+W1173</f>
        <v>0</v>
      </c>
      <c r="BB1173" s="16">
        <f>R1173*参数!$D$3+X1173</f>
        <v>0</v>
      </c>
      <c r="BC1173" s="16">
        <f>S1173*参数!$D$3+Y1173</f>
        <v>0</v>
      </c>
      <c r="BD1173" s="16">
        <f>T1173*参数!$D$3+Z1173</f>
        <v>0</v>
      </c>
      <c r="BE1173" s="16">
        <f>U1173*参数!$D$3+AA1173</f>
        <v>0</v>
      </c>
      <c r="BF1173" s="16">
        <f>V1173*参数!$D$3+AB1173</f>
        <v>0</v>
      </c>
      <c r="BG1173" s="16">
        <f>AC1173*参数!$D$3+AI1173</f>
        <v>0</v>
      </c>
      <c r="BH1173" s="16">
        <f>AD1173*参数!$D$3+AJ1173</f>
        <v>0</v>
      </c>
      <c r="BI1173" s="16">
        <f>AE1173*参数!$D$3+AK1173</f>
        <v>0</v>
      </c>
      <c r="BJ1173" s="16">
        <f>AF1173*参数!$D$3+AL1173</f>
        <v>0</v>
      </c>
      <c r="BK1173" s="16">
        <f>AG1173*参数!$D$3+AM1173</f>
        <v>0</v>
      </c>
      <c r="BL1173" s="16">
        <f>AH1173*参数!$D$3+AN1173</f>
        <v>0</v>
      </c>
      <c r="BM1173" s="10"/>
      <c r="BN1173" s="10"/>
      <c r="BO1173" s="10">
        <f t="shared" si="363"/>
        <v>43</v>
      </c>
      <c r="BP1173" s="10">
        <f t="shared" si="364"/>
        <v>43</v>
      </c>
      <c r="BQ1173" s="10">
        <f t="shared" si="365"/>
        <v>43</v>
      </c>
      <c r="BR1173" s="10">
        <f t="shared" si="366"/>
        <v>0</v>
      </c>
      <c r="BS1173" s="10">
        <f t="shared" si="367"/>
        <v>43</v>
      </c>
      <c r="BT1173" s="10" t="str">
        <f t="shared" si="368"/>
        <v/>
      </c>
      <c r="BU1173" s="10" t="str">
        <f t="shared" si="369"/>
        <v/>
      </c>
      <c r="BV1173" s="10"/>
      <c r="BW1173" s="10"/>
      <c r="BX1173" s="10"/>
      <c r="BY1173" s="10">
        <f t="shared" si="370"/>
        <v>0</v>
      </c>
      <c r="BZ1173" s="10">
        <f t="shared" si="371"/>
        <v>0</v>
      </c>
      <c r="CA1173" s="10" t="str">
        <f t="shared" si="372"/>
        <v/>
      </c>
      <c r="CB1173" s="10" t="str">
        <f t="shared" si="373"/>
        <v/>
      </c>
      <c r="CC1173" s="10" t="str">
        <f t="shared" si="374"/>
        <v/>
      </c>
      <c r="CD1173" s="10" t="str">
        <f t="shared" si="375"/>
        <v/>
      </c>
    </row>
    <row r="1174" spans="2:82" x14ac:dyDescent="0.15">
      <c r="B1174" s="19"/>
      <c r="C1174" s="3"/>
      <c r="D1174" s="3"/>
      <c r="E1174" s="4"/>
      <c r="F1174" s="3"/>
      <c r="G1174" s="3"/>
      <c r="H1174" s="3"/>
      <c r="I1174" s="3"/>
      <c r="J1174" s="6"/>
      <c r="K1174" s="6"/>
      <c r="L1174" s="6"/>
      <c r="M1174" s="10"/>
      <c r="N1174" s="10"/>
      <c r="O1174" s="10"/>
      <c r="P1174" s="15"/>
      <c r="Q1174" s="13"/>
      <c r="R1174" s="13"/>
      <c r="S1174" s="13"/>
      <c r="T1174" s="13"/>
      <c r="U1174" s="13"/>
      <c r="V1174" s="13"/>
      <c r="W1174" s="9"/>
      <c r="X1174" s="9"/>
      <c r="Y1174" s="9"/>
      <c r="Z1174" s="9"/>
      <c r="AA1174" s="9"/>
      <c r="AB1174" s="9"/>
      <c r="AC1174" s="13"/>
      <c r="AD1174" s="13"/>
      <c r="AE1174" s="13"/>
      <c r="AF1174" s="13"/>
      <c r="AG1174" s="13"/>
      <c r="AH1174" s="13"/>
      <c r="AI1174" s="9"/>
      <c r="AJ1174" s="9"/>
      <c r="AK1174" s="9"/>
      <c r="AL1174" s="9"/>
      <c r="AM1174" s="9"/>
      <c r="AN1174" s="9"/>
      <c r="AO1174" s="8"/>
      <c r="AP1174" s="8"/>
      <c r="AQ1174" s="8"/>
      <c r="AR1174" s="8"/>
      <c r="AS1174" s="8"/>
      <c r="AT1174" s="8"/>
      <c r="AU1174" s="15"/>
      <c r="AV1174" s="15"/>
      <c r="AW1174" s="15"/>
      <c r="AX1174" s="15"/>
      <c r="AY1174" s="15"/>
      <c r="AZ1174" s="15"/>
      <c r="BA1174" s="16">
        <f>Q1174*参数!$D$3+W1174</f>
        <v>0</v>
      </c>
      <c r="BB1174" s="16">
        <f>R1174*参数!$D$3+X1174</f>
        <v>0</v>
      </c>
      <c r="BC1174" s="16">
        <f>S1174*参数!$D$3+Y1174</f>
        <v>0</v>
      </c>
      <c r="BD1174" s="16">
        <f>T1174*参数!$D$3+Z1174</f>
        <v>0</v>
      </c>
      <c r="BE1174" s="16">
        <f>U1174*参数!$D$3+AA1174</f>
        <v>0</v>
      </c>
      <c r="BF1174" s="16">
        <f>V1174*参数!$D$3+AB1174</f>
        <v>0</v>
      </c>
      <c r="BG1174" s="16">
        <f>AC1174*参数!$D$3+AI1174</f>
        <v>0</v>
      </c>
      <c r="BH1174" s="16">
        <f>AD1174*参数!$D$3+AJ1174</f>
        <v>0</v>
      </c>
      <c r="BI1174" s="16">
        <f>AE1174*参数!$D$3+AK1174</f>
        <v>0</v>
      </c>
      <c r="BJ1174" s="16">
        <f>AF1174*参数!$D$3+AL1174</f>
        <v>0</v>
      </c>
      <c r="BK1174" s="16">
        <f>AG1174*参数!$D$3+AM1174</f>
        <v>0</v>
      </c>
      <c r="BL1174" s="16">
        <f>AH1174*参数!$D$3+AN1174</f>
        <v>0</v>
      </c>
      <c r="BM1174" s="10"/>
      <c r="BN1174" s="10"/>
      <c r="BO1174" s="10">
        <f t="shared" si="363"/>
        <v>43</v>
      </c>
      <c r="BP1174" s="10">
        <f t="shared" si="364"/>
        <v>43</v>
      </c>
      <c r="BQ1174" s="10">
        <f t="shared" si="365"/>
        <v>43</v>
      </c>
      <c r="BR1174" s="10">
        <f t="shared" si="366"/>
        <v>0</v>
      </c>
      <c r="BS1174" s="10">
        <f t="shared" si="367"/>
        <v>43</v>
      </c>
      <c r="BT1174" s="10" t="str">
        <f t="shared" si="368"/>
        <v/>
      </c>
      <c r="BU1174" s="10" t="str">
        <f t="shared" si="369"/>
        <v/>
      </c>
      <c r="BV1174" s="10"/>
      <c r="BW1174" s="10"/>
      <c r="BX1174" s="10"/>
      <c r="BY1174" s="10">
        <f t="shared" si="370"/>
        <v>0</v>
      </c>
      <c r="BZ1174" s="10">
        <f t="shared" si="371"/>
        <v>0</v>
      </c>
      <c r="CA1174" s="10" t="str">
        <f t="shared" si="372"/>
        <v/>
      </c>
      <c r="CB1174" s="10" t="str">
        <f t="shared" si="373"/>
        <v/>
      </c>
      <c r="CC1174" s="10" t="str">
        <f t="shared" si="374"/>
        <v/>
      </c>
      <c r="CD1174" s="10" t="str">
        <f t="shared" si="375"/>
        <v/>
      </c>
    </row>
    <row r="1175" spans="2:82" x14ac:dyDescent="0.15">
      <c r="B1175" s="19"/>
      <c r="C1175" s="3"/>
      <c r="D1175" s="3"/>
      <c r="E1175" s="4"/>
      <c r="F1175" s="3"/>
      <c r="G1175" s="3"/>
      <c r="H1175" s="3"/>
      <c r="I1175" s="3"/>
      <c r="J1175" s="6"/>
      <c r="K1175" s="6"/>
      <c r="L1175" s="6"/>
      <c r="M1175" s="10"/>
      <c r="N1175" s="10"/>
      <c r="O1175" s="10"/>
      <c r="P1175" s="15"/>
      <c r="Q1175" s="13"/>
      <c r="R1175" s="13"/>
      <c r="S1175" s="13"/>
      <c r="T1175" s="13"/>
      <c r="U1175" s="13"/>
      <c r="V1175" s="13"/>
      <c r="W1175" s="9"/>
      <c r="X1175" s="9"/>
      <c r="Y1175" s="9"/>
      <c r="Z1175" s="9"/>
      <c r="AA1175" s="9"/>
      <c r="AB1175" s="9"/>
      <c r="AC1175" s="13"/>
      <c r="AD1175" s="13"/>
      <c r="AE1175" s="13"/>
      <c r="AF1175" s="13"/>
      <c r="AG1175" s="13"/>
      <c r="AH1175" s="13"/>
      <c r="AI1175" s="9"/>
      <c r="AJ1175" s="9"/>
      <c r="AK1175" s="9"/>
      <c r="AL1175" s="9"/>
      <c r="AM1175" s="9"/>
      <c r="AN1175" s="9"/>
      <c r="AO1175" s="8"/>
      <c r="AP1175" s="8"/>
      <c r="AQ1175" s="8"/>
      <c r="AR1175" s="8"/>
      <c r="AS1175" s="8"/>
      <c r="AT1175" s="8"/>
      <c r="AU1175" s="15"/>
      <c r="AV1175" s="15"/>
      <c r="AW1175" s="15"/>
      <c r="AX1175" s="15"/>
      <c r="AY1175" s="15"/>
      <c r="AZ1175" s="15"/>
      <c r="BA1175" s="16">
        <f>Q1175*参数!$D$3+W1175</f>
        <v>0</v>
      </c>
      <c r="BB1175" s="16">
        <f>R1175*参数!$D$3+X1175</f>
        <v>0</v>
      </c>
      <c r="BC1175" s="16">
        <f>S1175*参数!$D$3+Y1175</f>
        <v>0</v>
      </c>
      <c r="BD1175" s="16">
        <f>T1175*参数!$D$3+Z1175</f>
        <v>0</v>
      </c>
      <c r="BE1175" s="16">
        <f>U1175*参数!$D$3+AA1175</f>
        <v>0</v>
      </c>
      <c r="BF1175" s="16">
        <f>V1175*参数!$D$3+AB1175</f>
        <v>0</v>
      </c>
      <c r="BG1175" s="16">
        <f>AC1175*参数!$D$3+AI1175</f>
        <v>0</v>
      </c>
      <c r="BH1175" s="16">
        <f>AD1175*参数!$D$3+AJ1175</f>
        <v>0</v>
      </c>
      <c r="BI1175" s="16">
        <f>AE1175*参数!$D$3+AK1175</f>
        <v>0</v>
      </c>
      <c r="BJ1175" s="16">
        <f>AF1175*参数!$D$3+AL1175</f>
        <v>0</v>
      </c>
      <c r="BK1175" s="16">
        <f>AG1175*参数!$D$3+AM1175</f>
        <v>0</v>
      </c>
      <c r="BL1175" s="16">
        <f>AH1175*参数!$D$3+AN1175</f>
        <v>0</v>
      </c>
      <c r="BM1175" s="10"/>
      <c r="BN1175" s="10"/>
      <c r="BO1175" s="10">
        <f t="shared" si="363"/>
        <v>43</v>
      </c>
      <c r="BP1175" s="10">
        <f t="shared" si="364"/>
        <v>43</v>
      </c>
      <c r="BQ1175" s="10">
        <f t="shared" si="365"/>
        <v>43</v>
      </c>
      <c r="BR1175" s="10">
        <f t="shared" si="366"/>
        <v>0</v>
      </c>
      <c r="BS1175" s="10">
        <f t="shared" si="367"/>
        <v>43</v>
      </c>
      <c r="BT1175" s="10" t="str">
        <f t="shared" si="368"/>
        <v/>
      </c>
      <c r="BU1175" s="10" t="str">
        <f t="shared" si="369"/>
        <v/>
      </c>
      <c r="BV1175" s="10"/>
      <c r="BW1175" s="10"/>
      <c r="BX1175" s="10"/>
      <c r="BY1175" s="10">
        <f t="shared" si="370"/>
        <v>0</v>
      </c>
      <c r="BZ1175" s="10">
        <f t="shared" si="371"/>
        <v>0</v>
      </c>
      <c r="CA1175" s="10" t="str">
        <f t="shared" si="372"/>
        <v/>
      </c>
      <c r="CB1175" s="10" t="str">
        <f t="shared" si="373"/>
        <v/>
      </c>
      <c r="CC1175" s="10" t="str">
        <f t="shared" si="374"/>
        <v/>
      </c>
      <c r="CD1175" s="10" t="str">
        <f t="shared" si="375"/>
        <v/>
      </c>
    </row>
    <row r="1176" spans="2:82" x14ac:dyDescent="0.15">
      <c r="B1176" s="19"/>
      <c r="C1176" s="3"/>
      <c r="D1176" s="3"/>
      <c r="E1176" s="4"/>
      <c r="F1176" s="3"/>
      <c r="G1176" s="3"/>
      <c r="H1176" s="3"/>
      <c r="I1176" s="3"/>
      <c r="J1176" s="6"/>
      <c r="K1176" s="6"/>
      <c r="L1176" s="6"/>
      <c r="M1176" s="10"/>
      <c r="N1176" s="10"/>
      <c r="O1176" s="10"/>
      <c r="P1176" s="15"/>
      <c r="Q1176" s="13"/>
      <c r="R1176" s="13"/>
      <c r="S1176" s="13"/>
      <c r="T1176" s="13"/>
      <c r="U1176" s="13"/>
      <c r="V1176" s="13"/>
      <c r="W1176" s="9"/>
      <c r="X1176" s="9"/>
      <c r="Y1176" s="9"/>
      <c r="Z1176" s="9"/>
      <c r="AA1176" s="9"/>
      <c r="AB1176" s="9"/>
      <c r="AC1176" s="13"/>
      <c r="AD1176" s="13"/>
      <c r="AE1176" s="13"/>
      <c r="AF1176" s="13"/>
      <c r="AG1176" s="13"/>
      <c r="AH1176" s="13"/>
      <c r="AI1176" s="9"/>
      <c r="AJ1176" s="9"/>
      <c r="AK1176" s="9"/>
      <c r="AL1176" s="9"/>
      <c r="AM1176" s="9"/>
      <c r="AN1176" s="9"/>
      <c r="AO1176" s="8"/>
      <c r="AP1176" s="8"/>
      <c r="AQ1176" s="8"/>
      <c r="AR1176" s="8"/>
      <c r="AS1176" s="8"/>
      <c r="AT1176" s="8"/>
      <c r="AU1176" s="15"/>
      <c r="AV1176" s="15"/>
      <c r="AW1176" s="15"/>
      <c r="AX1176" s="15"/>
      <c r="AY1176" s="15"/>
      <c r="AZ1176" s="15"/>
      <c r="BA1176" s="16">
        <f>Q1176*参数!$D$3+W1176</f>
        <v>0</v>
      </c>
      <c r="BB1176" s="16">
        <f>R1176*参数!$D$3+X1176</f>
        <v>0</v>
      </c>
      <c r="BC1176" s="16">
        <f>S1176*参数!$D$3+Y1176</f>
        <v>0</v>
      </c>
      <c r="BD1176" s="16">
        <f>T1176*参数!$D$3+Z1176</f>
        <v>0</v>
      </c>
      <c r="BE1176" s="16">
        <f>U1176*参数!$D$3+AA1176</f>
        <v>0</v>
      </c>
      <c r="BF1176" s="16">
        <f>V1176*参数!$D$3+AB1176</f>
        <v>0</v>
      </c>
      <c r="BG1176" s="16">
        <f>AC1176*参数!$D$3+AI1176</f>
        <v>0</v>
      </c>
      <c r="BH1176" s="16">
        <f>AD1176*参数!$D$3+AJ1176</f>
        <v>0</v>
      </c>
      <c r="BI1176" s="16">
        <f>AE1176*参数!$D$3+AK1176</f>
        <v>0</v>
      </c>
      <c r="BJ1176" s="16">
        <f>AF1176*参数!$D$3+AL1176</f>
        <v>0</v>
      </c>
      <c r="BK1176" s="16">
        <f>AG1176*参数!$D$3+AM1176</f>
        <v>0</v>
      </c>
      <c r="BL1176" s="16">
        <f>AH1176*参数!$D$3+AN1176</f>
        <v>0</v>
      </c>
      <c r="BM1176" s="10"/>
      <c r="BN1176" s="10"/>
      <c r="BO1176" s="10">
        <f t="shared" si="363"/>
        <v>43</v>
      </c>
      <c r="BP1176" s="10">
        <f t="shared" si="364"/>
        <v>43</v>
      </c>
      <c r="BQ1176" s="10">
        <f t="shared" si="365"/>
        <v>43</v>
      </c>
      <c r="BR1176" s="10">
        <f t="shared" si="366"/>
        <v>0</v>
      </c>
      <c r="BS1176" s="10">
        <f t="shared" si="367"/>
        <v>43</v>
      </c>
      <c r="BT1176" s="10" t="str">
        <f t="shared" si="368"/>
        <v/>
      </c>
      <c r="BU1176" s="10" t="str">
        <f t="shared" si="369"/>
        <v/>
      </c>
      <c r="BV1176" s="10"/>
      <c r="BW1176" s="10"/>
      <c r="BX1176" s="10"/>
      <c r="BY1176" s="10">
        <f t="shared" si="370"/>
        <v>0</v>
      </c>
      <c r="BZ1176" s="10">
        <f t="shared" si="371"/>
        <v>0</v>
      </c>
      <c r="CA1176" s="10" t="str">
        <f t="shared" si="372"/>
        <v/>
      </c>
      <c r="CB1176" s="10" t="str">
        <f t="shared" si="373"/>
        <v/>
      </c>
      <c r="CC1176" s="10" t="str">
        <f t="shared" si="374"/>
        <v/>
      </c>
      <c r="CD1176" s="10" t="str">
        <f t="shared" si="375"/>
        <v/>
      </c>
    </row>
    <row r="1177" spans="2:82" x14ac:dyDescent="0.15">
      <c r="B1177" s="19"/>
      <c r="C1177" s="3"/>
      <c r="D1177" s="3"/>
      <c r="E1177" s="4"/>
      <c r="F1177" s="3"/>
      <c r="G1177" s="3"/>
      <c r="H1177" s="3"/>
      <c r="I1177" s="3"/>
      <c r="J1177" s="6"/>
      <c r="K1177" s="6"/>
      <c r="L1177" s="6"/>
      <c r="M1177" s="10"/>
      <c r="N1177" s="10"/>
      <c r="O1177" s="10"/>
      <c r="P1177" s="15"/>
      <c r="Q1177" s="13"/>
      <c r="R1177" s="13"/>
      <c r="S1177" s="13"/>
      <c r="T1177" s="13"/>
      <c r="U1177" s="13"/>
      <c r="V1177" s="13"/>
      <c r="W1177" s="9"/>
      <c r="X1177" s="9"/>
      <c r="Y1177" s="9"/>
      <c r="Z1177" s="9"/>
      <c r="AA1177" s="9"/>
      <c r="AB1177" s="9"/>
      <c r="AC1177" s="13"/>
      <c r="AD1177" s="13"/>
      <c r="AE1177" s="13"/>
      <c r="AF1177" s="13"/>
      <c r="AG1177" s="13"/>
      <c r="AH1177" s="13"/>
      <c r="AI1177" s="9"/>
      <c r="AJ1177" s="9"/>
      <c r="AK1177" s="9"/>
      <c r="AL1177" s="9"/>
      <c r="AM1177" s="9"/>
      <c r="AN1177" s="9"/>
      <c r="AO1177" s="8"/>
      <c r="AP1177" s="8"/>
      <c r="AQ1177" s="8"/>
      <c r="AR1177" s="8"/>
      <c r="AS1177" s="8"/>
      <c r="AT1177" s="8"/>
      <c r="AU1177" s="15"/>
      <c r="AV1177" s="15"/>
      <c r="AW1177" s="15"/>
      <c r="AX1177" s="15"/>
      <c r="AY1177" s="15"/>
      <c r="AZ1177" s="15"/>
      <c r="BA1177" s="16">
        <f>Q1177*参数!$D$3+W1177</f>
        <v>0</v>
      </c>
      <c r="BB1177" s="16">
        <f>R1177*参数!$D$3+X1177</f>
        <v>0</v>
      </c>
      <c r="BC1177" s="16">
        <f>S1177*参数!$D$3+Y1177</f>
        <v>0</v>
      </c>
      <c r="BD1177" s="16">
        <f>T1177*参数!$D$3+Z1177</f>
        <v>0</v>
      </c>
      <c r="BE1177" s="16">
        <f>U1177*参数!$D$3+AA1177</f>
        <v>0</v>
      </c>
      <c r="BF1177" s="16">
        <f>V1177*参数!$D$3+AB1177</f>
        <v>0</v>
      </c>
      <c r="BG1177" s="16">
        <f>AC1177*参数!$D$3+AI1177</f>
        <v>0</v>
      </c>
      <c r="BH1177" s="16">
        <f>AD1177*参数!$D$3+AJ1177</f>
        <v>0</v>
      </c>
      <c r="BI1177" s="16">
        <f>AE1177*参数!$D$3+AK1177</f>
        <v>0</v>
      </c>
      <c r="BJ1177" s="16">
        <f>AF1177*参数!$D$3+AL1177</f>
        <v>0</v>
      </c>
      <c r="BK1177" s="16">
        <f>AG1177*参数!$D$3+AM1177</f>
        <v>0</v>
      </c>
      <c r="BL1177" s="16">
        <f>AH1177*参数!$D$3+AN1177</f>
        <v>0</v>
      </c>
      <c r="BM1177" s="10"/>
      <c r="BN1177" s="10"/>
      <c r="BO1177" s="10">
        <f t="shared" si="363"/>
        <v>43</v>
      </c>
      <c r="BP1177" s="10">
        <f t="shared" si="364"/>
        <v>43</v>
      </c>
      <c r="BQ1177" s="10">
        <f t="shared" si="365"/>
        <v>43</v>
      </c>
      <c r="BR1177" s="10">
        <f t="shared" si="366"/>
        <v>0</v>
      </c>
      <c r="BS1177" s="10">
        <f t="shared" si="367"/>
        <v>43</v>
      </c>
      <c r="BT1177" s="10" t="str">
        <f t="shared" si="368"/>
        <v/>
      </c>
      <c r="BU1177" s="10" t="str">
        <f t="shared" si="369"/>
        <v/>
      </c>
      <c r="BV1177" s="10"/>
      <c r="BW1177" s="10"/>
      <c r="BX1177" s="10"/>
      <c r="BY1177" s="10">
        <f t="shared" si="370"/>
        <v>0</v>
      </c>
      <c r="BZ1177" s="10">
        <f t="shared" si="371"/>
        <v>0</v>
      </c>
      <c r="CA1177" s="10" t="str">
        <f t="shared" si="372"/>
        <v/>
      </c>
      <c r="CB1177" s="10" t="str">
        <f t="shared" si="373"/>
        <v/>
      </c>
      <c r="CC1177" s="10" t="str">
        <f t="shared" si="374"/>
        <v/>
      </c>
      <c r="CD1177" s="10" t="str">
        <f t="shared" si="375"/>
        <v/>
      </c>
    </row>
    <row r="1178" spans="2:82" x14ac:dyDescent="0.15">
      <c r="B1178" s="19"/>
      <c r="C1178" s="3"/>
      <c r="D1178" s="3"/>
      <c r="E1178" s="4"/>
      <c r="F1178" s="3"/>
      <c r="G1178" s="3"/>
      <c r="H1178" s="3"/>
      <c r="I1178" s="3"/>
      <c r="J1178" s="6"/>
      <c r="K1178" s="6"/>
      <c r="L1178" s="6"/>
      <c r="M1178" s="10"/>
      <c r="N1178" s="10"/>
      <c r="O1178" s="10"/>
      <c r="P1178" s="15"/>
      <c r="Q1178" s="13"/>
      <c r="R1178" s="13"/>
      <c r="S1178" s="13"/>
      <c r="T1178" s="13"/>
      <c r="U1178" s="13"/>
      <c r="V1178" s="13"/>
      <c r="W1178" s="9"/>
      <c r="X1178" s="9"/>
      <c r="Y1178" s="9"/>
      <c r="Z1178" s="9"/>
      <c r="AA1178" s="9"/>
      <c r="AB1178" s="9"/>
      <c r="AC1178" s="13"/>
      <c r="AD1178" s="13"/>
      <c r="AE1178" s="13"/>
      <c r="AF1178" s="13"/>
      <c r="AG1178" s="13"/>
      <c r="AH1178" s="13"/>
      <c r="AI1178" s="9"/>
      <c r="AJ1178" s="9"/>
      <c r="AK1178" s="9"/>
      <c r="AL1178" s="9"/>
      <c r="AM1178" s="9"/>
      <c r="AN1178" s="9"/>
      <c r="AO1178" s="8"/>
      <c r="AP1178" s="8"/>
      <c r="AQ1178" s="8"/>
      <c r="AR1178" s="8"/>
      <c r="AS1178" s="8"/>
      <c r="AT1178" s="8"/>
      <c r="AU1178" s="15"/>
      <c r="AV1178" s="15"/>
      <c r="AW1178" s="15"/>
      <c r="AX1178" s="15"/>
      <c r="AY1178" s="15"/>
      <c r="AZ1178" s="15"/>
      <c r="BA1178" s="16">
        <f>Q1178*参数!$D$3+W1178</f>
        <v>0</v>
      </c>
      <c r="BB1178" s="16">
        <f>R1178*参数!$D$3+X1178</f>
        <v>0</v>
      </c>
      <c r="BC1178" s="16">
        <f>S1178*参数!$D$3+Y1178</f>
        <v>0</v>
      </c>
      <c r="BD1178" s="16">
        <f>T1178*参数!$D$3+Z1178</f>
        <v>0</v>
      </c>
      <c r="BE1178" s="16">
        <f>U1178*参数!$D$3+AA1178</f>
        <v>0</v>
      </c>
      <c r="BF1178" s="16">
        <f>V1178*参数!$D$3+AB1178</f>
        <v>0</v>
      </c>
      <c r="BG1178" s="16">
        <f>AC1178*参数!$D$3+AI1178</f>
        <v>0</v>
      </c>
      <c r="BH1178" s="16">
        <f>AD1178*参数!$D$3+AJ1178</f>
        <v>0</v>
      </c>
      <c r="BI1178" s="16">
        <f>AE1178*参数!$D$3+AK1178</f>
        <v>0</v>
      </c>
      <c r="BJ1178" s="16">
        <f>AF1178*参数!$D$3+AL1178</f>
        <v>0</v>
      </c>
      <c r="BK1178" s="16">
        <f>AG1178*参数!$D$3+AM1178</f>
        <v>0</v>
      </c>
      <c r="BL1178" s="16">
        <f>AH1178*参数!$D$3+AN1178</f>
        <v>0</v>
      </c>
      <c r="BM1178" s="10"/>
      <c r="BN1178" s="10"/>
      <c r="BO1178" s="10">
        <f t="shared" si="363"/>
        <v>43</v>
      </c>
      <c r="BP1178" s="10">
        <f t="shared" si="364"/>
        <v>43</v>
      </c>
      <c r="BQ1178" s="10">
        <f t="shared" si="365"/>
        <v>43</v>
      </c>
      <c r="BR1178" s="10">
        <f t="shared" si="366"/>
        <v>0</v>
      </c>
      <c r="BS1178" s="10">
        <f t="shared" si="367"/>
        <v>43</v>
      </c>
      <c r="BT1178" s="10" t="str">
        <f t="shared" si="368"/>
        <v/>
      </c>
      <c r="BU1178" s="10" t="str">
        <f t="shared" si="369"/>
        <v/>
      </c>
      <c r="BV1178" s="10"/>
      <c r="BW1178" s="10"/>
      <c r="BX1178" s="10"/>
      <c r="BY1178" s="10">
        <f t="shared" si="370"/>
        <v>0</v>
      </c>
      <c r="BZ1178" s="10">
        <f t="shared" si="371"/>
        <v>0</v>
      </c>
      <c r="CA1178" s="10" t="str">
        <f t="shared" si="372"/>
        <v/>
      </c>
      <c r="CB1178" s="10" t="str">
        <f t="shared" si="373"/>
        <v/>
      </c>
      <c r="CC1178" s="10" t="str">
        <f t="shared" si="374"/>
        <v/>
      </c>
      <c r="CD1178" s="10" t="str">
        <f t="shared" si="375"/>
        <v/>
      </c>
    </row>
    <row r="1179" spans="2:82" x14ac:dyDescent="0.15">
      <c r="B1179" s="19"/>
      <c r="C1179" s="3"/>
      <c r="D1179" s="3"/>
      <c r="E1179" s="4"/>
      <c r="F1179" s="3"/>
      <c r="G1179" s="3"/>
      <c r="H1179" s="3"/>
      <c r="I1179" s="3"/>
      <c r="J1179" s="6"/>
      <c r="K1179" s="6"/>
      <c r="L1179" s="6"/>
      <c r="M1179" s="10"/>
      <c r="N1179" s="10"/>
      <c r="O1179" s="10"/>
      <c r="P1179" s="15"/>
      <c r="Q1179" s="13"/>
      <c r="R1179" s="13"/>
      <c r="S1179" s="13"/>
      <c r="T1179" s="13"/>
      <c r="U1179" s="13"/>
      <c r="V1179" s="13"/>
      <c r="W1179" s="9"/>
      <c r="X1179" s="9"/>
      <c r="Y1179" s="9"/>
      <c r="Z1179" s="9"/>
      <c r="AA1179" s="9"/>
      <c r="AB1179" s="9"/>
      <c r="AC1179" s="13"/>
      <c r="AD1179" s="13"/>
      <c r="AE1179" s="13"/>
      <c r="AF1179" s="13"/>
      <c r="AG1179" s="13"/>
      <c r="AH1179" s="13"/>
      <c r="AI1179" s="9"/>
      <c r="AJ1179" s="9"/>
      <c r="AK1179" s="9"/>
      <c r="AL1179" s="9"/>
      <c r="AM1179" s="9"/>
      <c r="AN1179" s="9"/>
      <c r="AO1179" s="8"/>
      <c r="AP1179" s="8"/>
      <c r="AQ1179" s="8"/>
      <c r="AR1179" s="8"/>
      <c r="AS1179" s="8"/>
      <c r="AT1179" s="8"/>
      <c r="AU1179" s="15"/>
      <c r="AV1179" s="15"/>
      <c r="AW1179" s="15"/>
      <c r="AX1179" s="15"/>
      <c r="AY1179" s="15"/>
      <c r="AZ1179" s="15"/>
      <c r="BA1179" s="16">
        <f>Q1179*参数!$D$3+W1179</f>
        <v>0</v>
      </c>
      <c r="BB1179" s="16">
        <f>R1179*参数!$D$3+X1179</f>
        <v>0</v>
      </c>
      <c r="BC1179" s="16">
        <f>S1179*参数!$D$3+Y1179</f>
        <v>0</v>
      </c>
      <c r="BD1179" s="16">
        <f>T1179*参数!$D$3+Z1179</f>
        <v>0</v>
      </c>
      <c r="BE1179" s="16">
        <f>U1179*参数!$D$3+AA1179</f>
        <v>0</v>
      </c>
      <c r="BF1179" s="16">
        <f>V1179*参数!$D$3+AB1179</f>
        <v>0</v>
      </c>
      <c r="BG1179" s="16">
        <f>AC1179*参数!$D$3+AI1179</f>
        <v>0</v>
      </c>
      <c r="BH1179" s="16">
        <f>AD1179*参数!$D$3+AJ1179</f>
        <v>0</v>
      </c>
      <c r="BI1179" s="16">
        <f>AE1179*参数!$D$3+AK1179</f>
        <v>0</v>
      </c>
      <c r="BJ1179" s="16">
        <f>AF1179*参数!$D$3+AL1179</f>
        <v>0</v>
      </c>
      <c r="BK1179" s="16">
        <f>AG1179*参数!$D$3+AM1179</f>
        <v>0</v>
      </c>
      <c r="BL1179" s="16">
        <f>AH1179*参数!$D$3+AN1179</f>
        <v>0</v>
      </c>
      <c r="BM1179" s="10"/>
      <c r="BN1179" s="10"/>
      <c r="BO1179" s="10">
        <f t="shared" si="363"/>
        <v>43</v>
      </c>
      <c r="BP1179" s="10">
        <f t="shared" si="364"/>
        <v>43</v>
      </c>
      <c r="BQ1179" s="10">
        <f t="shared" si="365"/>
        <v>43</v>
      </c>
      <c r="BR1179" s="10">
        <f t="shared" si="366"/>
        <v>0</v>
      </c>
      <c r="BS1179" s="10">
        <f t="shared" si="367"/>
        <v>43</v>
      </c>
      <c r="BT1179" s="10" t="str">
        <f t="shared" si="368"/>
        <v/>
      </c>
      <c r="BU1179" s="10" t="str">
        <f t="shared" si="369"/>
        <v/>
      </c>
      <c r="BV1179" s="10"/>
      <c r="BW1179" s="10"/>
      <c r="BX1179" s="10"/>
      <c r="BY1179" s="10">
        <f t="shared" si="370"/>
        <v>0</v>
      </c>
      <c r="BZ1179" s="10">
        <f t="shared" si="371"/>
        <v>0</v>
      </c>
      <c r="CA1179" s="10" t="str">
        <f t="shared" si="372"/>
        <v/>
      </c>
      <c r="CB1179" s="10" t="str">
        <f t="shared" si="373"/>
        <v/>
      </c>
      <c r="CC1179" s="10" t="str">
        <f t="shared" si="374"/>
        <v/>
      </c>
      <c r="CD1179" s="10" t="str">
        <f t="shared" si="375"/>
        <v/>
      </c>
    </row>
    <row r="1180" spans="2:82" x14ac:dyDescent="0.15">
      <c r="B1180" s="19"/>
      <c r="C1180" s="3"/>
      <c r="D1180" s="3"/>
      <c r="E1180" s="4"/>
      <c r="F1180" s="3"/>
      <c r="G1180" s="3"/>
      <c r="H1180" s="3"/>
      <c r="I1180" s="3"/>
      <c r="J1180" s="6"/>
      <c r="K1180" s="6"/>
      <c r="L1180" s="6"/>
      <c r="M1180" s="10"/>
      <c r="N1180" s="10"/>
      <c r="O1180" s="10"/>
      <c r="P1180" s="15"/>
      <c r="Q1180" s="13"/>
      <c r="R1180" s="13"/>
      <c r="S1180" s="13"/>
      <c r="T1180" s="13"/>
      <c r="U1180" s="13"/>
      <c r="V1180" s="13"/>
      <c r="W1180" s="9"/>
      <c r="X1180" s="9"/>
      <c r="Y1180" s="9"/>
      <c r="Z1180" s="9"/>
      <c r="AA1180" s="9"/>
      <c r="AB1180" s="9"/>
      <c r="AC1180" s="13"/>
      <c r="AD1180" s="13"/>
      <c r="AE1180" s="13"/>
      <c r="AF1180" s="13"/>
      <c r="AG1180" s="13"/>
      <c r="AH1180" s="13"/>
      <c r="AI1180" s="9"/>
      <c r="AJ1180" s="9"/>
      <c r="AK1180" s="9"/>
      <c r="AL1180" s="9"/>
      <c r="AM1180" s="9"/>
      <c r="AN1180" s="9"/>
      <c r="AO1180" s="8"/>
      <c r="AP1180" s="8"/>
      <c r="AQ1180" s="8"/>
      <c r="AR1180" s="8"/>
      <c r="AS1180" s="8"/>
      <c r="AT1180" s="8"/>
      <c r="AU1180" s="15"/>
      <c r="AV1180" s="15"/>
      <c r="AW1180" s="15"/>
      <c r="AX1180" s="15"/>
      <c r="AY1180" s="15"/>
      <c r="AZ1180" s="15"/>
      <c r="BA1180" s="16">
        <f>Q1180*参数!$D$3+W1180</f>
        <v>0</v>
      </c>
      <c r="BB1180" s="16">
        <f>R1180*参数!$D$3+X1180</f>
        <v>0</v>
      </c>
      <c r="BC1180" s="16">
        <f>S1180*参数!$D$3+Y1180</f>
        <v>0</v>
      </c>
      <c r="BD1180" s="16">
        <f>T1180*参数!$D$3+Z1180</f>
        <v>0</v>
      </c>
      <c r="BE1180" s="16">
        <f>U1180*参数!$D$3+AA1180</f>
        <v>0</v>
      </c>
      <c r="BF1180" s="16">
        <f>V1180*参数!$D$3+AB1180</f>
        <v>0</v>
      </c>
      <c r="BG1180" s="16">
        <f>AC1180*参数!$D$3+AI1180</f>
        <v>0</v>
      </c>
      <c r="BH1180" s="16">
        <f>AD1180*参数!$D$3+AJ1180</f>
        <v>0</v>
      </c>
      <c r="BI1180" s="16">
        <f>AE1180*参数!$D$3+AK1180</f>
        <v>0</v>
      </c>
      <c r="BJ1180" s="16">
        <f>AF1180*参数!$D$3+AL1180</f>
        <v>0</v>
      </c>
      <c r="BK1180" s="16">
        <f>AG1180*参数!$D$3+AM1180</f>
        <v>0</v>
      </c>
      <c r="BL1180" s="16">
        <f>AH1180*参数!$D$3+AN1180</f>
        <v>0</v>
      </c>
      <c r="BM1180" s="10"/>
      <c r="BN1180" s="10"/>
      <c r="BO1180" s="10">
        <f t="shared" si="363"/>
        <v>43</v>
      </c>
      <c r="BP1180" s="10">
        <f t="shared" si="364"/>
        <v>43</v>
      </c>
      <c r="BQ1180" s="10">
        <f t="shared" si="365"/>
        <v>43</v>
      </c>
      <c r="BR1180" s="10">
        <f t="shared" si="366"/>
        <v>0</v>
      </c>
      <c r="BS1180" s="10">
        <f t="shared" si="367"/>
        <v>43</v>
      </c>
      <c r="BT1180" s="10" t="str">
        <f t="shared" si="368"/>
        <v/>
      </c>
      <c r="BU1180" s="10" t="str">
        <f t="shared" si="369"/>
        <v/>
      </c>
      <c r="BV1180" s="10"/>
      <c r="BW1180" s="10"/>
      <c r="BX1180" s="10"/>
      <c r="BY1180" s="10">
        <f t="shared" si="370"/>
        <v>0</v>
      </c>
      <c r="BZ1180" s="10">
        <f t="shared" si="371"/>
        <v>0</v>
      </c>
      <c r="CA1180" s="10" t="str">
        <f t="shared" si="372"/>
        <v/>
      </c>
      <c r="CB1180" s="10" t="str">
        <f t="shared" si="373"/>
        <v/>
      </c>
      <c r="CC1180" s="10" t="str">
        <f t="shared" si="374"/>
        <v/>
      </c>
      <c r="CD1180" s="10" t="str">
        <f t="shared" si="375"/>
        <v/>
      </c>
    </row>
    <row r="1181" spans="2:82" x14ac:dyDescent="0.15">
      <c r="B1181" s="19"/>
      <c r="C1181" s="3"/>
      <c r="D1181" s="3"/>
      <c r="E1181" s="4"/>
      <c r="F1181" s="3"/>
      <c r="G1181" s="3"/>
      <c r="H1181" s="3"/>
      <c r="I1181" s="3"/>
      <c r="J1181" s="6"/>
      <c r="K1181" s="6"/>
      <c r="L1181" s="6"/>
      <c r="M1181" s="10"/>
      <c r="N1181" s="10"/>
      <c r="O1181" s="10"/>
      <c r="P1181" s="15"/>
      <c r="Q1181" s="13"/>
      <c r="R1181" s="13"/>
      <c r="S1181" s="13"/>
      <c r="T1181" s="13"/>
      <c r="U1181" s="13"/>
      <c r="V1181" s="13"/>
      <c r="W1181" s="9"/>
      <c r="X1181" s="9"/>
      <c r="Y1181" s="9"/>
      <c r="Z1181" s="9"/>
      <c r="AA1181" s="9"/>
      <c r="AB1181" s="9"/>
      <c r="AC1181" s="13"/>
      <c r="AD1181" s="13"/>
      <c r="AE1181" s="13"/>
      <c r="AF1181" s="13"/>
      <c r="AG1181" s="13"/>
      <c r="AH1181" s="13"/>
      <c r="AI1181" s="9"/>
      <c r="AJ1181" s="9"/>
      <c r="AK1181" s="9"/>
      <c r="AL1181" s="9"/>
      <c r="AM1181" s="9"/>
      <c r="AN1181" s="9"/>
      <c r="AO1181" s="8"/>
      <c r="AP1181" s="8"/>
      <c r="AQ1181" s="8"/>
      <c r="AR1181" s="8"/>
      <c r="AS1181" s="8"/>
      <c r="AT1181" s="8"/>
      <c r="AU1181" s="15"/>
      <c r="AV1181" s="15"/>
      <c r="AW1181" s="15"/>
      <c r="AX1181" s="15"/>
      <c r="AY1181" s="15"/>
      <c r="AZ1181" s="15"/>
      <c r="BA1181" s="16">
        <f>Q1181*参数!$D$3+W1181</f>
        <v>0</v>
      </c>
      <c r="BB1181" s="16">
        <f>R1181*参数!$D$3+X1181</f>
        <v>0</v>
      </c>
      <c r="BC1181" s="16">
        <f>S1181*参数!$D$3+Y1181</f>
        <v>0</v>
      </c>
      <c r="BD1181" s="16">
        <f>T1181*参数!$D$3+Z1181</f>
        <v>0</v>
      </c>
      <c r="BE1181" s="16">
        <f>U1181*参数!$D$3+AA1181</f>
        <v>0</v>
      </c>
      <c r="BF1181" s="16">
        <f>V1181*参数!$D$3+AB1181</f>
        <v>0</v>
      </c>
      <c r="BG1181" s="16">
        <f>AC1181*参数!$D$3+AI1181</f>
        <v>0</v>
      </c>
      <c r="BH1181" s="16">
        <f>AD1181*参数!$D$3+AJ1181</f>
        <v>0</v>
      </c>
      <c r="BI1181" s="16">
        <f>AE1181*参数!$D$3+AK1181</f>
        <v>0</v>
      </c>
      <c r="BJ1181" s="16">
        <f>AF1181*参数!$D$3+AL1181</f>
        <v>0</v>
      </c>
      <c r="BK1181" s="16">
        <f>AG1181*参数!$D$3+AM1181</f>
        <v>0</v>
      </c>
      <c r="BL1181" s="16">
        <f>AH1181*参数!$D$3+AN1181</f>
        <v>0</v>
      </c>
      <c r="BM1181" s="10"/>
      <c r="BN1181" s="10"/>
      <c r="BO1181" s="10">
        <f t="shared" si="363"/>
        <v>43</v>
      </c>
      <c r="BP1181" s="10">
        <f t="shared" si="364"/>
        <v>43</v>
      </c>
      <c r="BQ1181" s="10">
        <f t="shared" si="365"/>
        <v>43</v>
      </c>
      <c r="BR1181" s="10">
        <f t="shared" si="366"/>
        <v>0</v>
      </c>
      <c r="BS1181" s="10">
        <f t="shared" si="367"/>
        <v>43</v>
      </c>
      <c r="BT1181" s="10" t="str">
        <f t="shared" si="368"/>
        <v/>
      </c>
      <c r="BU1181" s="10" t="str">
        <f t="shared" si="369"/>
        <v/>
      </c>
      <c r="BV1181" s="10"/>
      <c r="BW1181" s="10"/>
      <c r="BX1181" s="10"/>
      <c r="BY1181" s="10">
        <f t="shared" si="370"/>
        <v>0</v>
      </c>
      <c r="BZ1181" s="10">
        <f t="shared" si="371"/>
        <v>0</v>
      </c>
      <c r="CA1181" s="10" t="str">
        <f t="shared" si="372"/>
        <v/>
      </c>
      <c r="CB1181" s="10" t="str">
        <f t="shared" si="373"/>
        <v/>
      </c>
      <c r="CC1181" s="10" t="str">
        <f t="shared" si="374"/>
        <v/>
      </c>
      <c r="CD1181" s="10" t="str">
        <f t="shared" si="375"/>
        <v/>
      </c>
    </row>
    <row r="1182" spans="2:82" x14ac:dyDescent="0.15">
      <c r="B1182" s="19"/>
      <c r="C1182" s="3"/>
      <c r="D1182" s="3"/>
      <c r="E1182" s="4"/>
      <c r="F1182" s="3"/>
      <c r="G1182" s="3"/>
      <c r="H1182" s="3"/>
      <c r="I1182" s="3"/>
      <c r="J1182" s="6"/>
      <c r="K1182" s="6"/>
      <c r="L1182" s="6"/>
      <c r="M1182" s="10"/>
      <c r="N1182" s="10"/>
      <c r="O1182" s="10"/>
      <c r="P1182" s="15"/>
      <c r="Q1182" s="13"/>
      <c r="R1182" s="13"/>
      <c r="S1182" s="13"/>
      <c r="T1182" s="13"/>
      <c r="U1182" s="13"/>
      <c r="V1182" s="13"/>
      <c r="W1182" s="9"/>
      <c r="X1182" s="9"/>
      <c r="Y1182" s="9"/>
      <c r="Z1182" s="9"/>
      <c r="AA1182" s="9"/>
      <c r="AB1182" s="9"/>
      <c r="AC1182" s="13"/>
      <c r="AD1182" s="13"/>
      <c r="AE1182" s="13"/>
      <c r="AF1182" s="13"/>
      <c r="AG1182" s="13"/>
      <c r="AH1182" s="13"/>
      <c r="AI1182" s="9"/>
      <c r="AJ1182" s="9"/>
      <c r="AK1182" s="9"/>
      <c r="AL1182" s="9"/>
      <c r="AM1182" s="9"/>
      <c r="AN1182" s="9"/>
      <c r="AO1182" s="8"/>
      <c r="AP1182" s="8"/>
      <c r="AQ1182" s="8"/>
      <c r="AR1182" s="8"/>
      <c r="AS1182" s="8"/>
      <c r="AT1182" s="8"/>
      <c r="AU1182" s="15"/>
      <c r="AV1182" s="15"/>
      <c r="AW1182" s="15"/>
      <c r="AX1182" s="15"/>
      <c r="AY1182" s="15"/>
      <c r="AZ1182" s="15"/>
      <c r="BA1182" s="16">
        <f>Q1182*参数!$D$3+W1182</f>
        <v>0</v>
      </c>
      <c r="BB1182" s="16">
        <f>R1182*参数!$D$3+X1182</f>
        <v>0</v>
      </c>
      <c r="BC1182" s="16">
        <f>S1182*参数!$D$3+Y1182</f>
        <v>0</v>
      </c>
      <c r="BD1182" s="16">
        <f>T1182*参数!$D$3+Z1182</f>
        <v>0</v>
      </c>
      <c r="BE1182" s="16">
        <f>U1182*参数!$D$3+AA1182</f>
        <v>0</v>
      </c>
      <c r="BF1182" s="16">
        <f>V1182*参数!$D$3+AB1182</f>
        <v>0</v>
      </c>
      <c r="BG1182" s="16">
        <f>AC1182*参数!$D$3+AI1182</f>
        <v>0</v>
      </c>
      <c r="BH1182" s="16">
        <f>AD1182*参数!$D$3+AJ1182</f>
        <v>0</v>
      </c>
      <c r="BI1182" s="16">
        <f>AE1182*参数!$D$3+AK1182</f>
        <v>0</v>
      </c>
      <c r="BJ1182" s="16">
        <f>AF1182*参数!$D$3+AL1182</f>
        <v>0</v>
      </c>
      <c r="BK1182" s="16">
        <f>AG1182*参数!$D$3+AM1182</f>
        <v>0</v>
      </c>
      <c r="BL1182" s="16">
        <f>AH1182*参数!$D$3+AN1182</f>
        <v>0</v>
      </c>
      <c r="BM1182" s="10"/>
      <c r="BN1182" s="10"/>
      <c r="BO1182" s="10">
        <f t="shared" si="363"/>
        <v>43</v>
      </c>
      <c r="BP1182" s="10">
        <f t="shared" si="364"/>
        <v>43</v>
      </c>
      <c r="BQ1182" s="10">
        <f t="shared" si="365"/>
        <v>43</v>
      </c>
      <c r="BR1182" s="10">
        <f t="shared" si="366"/>
        <v>0</v>
      </c>
      <c r="BS1182" s="10">
        <f t="shared" si="367"/>
        <v>43</v>
      </c>
      <c r="BT1182" s="10" t="str">
        <f t="shared" si="368"/>
        <v/>
      </c>
      <c r="BU1182" s="10" t="str">
        <f t="shared" si="369"/>
        <v/>
      </c>
      <c r="BV1182" s="10"/>
      <c r="BW1182" s="10"/>
      <c r="BX1182" s="10"/>
      <c r="BY1182" s="10">
        <f t="shared" si="370"/>
        <v>0</v>
      </c>
      <c r="BZ1182" s="10">
        <f t="shared" si="371"/>
        <v>0</v>
      </c>
      <c r="CA1182" s="10" t="str">
        <f t="shared" si="372"/>
        <v/>
      </c>
      <c r="CB1182" s="10" t="str">
        <f t="shared" si="373"/>
        <v/>
      </c>
      <c r="CC1182" s="10" t="str">
        <f t="shared" si="374"/>
        <v/>
      </c>
      <c r="CD1182" s="10" t="str">
        <f t="shared" si="375"/>
        <v/>
      </c>
    </row>
    <row r="1183" spans="2:82" x14ac:dyDescent="0.15">
      <c r="B1183" s="19"/>
      <c r="C1183" s="3"/>
      <c r="D1183" s="3"/>
      <c r="E1183" s="4"/>
      <c r="F1183" s="3"/>
      <c r="G1183" s="3"/>
      <c r="H1183" s="3"/>
      <c r="I1183" s="3"/>
      <c r="J1183" s="6"/>
      <c r="K1183" s="6"/>
      <c r="L1183" s="6"/>
      <c r="M1183" s="10"/>
      <c r="N1183" s="10"/>
      <c r="O1183" s="10"/>
      <c r="P1183" s="15"/>
      <c r="Q1183" s="13"/>
      <c r="R1183" s="13"/>
      <c r="S1183" s="13"/>
      <c r="T1183" s="13"/>
      <c r="U1183" s="13"/>
      <c r="V1183" s="13"/>
      <c r="W1183" s="9"/>
      <c r="X1183" s="9"/>
      <c r="Y1183" s="9"/>
      <c r="Z1183" s="9"/>
      <c r="AA1183" s="9"/>
      <c r="AB1183" s="9"/>
      <c r="AC1183" s="13"/>
      <c r="AD1183" s="13"/>
      <c r="AE1183" s="13"/>
      <c r="AF1183" s="13"/>
      <c r="AG1183" s="13"/>
      <c r="AH1183" s="13"/>
      <c r="AI1183" s="9"/>
      <c r="AJ1183" s="9"/>
      <c r="AK1183" s="9"/>
      <c r="AL1183" s="9"/>
      <c r="AM1183" s="9"/>
      <c r="AN1183" s="9"/>
      <c r="AO1183" s="8"/>
      <c r="AP1183" s="8"/>
      <c r="AQ1183" s="8"/>
      <c r="AR1183" s="8"/>
      <c r="AS1183" s="8"/>
      <c r="AT1183" s="8"/>
      <c r="AU1183" s="15"/>
      <c r="AV1183" s="15"/>
      <c r="AW1183" s="15"/>
      <c r="AX1183" s="15"/>
      <c r="AY1183" s="15"/>
      <c r="AZ1183" s="15"/>
      <c r="BA1183" s="16">
        <f>Q1183*参数!$D$3+W1183</f>
        <v>0</v>
      </c>
      <c r="BB1183" s="16">
        <f>R1183*参数!$D$3+X1183</f>
        <v>0</v>
      </c>
      <c r="BC1183" s="16">
        <f>S1183*参数!$D$3+Y1183</f>
        <v>0</v>
      </c>
      <c r="BD1183" s="16">
        <f>T1183*参数!$D$3+Z1183</f>
        <v>0</v>
      </c>
      <c r="BE1183" s="16">
        <f>U1183*参数!$D$3+AA1183</f>
        <v>0</v>
      </c>
      <c r="BF1183" s="16">
        <f>V1183*参数!$D$3+AB1183</f>
        <v>0</v>
      </c>
      <c r="BG1183" s="16">
        <f>AC1183*参数!$D$3+AI1183</f>
        <v>0</v>
      </c>
      <c r="BH1183" s="16">
        <f>AD1183*参数!$D$3+AJ1183</f>
        <v>0</v>
      </c>
      <c r="BI1183" s="16">
        <f>AE1183*参数!$D$3+AK1183</f>
        <v>0</v>
      </c>
      <c r="BJ1183" s="16">
        <f>AF1183*参数!$D$3+AL1183</f>
        <v>0</v>
      </c>
      <c r="BK1183" s="16">
        <f>AG1183*参数!$D$3+AM1183</f>
        <v>0</v>
      </c>
      <c r="BL1183" s="16">
        <f>AH1183*参数!$D$3+AN1183</f>
        <v>0</v>
      </c>
      <c r="BM1183" s="10"/>
      <c r="BN1183" s="10"/>
      <c r="BO1183" s="10">
        <f t="shared" si="363"/>
        <v>43</v>
      </c>
      <c r="BP1183" s="10">
        <f t="shared" si="364"/>
        <v>43</v>
      </c>
      <c r="BQ1183" s="10">
        <f t="shared" si="365"/>
        <v>43</v>
      </c>
      <c r="BR1183" s="10">
        <f t="shared" si="366"/>
        <v>0</v>
      </c>
      <c r="BS1183" s="10">
        <f t="shared" si="367"/>
        <v>43</v>
      </c>
      <c r="BT1183" s="10" t="str">
        <f t="shared" si="368"/>
        <v/>
      </c>
      <c r="BU1183" s="10" t="str">
        <f t="shared" si="369"/>
        <v/>
      </c>
      <c r="BV1183" s="10"/>
      <c r="BW1183" s="10"/>
      <c r="BX1183" s="10"/>
      <c r="BY1183" s="10">
        <f t="shared" si="370"/>
        <v>0</v>
      </c>
      <c r="BZ1183" s="10">
        <f t="shared" si="371"/>
        <v>0</v>
      </c>
      <c r="CA1183" s="10" t="str">
        <f t="shared" si="372"/>
        <v/>
      </c>
      <c r="CB1183" s="10" t="str">
        <f t="shared" si="373"/>
        <v/>
      </c>
      <c r="CC1183" s="10" t="str">
        <f t="shared" si="374"/>
        <v/>
      </c>
      <c r="CD1183" s="10" t="str">
        <f t="shared" si="375"/>
        <v/>
      </c>
    </row>
    <row r="1184" spans="2:82" x14ac:dyDescent="0.15">
      <c r="B1184" s="19"/>
      <c r="C1184" s="3"/>
      <c r="D1184" s="3"/>
      <c r="E1184" s="4"/>
      <c r="F1184" s="3"/>
      <c r="G1184" s="3"/>
      <c r="H1184" s="3"/>
      <c r="I1184" s="3"/>
      <c r="J1184" s="6"/>
      <c r="K1184" s="6"/>
      <c r="L1184" s="6"/>
      <c r="M1184" s="10"/>
      <c r="N1184" s="10"/>
      <c r="O1184" s="10"/>
      <c r="P1184" s="15"/>
      <c r="Q1184" s="13"/>
      <c r="R1184" s="13"/>
      <c r="S1184" s="13"/>
      <c r="T1184" s="13"/>
      <c r="U1184" s="13"/>
      <c r="V1184" s="13"/>
      <c r="W1184" s="9"/>
      <c r="X1184" s="9"/>
      <c r="Y1184" s="9"/>
      <c r="Z1184" s="9"/>
      <c r="AA1184" s="9"/>
      <c r="AB1184" s="9"/>
      <c r="AC1184" s="13"/>
      <c r="AD1184" s="13"/>
      <c r="AE1184" s="13"/>
      <c r="AF1184" s="13"/>
      <c r="AG1184" s="13"/>
      <c r="AH1184" s="13"/>
      <c r="AI1184" s="9"/>
      <c r="AJ1184" s="9"/>
      <c r="AK1184" s="9"/>
      <c r="AL1184" s="9"/>
      <c r="AM1184" s="9"/>
      <c r="AN1184" s="9"/>
      <c r="AO1184" s="8"/>
      <c r="AP1184" s="8"/>
      <c r="AQ1184" s="8"/>
      <c r="AR1184" s="8"/>
      <c r="AS1184" s="8"/>
      <c r="AT1184" s="8"/>
      <c r="AU1184" s="15"/>
      <c r="AV1184" s="15"/>
      <c r="AW1184" s="15"/>
      <c r="AX1184" s="15"/>
      <c r="AY1184" s="15"/>
      <c r="AZ1184" s="15"/>
      <c r="BA1184" s="16">
        <f>Q1184*参数!$D$3+W1184</f>
        <v>0</v>
      </c>
      <c r="BB1184" s="16">
        <f>R1184*参数!$D$3+X1184</f>
        <v>0</v>
      </c>
      <c r="BC1184" s="16">
        <f>S1184*参数!$D$3+Y1184</f>
        <v>0</v>
      </c>
      <c r="BD1184" s="16">
        <f>T1184*参数!$D$3+Z1184</f>
        <v>0</v>
      </c>
      <c r="BE1184" s="16">
        <f>U1184*参数!$D$3+AA1184</f>
        <v>0</v>
      </c>
      <c r="BF1184" s="16">
        <f>V1184*参数!$D$3+AB1184</f>
        <v>0</v>
      </c>
      <c r="BG1184" s="16">
        <f>AC1184*参数!$D$3+AI1184</f>
        <v>0</v>
      </c>
      <c r="BH1184" s="16">
        <f>AD1184*参数!$D$3+AJ1184</f>
        <v>0</v>
      </c>
      <c r="BI1184" s="16">
        <f>AE1184*参数!$D$3+AK1184</f>
        <v>0</v>
      </c>
      <c r="BJ1184" s="16">
        <f>AF1184*参数!$D$3+AL1184</f>
        <v>0</v>
      </c>
      <c r="BK1184" s="16">
        <f>AG1184*参数!$D$3+AM1184</f>
        <v>0</v>
      </c>
      <c r="BL1184" s="16">
        <f>AH1184*参数!$D$3+AN1184</f>
        <v>0</v>
      </c>
      <c r="BM1184" s="10"/>
      <c r="BN1184" s="10"/>
      <c r="BO1184" s="10">
        <f t="shared" si="363"/>
        <v>43</v>
      </c>
      <c r="BP1184" s="10">
        <f t="shared" si="364"/>
        <v>43</v>
      </c>
      <c r="BQ1184" s="10">
        <f t="shared" si="365"/>
        <v>43</v>
      </c>
      <c r="BR1184" s="10">
        <f t="shared" si="366"/>
        <v>0</v>
      </c>
      <c r="BS1184" s="10">
        <f t="shared" si="367"/>
        <v>43</v>
      </c>
      <c r="BT1184" s="10" t="str">
        <f t="shared" si="368"/>
        <v/>
      </c>
      <c r="BU1184" s="10" t="str">
        <f t="shared" si="369"/>
        <v/>
      </c>
      <c r="BV1184" s="10"/>
      <c r="BW1184" s="10"/>
      <c r="BX1184" s="10"/>
      <c r="BY1184" s="10">
        <f t="shared" si="370"/>
        <v>0</v>
      </c>
      <c r="BZ1184" s="10">
        <f t="shared" si="371"/>
        <v>0</v>
      </c>
      <c r="CA1184" s="10" t="str">
        <f t="shared" si="372"/>
        <v/>
      </c>
      <c r="CB1184" s="10" t="str">
        <f t="shared" si="373"/>
        <v/>
      </c>
      <c r="CC1184" s="10" t="str">
        <f t="shared" si="374"/>
        <v/>
      </c>
      <c r="CD1184" s="10" t="str">
        <f t="shared" si="375"/>
        <v/>
      </c>
    </row>
    <row r="1185" spans="2:82" x14ac:dyDescent="0.15">
      <c r="B1185" s="19"/>
      <c r="C1185" s="3"/>
      <c r="D1185" s="3"/>
      <c r="E1185" s="4"/>
      <c r="F1185" s="3"/>
      <c r="G1185" s="3"/>
      <c r="H1185" s="3"/>
      <c r="I1185" s="3"/>
      <c r="J1185" s="6"/>
      <c r="K1185" s="6"/>
      <c r="L1185" s="6"/>
      <c r="M1185" s="10"/>
      <c r="N1185" s="10"/>
      <c r="O1185" s="10"/>
      <c r="P1185" s="15"/>
      <c r="Q1185" s="13"/>
      <c r="R1185" s="13"/>
      <c r="S1185" s="13"/>
      <c r="T1185" s="13"/>
      <c r="U1185" s="13"/>
      <c r="V1185" s="13"/>
      <c r="W1185" s="9"/>
      <c r="X1185" s="9"/>
      <c r="Y1185" s="9"/>
      <c r="Z1185" s="9"/>
      <c r="AA1185" s="9"/>
      <c r="AB1185" s="9"/>
      <c r="AC1185" s="13"/>
      <c r="AD1185" s="13"/>
      <c r="AE1185" s="13"/>
      <c r="AF1185" s="13"/>
      <c r="AG1185" s="13"/>
      <c r="AH1185" s="13"/>
      <c r="AI1185" s="9"/>
      <c r="AJ1185" s="9"/>
      <c r="AK1185" s="9"/>
      <c r="AL1185" s="9"/>
      <c r="AM1185" s="9"/>
      <c r="AN1185" s="9"/>
      <c r="AO1185" s="8"/>
      <c r="AP1185" s="8"/>
      <c r="AQ1185" s="8"/>
      <c r="AR1185" s="8"/>
      <c r="AS1185" s="8"/>
      <c r="AT1185" s="8"/>
      <c r="AU1185" s="15"/>
      <c r="AV1185" s="15"/>
      <c r="AW1185" s="15"/>
      <c r="AX1185" s="15"/>
      <c r="AY1185" s="15"/>
      <c r="AZ1185" s="15"/>
      <c r="BA1185" s="16">
        <f>Q1185*参数!$D$3+W1185</f>
        <v>0</v>
      </c>
      <c r="BB1185" s="16">
        <f>R1185*参数!$D$3+X1185</f>
        <v>0</v>
      </c>
      <c r="BC1185" s="16">
        <f>S1185*参数!$D$3+Y1185</f>
        <v>0</v>
      </c>
      <c r="BD1185" s="16">
        <f>T1185*参数!$D$3+Z1185</f>
        <v>0</v>
      </c>
      <c r="BE1185" s="16">
        <f>U1185*参数!$D$3+AA1185</f>
        <v>0</v>
      </c>
      <c r="BF1185" s="16">
        <f>V1185*参数!$D$3+AB1185</f>
        <v>0</v>
      </c>
      <c r="BG1185" s="16">
        <f>AC1185*参数!$D$3+AI1185</f>
        <v>0</v>
      </c>
      <c r="BH1185" s="16">
        <f>AD1185*参数!$D$3+AJ1185</f>
        <v>0</v>
      </c>
      <c r="BI1185" s="16">
        <f>AE1185*参数!$D$3+AK1185</f>
        <v>0</v>
      </c>
      <c r="BJ1185" s="16">
        <f>AF1185*参数!$D$3+AL1185</f>
        <v>0</v>
      </c>
      <c r="BK1185" s="16">
        <f>AG1185*参数!$D$3+AM1185</f>
        <v>0</v>
      </c>
      <c r="BL1185" s="16">
        <f>AH1185*参数!$D$3+AN1185</f>
        <v>0</v>
      </c>
      <c r="BM1185" s="10"/>
      <c r="BN1185" s="10"/>
      <c r="BO1185" s="10">
        <f t="shared" si="363"/>
        <v>43</v>
      </c>
      <c r="BP1185" s="10">
        <f t="shared" si="364"/>
        <v>43</v>
      </c>
      <c r="BQ1185" s="10">
        <f t="shared" si="365"/>
        <v>43</v>
      </c>
      <c r="BR1185" s="10">
        <f t="shared" si="366"/>
        <v>0</v>
      </c>
      <c r="BS1185" s="10">
        <f t="shared" si="367"/>
        <v>43</v>
      </c>
      <c r="BT1185" s="10" t="str">
        <f t="shared" si="368"/>
        <v/>
      </c>
      <c r="BU1185" s="10" t="str">
        <f t="shared" si="369"/>
        <v/>
      </c>
      <c r="BV1185" s="10"/>
      <c r="BW1185" s="10"/>
      <c r="BX1185" s="10"/>
      <c r="BY1185" s="10">
        <f t="shared" si="370"/>
        <v>0</v>
      </c>
      <c r="BZ1185" s="10">
        <f t="shared" si="371"/>
        <v>0</v>
      </c>
      <c r="CA1185" s="10" t="str">
        <f t="shared" si="372"/>
        <v/>
      </c>
      <c r="CB1185" s="10" t="str">
        <f t="shared" si="373"/>
        <v/>
      </c>
      <c r="CC1185" s="10" t="str">
        <f t="shared" si="374"/>
        <v/>
      </c>
      <c r="CD1185" s="10" t="str">
        <f t="shared" si="375"/>
        <v/>
      </c>
    </row>
    <row r="1186" spans="2:82" x14ac:dyDescent="0.15">
      <c r="B1186" s="19"/>
      <c r="C1186" s="3"/>
      <c r="D1186" s="3"/>
      <c r="E1186" s="4"/>
      <c r="F1186" s="3"/>
      <c r="G1186" s="3"/>
      <c r="H1186" s="3"/>
      <c r="I1186" s="3"/>
      <c r="J1186" s="6"/>
      <c r="K1186" s="6"/>
      <c r="L1186" s="6"/>
      <c r="M1186" s="10"/>
      <c r="N1186" s="10"/>
      <c r="O1186" s="10"/>
      <c r="P1186" s="15"/>
      <c r="Q1186" s="13"/>
      <c r="R1186" s="13"/>
      <c r="S1186" s="13"/>
      <c r="T1186" s="13"/>
      <c r="U1186" s="13"/>
      <c r="V1186" s="13"/>
      <c r="W1186" s="9"/>
      <c r="X1186" s="9"/>
      <c r="Y1186" s="9"/>
      <c r="Z1186" s="9"/>
      <c r="AA1186" s="9"/>
      <c r="AB1186" s="9"/>
      <c r="AC1186" s="13"/>
      <c r="AD1186" s="13"/>
      <c r="AE1186" s="13"/>
      <c r="AF1186" s="13"/>
      <c r="AG1186" s="13"/>
      <c r="AH1186" s="13"/>
      <c r="AI1186" s="9"/>
      <c r="AJ1186" s="9"/>
      <c r="AK1186" s="9"/>
      <c r="AL1186" s="9"/>
      <c r="AM1186" s="9"/>
      <c r="AN1186" s="9"/>
      <c r="AO1186" s="8"/>
      <c r="AP1186" s="8"/>
      <c r="AQ1186" s="8"/>
      <c r="AR1186" s="8"/>
      <c r="AS1186" s="8"/>
      <c r="AT1186" s="8"/>
      <c r="AU1186" s="15"/>
      <c r="AV1186" s="15"/>
      <c r="AW1186" s="15"/>
      <c r="AX1186" s="15"/>
      <c r="AY1186" s="15"/>
      <c r="AZ1186" s="15"/>
      <c r="BA1186" s="16">
        <f>Q1186*参数!$D$3+W1186</f>
        <v>0</v>
      </c>
      <c r="BB1186" s="16">
        <f>R1186*参数!$D$3+X1186</f>
        <v>0</v>
      </c>
      <c r="BC1186" s="16">
        <f>S1186*参数!$D$3+Y1186</f>
        <v>0</v>
      </c>
      <c r="BD1186" s="16">
        <f>T1186*参数!$D$3+Z1186</f>
        <v>0</v>
      </c>
      <c r="BE1186" s="16">
        <f>U1186*参数!$D$3+AA1186</f>
        <v>0</v>
      </c>
      <c r="BF1186" s="16">
        <f>V1186*参数!$D$3+AB1186</f>
        <v>0</v>
      </c>
      <c r="BG1186" s="16">
        <f>AC1186*参数!$D$3+AI1186</f>
        <v>0</v>
      </c>
      <c r="BH1186" s="16">
        <f>AD1186*参数!$D$3+AJ1186</f>
        <v>0</v>
      </c>
      <c r="BI1186" s="16">
        <f>AE1186*参数!$D$3+AK1186</f>
        <v>0</v>
      </c>
      <c r="BJ1186" s="16">
        <f>AF1186*参数!$D$3+AL1186</f>
        <v>0</v>
      </c>
      <c r="BK1186" s="16">
        <f>AG1186*参数!$D$3+AM1186</f>
        <v>0</v>
      </c>
      <c r="BL1186" s="16">
        <f>AH1186*参数!$D$3+AN1186</f>
        <v>0</v>
      </c>
      <c r="BM1186" s="10"/>
      <c r="BN1186" s="10"/>
      <c r="BO1186" s="10">
        <f t="shared" si="363"/>
        <v>43</v>
      </c>
      <c r="BP1186" s="10">
        <f t="shared" si="364"/>
        <v>43</v>
      </c>
      <c r="BQ1186" s="10">
        <f t="shared" si="365"/>
        <v>43</v>
      </c>
      <c r="BR1186" s="10">
        <f t="shared" si="366"/>
        <v>0</v>
      </c>
      <c r="BS1186" s="10">
        <f t="shared" si="367"/>
        <v>43</v>
      </c>
      <c r="BT1186" s="10" t="str">
        <f t="shared" si="368"/>
        <v/>
      </c>
      <c r="BU1186" s="10" t="str">
        <f t="shared" si="369"/>
        <v/>
      </c>
      <c r="BV1186" s="10"/>
      <c r="BW1186" s="10"/>
      <c r="BX1186" s="10"/>
      <c r="BY1186" s="10">
        <f t="shared" si="370"/>
        <v>0</v>
      </c>
      <c r="BZ1186" s="10">
        <f t="shared" si="371"/>
        <v>0</v>
      </c>
      <c r="CA1186" s="10" t="str">
        <f t="shared" si="372"/>
        <v/>
      </c>
      <c r="CB1186" s="10" t="str">
        <f t="shared" si="373"/>
        <v/>
      </c>
      <c r="CC1186" s="10" t="str">
        <f t="shared" si="374"/>
        <v/>
      </c>
      <c r="CD1186" s="10" t="str">
        <f t="shared" si="375"/>
        <v/>
      </c>
    </row>
    <row r="1187" spans="2:82" x14ac:dyDescent="0.15">
      <c r="B1187" s="19"/>
      <c r="C1187" s="3"/>
      <c r="D1187" s="3"/>
      <c r="E1187" s="4"/>
      <c r="F1187" s="3"/>
      <c r="G1187" s="3"/>
      <c r="H1187" s="3"/>
      <c r="I1187" s="3"/>
      <c r="J1187" s="6"/>
      <c r="K1187" s="6"/>
      <c r="L1187" s="6"/>
      <c r="M1187" s="10"/>
      <c r="N1187" s="10"/>
      <c r="O1187" s="10"/>
      <c r="P1187" s="15"/>
      <c r="Q1187" s="13"/>
      <c r="R1187" s="13"/>
      <c r="S1187" s="13"/>
      <c r="T1187" s="13"/>
      <c r="U1187" s="13"/>
      <c r="V1187" s="13"/>
      <c r="W1187" s="9"/>
      <c r="X1187" s="9"/>
      <c r="Y1187" s="9"/>
      <c r="Z1187" s="9"/>
      <c r="AA1187" s="9"/>
      <c r="AB1187" s="9"/>
      <c r="AC1187" s="13"/>
      <c r="AD1187" s="13"/>
      <c r="AE1187" s="13"/>
      <c r="AF1187" s="13"/>
      <c r="AG1187" s="13"/>
      <c r="AH1187" s="13"/>
      <c r="AI1187" s="9"/>
      <c r="AJ1187" s="9"/>
      <c r="AK1187" s="9"/>
      <c r="AL1187" s="9"/>
      <c r="AM1187" s="9"/>
      <c r="AN1187" s="9"/>
      <c r="AO1187" s="8"/>
      <c r="AP1187" s="8"/>
      <c r="AQ1187" s="8"/>
      <c r="AR1187" s="8"/>
      <c r="AS1187" s="8"/>
      <c r="AT1187" s="8"/>
      <c r="AU1187" s="15"/>
      <c r="AV1187" s="15"/>
      <c r="AW1187" s="15"/>
      <c r="AX1187" s="15"/>
      <c r="AY1187" s="15"/>
      <c r="AZ1187" s="15"/>
      <c r="BA1187" s="16">
        <f>Q1187*参数!$D$3+W1187</f>
        <v>0</v>
      </c>
      <c r="BB1187" s="16">
        <f>R1187*参数!$D$3+X1187</f>
        <v>0</v>
      </c>
      <c r="BC1187" s="16">
        <f>S1187*参数!$D$3+Y1187</f>
        <v>0</v>
      </c>
      <c r="BD1187" s="16">
        <f>T1187*参数!$D$3+Z1187</f>
        <v>0</v>
      </c>
      <c r="BE1187" s="16">
        <f>U1187*参数!$D$3+AA1187</f>
        <v>0</v>
      </c>
      <c r="BF1187" s="16">
        <f>V1187*参数!$D$3+AB1187</f>
        <v>0</v>
      </c>
      <c r="BG1187" s="16">
        <f>AC1187*参数!$D$3+AI1187</f>
        <v>0</v>
      </c>
      <c r="BH1187" s="16">
        <f>AD1187*参数!$D$3+AJ1187</f>
        <v>0</v>
      </c>
      <c r="BI1187" s="16">
        <f>AE1187*参数!$D$3+AK1187</f>
        <v>0</v>
      </c>
      <c r="BJ1187" s="16">
        <f>AF1187*参数!$D$3+AL1187</f>
        <v>0</v>
      </c>
      <c r="BK1187" s="16">
        <f>AG1187*参数!$D$3+AM1187</f>
        <v>0</v>
      </c>
      <c r="BL1187" s="16">
        <f>AH1187*参数!$D$3+AN1187</f>
        <v>0</v>
      </c>
      <c r="BM1187" s="10"/>
      <c r="BN1187" s="10"/>
      <c r="BO1187" s="10">
        <f t="shared" si="363"/>
        <v>43</v>
      </c>
      <c r="BP1187" s="10">
        <f t="shared" si="364"/>
        <v>43</v>
      </c>
      <c r="BQ1187" s="10">
        <f t="shared" si="365"/>
        <v>43</v>
      </c>
      <c r="BR1187" s="10">
        <f t="shared" si="366"/>
        <v>0</v>
      </c>
      <c r="BS1187" s="10">
        <f t="shared" si="367"/>
        <v>43</v>
      </c>
      <c r="BT1187" s="10" t="str">
        <f t="shared" si="368"/>
        <v/>
      </c>
      <c r="BU1187" s="10" t="str">
        <f t="shared" si="369"/>
        <v/>
      </c>
      <c r="BV1187" s="10"/>
      <c r="BW1187" s="10"/>
      <c r="BX1187" s="10"/>
      <c r="BY1187" s="10">
        <f t="shared" si="370"/>
        <v>0</v>
      </c>
      <c r="BZ1187" s="10">
        <f t="shared" si="371"/>
        <v>0</v>
      </c>
      <c r="CA1187" s="10" t="str">
        <f t="shared" si="372"/>
        <v/>
      </c>
      <c r="CB1187" s="10" t="str">
        <f t="shared" si="373"/>
        <v/>
      </c>
      <c r="CC1187" s="10" t="str">
        <f t="shared" si="374"/>
        <v/>
      </c>
      <c r="CD1187" s="10" t="str">
        <f t="shared" si="375"/>
        <v/>
      </c>
    </row>
    <row r="1188" spans="2:82" x14ac:dyDescent="0.15">
      <c r="B1188" s="19"/>
      <c r="C1188" s="3"/>
      <c r="D1188" s="3"/>
      <c r="E1188" s="4"/>
      <c r="F1188" s="3"/>
      <c r="G1188" s="3"/>
      <c r="H1188" s="3"/>
      <c r="I1188" s="3"/>
      <c r="J1188" s="6"/>
      <c r="K1188" s="6"/>
      <c r="L1188" s="6"/>
      <c r="M1188" s="10"/>
      <c r="N1188" s="10"/>
      <c r="O1188" s="10"/>
      <c r="P1188" s="15"/>
      <c r="Q1188" s="13"/>
      <c r="R1188" s="13"/>
      <c r="S1188" s="13"/>
      <c r="T1188" s="13"/>
      <c r="U1188" s="13"/>
      <c r="V1188" s="13"/>
      <c r="W1188" s="9"/>
      <c r="X1188" s="9"/>
      <c r="Y1188" s="9"/>
      <c r="Z1188" s="9"/>
      <c r="AA1188" s="9"/>
      <c r="AB1188" s="9"/>
      <c r="AC1188" s="13"/>
      <c r="AD1188" s="13"/>
      <c r="AE1188" s="13"/>
      <c r="AF1188" s="13"/>
      <c r="AG1188" s="13"/>
      <c r="AH1188" s="13"/>
      <c r="AI1188" s="9"/>
      <c r="AJ1188" s="9"/>
      <c r="AK1188" s="9"/>
      <c r="AL1188" s="9"/>
      <c r="AM1188" s="9"/>
      <c r="AN1188" s="9"/>
      <c r="AO1188" s="8"/>
      <c r="AP1188" s="8"/>
      <c r="AQ1188" s="8"/>
      <c r="AR1188" s="8"/>
      <c r="AS1188" s="8"/>
      <c r="AT1188" s="8"/>
      <c r="AU1188" s="15"/>
      <c r="AV1188" s="15"/>
      <c r="AW1188" s="15"/>
      <c r="AX1188" s="15"/>
      <c r="AY1188" s="15"/>
      <c r="AZ1188" s="15"/>
      <c r="BA1188" s="16">
        <f>Q1188*参数!$D$3+W1188</f>
        <v>0</v>
      </c>
      <c r="BB1188" s="16">
        <f>R1188*参数!$D$3+X1188</f>
        <v>0</v>
      </c>
      <c r="BC1188" s="16">
        <f>S1188*参数!$D$3+Y1188</f>
        <v>0</v>
      </c>
      <c r="BD1188" s="16">
        <f>T1188*参数!$D$3+Z1188</f>
        <v>0</v>
      </c>
      <c r="BE1188" s="16">
        <f>U1188*参数!$D$3+AA1188</f>
        <v>0</v>
      </c>
      <c r="BF1188" s="16">
        <f>V1188*参数!$D$3+AB1188</f>
        <v>0</v>
      </c>
      <c r="BG1188" s="16">
        <f>AC1188*参数!$D$3+AI1188</f>
        <v>0</v>
      </c>
      <c r="BH1188" s="16">
        <f>AD1188*参数!$D$3+AJ1188</f>
        <v>0</v>
      </c>
      <c r="BI1188" s="16">
        <f>AE1188*参数!$D$3+AK1188</f>
        <v>0</v>
      </c>
      <c r="BJ1188" s="16">
        <f>AF1188*参数!$D$3+AL1188</f>
        <v>0</v>
      </c>
      <c r="BK1188" s="16">
        <f>AG1188*参数!$D$3+AM1188</f>
        <v>0</v>
      </c>
      <c r="BL1188" s="16">
        <f>AH1188*参数!$D$3+AN1188</f>
        <v>0</v>
      </c>
      <c r="BM1188" s="10"/>
      <c r="BN1188" s="10"/>
      <c r="BO1188" s="10">
        <f t="shared" si="363"/>
        <v>43</v>
      </c>
      <c r="BP1188" s="10">
        <f t="shared" si="364"/>
        <v>43</v>
      </c>
      <c r="BQ1188" s="10">
        <f t="shared" si="365"/>
        <v>43</v>
      </c>
      <c r="BR1188" s="10">
        <f t="shared" si="366"/>
        <v>0</v>
      </c>
      <c r="BS1188" s="10">
        <f t="shared" si="367"/>
        <v>43</v>
      </c>
      <c r="BT1188" s="10" t="str">
        <f t="shared" si="368"/>
        <v/>
      </c>
      <c r="BU1188" s="10" t="str">
        <f t="shared" si="369"/>
        <v/>
      </c>
      <c r="BV1188" s="10"/>
      <c r="BW1188" s="10"/>
      <c r="BX1188" s="10"/>
      <c r="BY1188" s="10">
        <f t="shared" si="370"/>
        <v>0</v>
      </c>
      <c r="BZ1188" s="10">
        <f t="shared" si="371"/>
        <v>0</v>
      </c>
      <c r="CA1188" s="10" t="str">
        <f t="shared" si="372"/>
        <v/>
      </c>
      <c r="CB1188" s="10" t="str">
        <f t="shared" si="373"/>
        <v/>
      </c>
      <c r="CC1188" s="10" t="str">
        <f t="shared" si="374"/>
        <v/>
      </c>
      <c r="CD1188" s="10" t="str">
        <f t="shared" si="375"/>
        <v/>
      </c>
    </row>
    <row r="1189" spans="2:82" x14ac:dyDescent="0.15">
      <c r="B1189" s="19"/>
      <c r="C1189" s="3"/>
      <c r="D1189" s="3"/>
      <c r="E1189" s="4"/>
      <c r="F1189" s="3"/>
      <c r="G1189" s="3"/>
      <c r="H1189" s="3"/>
      <c r="I1189" s="3"/>
      <c r="J1189" s="6"/>
      <c r="K1189" s="6"/>
      <c r="L1189" s="6"/>
      <c r="M1189" s="10"/>
      <c r="N1189" s="10"/>
      <c r="O1189" s="10"/>
      <c r="P1189" s="15"/>
      <c r="Q1189" s="13"/>
      <c r="R1189" s="13"/>
      <c r="S1189" s="13"/>
      <c r="T1189" s="13"/>
      <c r="U1189" s="13"/>
      <c r="V1189" s="13"/>
      <c r="W1189" s="9"/>
      <c r="X1189" s="9"/>
      <c r="Y1189" s="9"/>
      <c r="Z1189" s="9"/>
      <c r="AA1189" s="9"/>
      <c r="AB1189" s="9"/>
      <c r="AC1189" s="13"/>
      <c r="AD1189" s="13"/>
      <c r="AE1189" s="13"/>
      <c r="AF1189" s="13"/>
      <c r="AG1189" s="13"/>
      <c r="AH1189" s="13"/>
      <c r="AI1189" s="9"/>
      <c r="AJ1189" s="9"/>
      <c r="AK1189" s="9"/>
      <c r="AL1189" s="9"/>
      <c r="AM1189" s="9"/>
      <c r="AN1189" s="9"/>
      <c r="AO1189" s="8"/>
      <c r="AP1189" s="8"/>
      <c r="AQ1189" s="8"/>
      <c r="AR1189" s="8"/>
      <c r="AS1189" s="8"/>
      <c r="AT1189" s="8"/>
      <c r="AU1189" s="15"/>
      <c r="AV1189" s="15"/>
      <c r="AW1189" s="15"/>
      <c r="AX1189" s="15"/>
      <c r="AY1189" s="15"/>
      <c r="AZ1189" s="15"/>
      <c r="BA1189" s="16">
        <f>Q1189*参数!$D$3+W1189</f>
        <v>0</v>
      </c>
      <c r="BB1189" s="16">
        <f>R1189*参数!$D$3+X1189</f>
        <v>0</v>
      </c>
      <c r="BC1189" s="16">
        <f>S1189*参数!$D$3+Y1189</f>
        <v>0</v>
      </c>
      <c r="BD1189" s="16">
        <f>T1189*参数!$D$3+Z1189</f>
        <v>0</v>
      </c>
      <c r="BE1189" s="16">
        <f>U1189*参数!$D$3+AA1189</f>
        <v>0</v>
      </c>
      <c r="BF1189" s="16">
        <f>V1189*参数!$D$3+AB1189</f>
        <v>0</v>
      </c>
      <c r="BG1189" s="16">
        <f>AC1189*参数!$D$3+AI1189</f>
        <v>0</v>
      </c>
      <c r="BH1189" s="16">
        <f>AD1189*参数!$D$3+AJ1189</f>
        <v>0</v>
      </c>
      <c r="BI1189" s="16">
        <f>AE1189*参数!$D$3+AK1189</f>
        <v>0</v>
      </c>
      <c r="BJ1189" s="16">
        <f>AF1189*参数!$D$3+AL1189</f>
        <v>0</v>
      </c>
      <c r="BK1189" s="16">
        <f>AG1189*参数!$D$3+AM1189</f>
        <v>0</v>
      </c>
      <c r="BL1189" s="16">
        <f>AH1189*参数!$D$3+AN1189</f>
        <v>0</v>
      </c>
      <c r="BM1189" s="10"/>
      <c r="BN1189" s="10"/>
      <c r="BO1189" s="10">
        <f t="shared" si="363"/>
        <v>43</v>
      </c>
      <c r="BP1189" s="10">
        <f t="shared" si="364"/>
        <v>43</v>
      </c>
      <c r="BQ1189" s="10">
        <f t="shared" si="365"/>
        <v>43</v>
      </c>
      <c r="BR1189" s="10">
        <f t="shared" si="366"/>
        <v>0</v>
      </c>
      <c r="BS1189" s="10">
        <f t="shared" si="367"/>
        <v>43</v>
      </c>
      <c r="BT1189" s="10" t="str">
        <f t="shared" si="368"/>
        <v/>
      </c>
      <c r="BU1189" s="10" t="str">
        <f t="shared" si="369"/>
        <v/>
      </c>
      <c r="BV1189" s="10"/>
      <c r="BW1189" s="10"/>
      <c r="BX1189" s="10"/>
      <c r="BY1189" s="10">
        <f t="shared" si="370"/>
        <v>0</v>
      </c>
      <c r="BZ1189" s="10">
        <f t="shared" si="371"/>
        <v>0</v>
      </c>
      <c r="CA1189" s="10" t="str">
        <f t="shared" si="372"/>
        <v/>
      </c>
      <c r="CB1189" s="10" t="str">
        <f t="shared" si="373"/>
        <v/>
      </c>
      <c r="CC1189" s="10" t="str">
        <f t="shared" si="374"/>
        <v/>
      </c>
      <c r="CD1189" s="10" t="str">
        <f t="shared" si="375"/>
        <v/>
      </c>
    </row>
    <row r="1190" spans="2:82" x14ac:dyDescent="0.15">
      <c r="B1190" s="19"/>
      <c r="C1190" s="3"/>
      <c r="D1190" s="3"/>
      <c r="E1190" s="4"/>
      <c r="F1190" s="3"/>
      <c r="G1190" s="3"/>
      <c r="H1190" s="3"/>
      <c r="I1190" s="3"/>
      <c r="J1190" s="6"/>
      <c r="K1190" s="6"/>
      <c r="L1190" s="6"/>
      <c r="M1190" s="10"/>
      <c r="N1190" s="10"/>
      <c r="O1190" s="10"/>
      <c r="P1190" s="15"/>
      <c r="Q1190" s="13"/>
      <c r="R1190" s="13"/>
      <c r="S1190" s="13"/>
      <c r="T1190" s="13"/>
      <c r="U1190" s="13"/>
      <c r="V1190" s="13"/>
      <c r="W1190" s="9"/>
      <c r="X1190" s="9"/>
      <c r="Y1190" s="9"/>
      <c r="Z1190" s="9"/>
      <c r="AA1190" s="9"/>
      <c r="AB1190" s="9"/>
      <c r="AC1190" s="13"/>
      <c r="AD1190" s="13"/>
      <c r="AE1190" s="13"/>
      <c r="AF1190" s="13"/>
      <c r="AG1190" s="13"/>
      <c r="AH1190" s="13"/>
      <c r="AI1190" s="9"/>
      <c r="AJ1190" s="9"/>
      <c r="AK1190" s="9"/>
      <c r="AL1190" s="9"/>
      <c r="AM1190" s="9"/>
      <c r="AN1190" s="9"/>
      <c r="AO1190" s="8"/>
      <c r="AP1190" s="8"/>
      <c r="AQ1190" s="8"/>
      <c r="AR1190" s="8"/>
      <c r="AS1190" s="8"/>
      <c r="AT1190" s="8"/>
      <c r="AU1190" s="15"/>
      <c r="AV1190" s="15"/>
      <c r="AW1190" s="15"/>
      <c r="AX1190" s="15"/>
      <c r="AY1190" s="15"/>
      <c r="AZ1190" s="15"/>
      <c r="BA1190" s="16">
        <f>Q1190*参数!$D$3+W1190</f>
        <v>0</v>
      </c>
      <c r="BB1190" s="16">
        <f>R1190*参数!$D$3+X1190</f>
        <v>0</v>
      </c>
      <c r="BC1190" s="16">
        <f>S1190*参数!$D$3+Y1190</f>
        <v>0</v>
      </c>
      <c r="BD1190" s="16">
        <f>T1190*参数!$D$3+Z1190</f>
        <v>0</v>
      </c>
      <c r="BE1190" s="16">
        <f>U1190*参数!$D$3+AA1190</f>
        <v>0</v>
      </c>
      <c r="BF1190" s="16">
        <f>V1190*参数!$D$3+AB1190</f>
        <v>0</v>
      </c>
      <c r="BG1190" s="16">
        <f>AC1190*参数!$D$3+AI1190</f>
        <v>0</v>
      </c>
      <c r="BH1190" s="16">
        <f>AD1190*参数!$D$3+AJ1190</f>
        <v>0</v>
      </c>
      <c r="BI1190" s="16">
        <f>AE1190*参数!$D$3+AK1190</f>
        <v>0</v>
      </c>
      <c r="BJ1190" s="16">
        <f>AF1190*参数!$D$3+AL1190</f>
        <v>0</v>
      </c>
      <c r="BK1190" s="16">
        <f>AG1190*参数!$D$3+AM1190</f>
        <v>0</v>
      </c>
      <c r="BL1190" s="16">
        <f>AH1190*参数!$D$3+AN1190</f>
        <v>0</v>
      </c>
      <c r="BM1190" s="10"/>
      <c r="BN1190" s="10"/>
      <c r="BO1190" s="10">
        <f t="shared" ref="BO1190:BO1209" si="376">IF(ABS(MAX(BA1190:BF1190))&gt;ABS(MIN(BA1190:BF1190)),IF(P1190&lt;0,IF(BA1190=MAX(BA1190:BF1190),3,IF(BF1190=MAX(BA1190:BF1190),40,"")),IF(BC1190=MAX(BA1190:BF1190),0,IF(BD1190=MAX(BA1190:BF1190),43,""))),IF(P1190&lt;0,IF(BA1190=MIN(BA1190:BF1190),40,IF(BF1190=MIN(BA1190:BF1190),3,"")),IF(BC1190=MIN(BA1190:BF1190),43,IF(BD1190=MIN(BA1190:BF1190),0,""))))</f>
        <v>43</v>
      </c>
      <c r="BP1190" s="10">
        <f t="shared" ref="BP1190:BP1209" si="377" xml:space="preserve">
IF(P1190&lt;0,
 IF(BA1190&gt;BF1190,3,40),
 IF(BC1190&gt;BD1190,0,43)
)</f>
        <v>43</v>
      </c>
      <c r="BQ1190" s="10">
        <f t="shared" ref="BQ1190:BQ1209" si="378" xml:space="preserve">
IF(P1190&lt;0,
 IF(OR(BA1190=MAX(BA1190:BF1190),BD1190=MAX(BA1190:BF1190),BE1190=MAX(BA1190:BF1190)),
  3,40),
 IF(OR(BA1190=MAX(BA1190:BF1190),BB1190=MAX(BA1190:BF1190),BD1190=MAX(BA1190:BF1190)),
  43,0)
)</f>
        <v>43</v>
      </c>
      <c r="BR1190" s="10">
        <f t="shared" ref="BR1190:BR1209" si="379" xml:space="preserve">
IF(P1190&lt;0,
 IF(OR(BA1190=MIN(BA1190:BF1190),BD1190=MIN(BA1190:BF1190),BE1190=MIN(BA1190:BF1190)),
  40,3),
 IF(OR(BA1190=MIN(BA1190:BF1190),BB1190=MIN(BA1190:BF1190),BD1190=MIN(BA1190:BF1190)),
  0,43)
)</f>
        <v>0</v>
      </c>
      <c r="BS1190" s="10">
        <f t="shared" ref="BS1190:BS1209" si="380" xml:space="preserve">
IF(P1190&lt;0,
 IF(BA1190=MIN(BA1190:BF1190),
  40,
  IF(BF1190=MIN(BA1190:BF1190),
  3,"")),
 IF(BC1190=MIN(BA1190:BF1190),
  43,
  IF(BD1190=MIN(BA1190:BF1190),
  0,""))
)</f>
        <v>43</v>
      </c>
      <c r="BT1190" s="10" t="str">
        <f t="shared" ref="BT1190:BT1209" si="381">IF(COUNTIF(BP1190:BR1190,"="&amp;BP1190)=3,BP1190,"")</f>
        <v/>
      </c>
      <c r="BU1190" s="10" t="str">
        <f t="shared" ref="BU1190:BU1209" si="382">IF(COUNTIF(BP1190:BS1190,"="&amp;BP1190)=4,BP1190,"")</f>
        <v/>
      </c>
      <c r="BV1190" s="10"/>
      <c r="BW1190" s="10"/>
      <c r="BX1190" s="10"/>
      <c r="BY1190" s="10">
        <f t="shared" ref="BY1190:BY1209" si="383">IF(AND(AO1190&gt;=AU1190,AP1190&gt;=AV1190,OR(AND(AQ1190&gt;=AW1190,AR1190=AX1190),AR1190&gt;AX1190),AS1190&lt;=AY1190,AT1190&lt;=AZ1190),IF(P1190=-1,3,0),IF(AND(AO1190&lt;=AU1190,AP1190&lt;=AV1190,OR(AND(AQ1190&lt;=AW1190,AR1190=AX1190),AR1190&lt;AX1190),AS1190&gt;=AY1190,AT1190&gt;=AZ1190),IF(P1190=-1,40,43),""))</f>
        <v>0</v>
      </c>
      <c r="BZ1190" s="10">
        <f t="shared" ref="BZ1190:BZ1209" si="384">IF(AND(AO1190&gt;=AU1190,AP1190&gt;=AV1190,OR(AND(AQ1190&gt;=AW1190,AR1190=AX1190),AR1190&gt;AX1190),AS1190&lt;=AY1190,AT1190&lt;=AZ1190),IF(P1190=-1,3,0),IF(AND(AO1190&lt;=AU1190,AP1190&lt;=AV1190,OR(AND(AQ1190&lt;=AW1190,AR1190=AX1190),AR1190&lt;AX1190),AS1190&gt;=AY1190,AT1190&gt;=AZ1190),IF(P1190=-1,40,43),""))</f>
        <v>0</v>
      </c>
      <c r="CA1190" s="10" t="str">
        <f t="shared" ref="CA1190:CA1209" si="385">IF(AP1190=AV1190,
  IF(AO1190=AU1190,
    "",
    IF(AO1190&gt;AU1190,
      IF(P1190=-1,3,0),
      IF(P1190=-1,40,43)
    )
  ),
  IF(AP1190&gt;AV1190,
    IF(P1190=-1,3,0),
    IF(P1190=-1,40,43)
  )
)</f>
        <v/>
      </c>
      <c r="CB1190" s="10" t="str">
        <f t="shared" ref="CB1190:CB1209" si="386">IF(AR1190=AX1190,
  IF(AQ1190=AW1190,
    "",
    IF(AQ1190&gt;AW1190,
      IF(P1190=-1,3,0),
      IF(P1190=-1,40,43)
    )
  ),
  IF(AR1190&gt;AX1190,
    IF(P1190=-1,3,0),
    IF(P1190=-1,40,43)
  )
)</f>
        <v/>
      </c>
      <c r="CC1190" s="10" t="str">
        <f t="shared" ref="CC1190:CC1209" si="387">IF(AP1190=AV1190,
  IF(AS1190=AY1190,
    "",
    IF(AS1190&lt;AY1190,
      IF(P1190=-1,3,0),
      IF(P1190=-1,40,43)
    )
  ),
  ""
)</f>
        <v/>
      </c>
      <c r="CD1190" s="10" t="str">
        <f t="shared" ref="CD1190:CD1209" si="388">IF(AND(AP1190=AV1190,AR1190=AX1190,AQ1190&lt;&gt;0,AW1190&lt;&gt;0),
  IF(AT1190=AZ1190,
    "",
    IF(AT1190&lt;AZ1190,
      IF(P1190=-1,3,0),
      IF(P1190=-1,40,43)
    )
  ),
  ""
)</f>
        <v/>
      </c>
    </row>
    <row r="1191" spans="2:82" x14ac:dyDescent="0.15">
      <c r="B1191" s="19"/>
      <c r="C1191" s="3"/>
      <c r="D1191" s="3"/>
      <c r="E1191" s="4"/>
      <c r="F1191" s="3"/>
      <c r="G1191" s="3"/>
      <c r="H1191" s="3"/>
      <c r="I1191" s="3"/>
      <c r="J1191" s="6"/>
      <c r="K1191" s="6"/>
      <c r="L1191" s="6"/>
      <c r="M1191" s="10"/>
      <c r="N1191" s="10"/>
      <c r="O1191" s="10"/>
      <c r="P1191" s="15"/>
      <c r="Q1191" s="13"/>
      <c r="R1191" s="13"/>
      <c r="S1191" s="13"/>
      <c r="T1191" s="13"/>
      <c r="U1191" s="13"/>
      <c r="V1191" s="13"/>
      <c r="W1191" s="9"/>
      <c r="X1191" s="9"/>
      <c r="Y1191" s="9"/>
      <c r="Z1191" s="9"/>
      <c r="AA1191" s="9"/>
      <c r="AB1191" s="9"/>
      <c r="AC1191" s="13"/>
      <c r="AD1191" s="13"/>
      <c r="AE1191" s="13"/>
      <c r="AF1191" s="13"/>
      <c r="AG1191" s="13"/>
      <c r="AH1191" s="13"/>
      <c r="AI1191" s="9"/>
      <c r="AJ1191" s="9"/>
      <c r="AK1191" s="9"/>
      <c r="AL1191" s="9"/>
      <c r="AM1191" s="9"/>
      <c r="AN1191" s="9"/>
      <c r="AO1191" s="8"/>
      <c r="AP1191" s="8"/>
      <c r="AQ1191" s="8"/>
      <c r="AR1191" s="8"/>
      <c r="AS1191" s="8"/>
      <c r="AT1191" s="8"/>
      <c r="AU1191" s="15"/>
      <c r="AV1191" s="15"/>
      <c r="AW1191" s="15"/>
      <c r="AX1191" s="15"/>
      <c r="AY1191" s="15"/>
      <c r="AZ1191" s="15"/>
      <c r="BA1191" s="16">
        <f>Q1191*参数!$D$3+W1191</f>
        <v>0</v>
      </c>
      <c r="BB1191" s="16">
        <f>R1191*参数!$D$3+X1191</f>
        <v>0</v>
      </c>
      <c r="BC1191" s="16">
        <f>S1191*参数!$D$3+Y1191</f>
        <v>0</v>
      </c>
      <c r="BD1191" s="16">
        <f>T1191*参数!$D$3+Z1191</f>
        <v>0</v>
      </c>
      <c r="BE1191" s="16">
        <f>U1191*参数!$D$3+AA1191</f>
        <v>0</v>
      </c>
      <c r="BF1191" s="16">
        <f>V1191*参数!$D$3+AB1191</f>
        <v>0</v>
      </c>
      <c r="BG1191" s="16">
        <f>AC1191*参数!$D$3+AI1191</f>
        <v>0</v>
      </c>
      <c r="BH1191" s="16">
        <f>AD1191*参数!$D$3+AJ1191</f>
        <v>0</v>
      </c>
      <c r="BI1191" s="16">
        <f>AE1191*参数!$D$3+AK1191</f>
        <v>0</v>
      </c>
      <c r="BJ1191" s="16">
        <f>AF1191*参数!$D$3+AL1191</f>
        <v>0</v>
      </c>
      <c r="BK1191" s="16">
        <f>AG1191*参数!$D$3+AM1191</f>
        <v>0</v>
      </c>
      <c r="BL1191" s="16">
        <f>AH1191*参数!$D$3+AN1191</f>
        <v>0</v>
      </c>
      <c r="BM1191" s="10"/>
      <c r="BN1191" s="10"/>
      <c r="BO1191" s="10">
        <f t="shared" si="376"/>
        <v>43</v>
      </c>
      <c r="BP1191" s="10">
        <f t="shared" si="377"/>
        <v>43</v>
      </c>
      <c r="BQ1191" s="10">
        <f t="shared" si="378"/>
        <v>43</v>
      </c>
      <c r="BR1191" s="10">
        <f t="shared" si="379"/>
        <v>0</v>
      </c>
      <c r="BS1191" s="10">
        <f t="shared" si="380"/>
        <v>43</v>
      </c>
      <c r="BT1191" s="10" t="str">
        <f t="shared" si="381"/>
        <v/>
      </c>
      <c r="BU1191" s="10" t="str">
        <f t="shared" si="382"/>
        <v/>
      </c>
      <c r="BV1191" s="10"/>
      <c r="BW1191" s="10"/>
      <c r="BX1191" s="10"/>
      <c r="BY1191" s="10">
        <f t="shared" si="383"/>
        <v>0</v>
      </c>
      <c r="BZ1191" s="10">
        <f t="shared" si="384"/>
        <v>0</v>
      </c>
      <c r="CA1191" s="10" t="str">
        <f t="shared" si="385"/>
        <v/>
      </c>
      <c r="CB1191" s="10" t="str">
        <f t="shared" si="386"/>
        <v/>
      </c>
      <c r="CC1191" s="10" t="str">
        <f t="shared" si="387"/>
        <v/>
      </c>
      <c r="CD1191" s="10" t="str">
        <f t="shared" si="388"/>
        <v/>
      </c>
    </row>
    <row r="1192" spans="2:82" x14ac:dyDescent="0.15">
      <c r="B1192" s="19"/>
      <c r="C1192" s="3"/>
      <c r="D1192" s="3"/>
      <c r="E1192" s="4"/>
      <c r="F1192" s="3"/>
      <c r="G1192" s="3"/>
      <c r="H1192" s="3"/>
      <c r="I1192" s="3"/>
      <c r="J1192" s="6"/>
      <c r="K1192" s="6"/>
      <c r="L1192" s="6"/>
      <c r="M1192" s="10"/>
      <c r="N1192" s="10"/>
      <c r="O1192" s="10"/>
      <c r="P1192" s="15"/>
      <c r="Q1192" s="13"/>
      <c r="R1192" s="13"/>
      <c r="S1192" s="13"/>
      <c r="T1192" s="13"/>
      <c r="U1192" s="13"/>
      <c r="V1192" s="13"/>
      <c r="W1192" s="9"/>
      <c r="X1192" s="9"/>
      <c r="Y1192" s="9"/>
      <c r="Z1192" s="9"/>
      <c r="AA1192" s="9"/>
      <c r="AB1192" s="9"/>
      <c r="AC1192" s="13"/>
      <c r="AD1192" s="13"/>
      <c r="AE1192" s="13"/>
      <c r="AF1192" s="13"/>
      <c r="AG1192" s="13"/>
      <c r="AH1192" s="13"/>
      <c r="AI1192" s="9"/>
      <c r="AJ1192" s="9"/>
      <c r="AK1192" s="9"/>
      <c r="AL1192" s="9"/>
      <c r="AM1192" s="9"/>
      <c r="AN1192" s="9"/>
      <c r="AO1192" s="8"/>
      <c r="AP1192" s="8"/>
      <c r="AQ1192" s="8"/>
      <c r="AR1192" s="8"/>
      <c r="AS1192" s="8"/>
      <c r="AT1192" s="8"/>
      <c r="AU1192" s="15"/>
      <c r="AV1192" s="15"/>
      <c r="AW1192" s="15"/>
      <c r="AX1192" s="15"/>
      <c r="AY1192" s="15"/>
      <c r="AZ1192" s="15"/>
      <c r="BA1192" s="16">
        <f>Q1192*参数!$D$3+W1192</f>
        <v>0</v>
      </c>
      <c r="BB1192" s="16">
        <f>R1192*参数!$D$3+X1192</f>
        <v>0</v>
      </c>
      <c r="BC1192" s="16">
        <f>S1192*参数!$D$3+Y1192</f>
        <v>0</v>
      </c>
      <c r="BD1192" s="16">
        <f>T1192*参数!$D$3+Z1192</f>
        <v>0</v>
      </c>
      <c r="BE1192" s="16">
        <f>U1192*参数!$D$3+AA1192</f>
        <v>0</v>
      </c>
      <c r="BF1192" s="16">
        <f>V1192*参数!$D$3+AB1192</f>
        <v>0</v>
      </c>
      <c r="BG1192" s="16">
        <f>AC1192*参数!$D$3+AI1192</f>
        <v>0</v>
      </c>
      <c r="BH1192" s="16">
        <f>AD1192*参数!$D$3+AJ1192</f>
        <v>0</v>
      </c>
      <c r="BI1192" s="16">
        <f>AE1192*参数!$D$3+AK1192</f>
        <v>0</v>
      </c>
      <c r="BJ1192" s="16">
        <f>AF1192*参数!$D$3+AL1192</f>
        <v>0</v>
      </c>
      <c r="BK1192" s="16">
        <f>AG1192*参数!$D$3+AM1192</f>
        <v>0</v>
      </c>
      <c r="BL1192" s="16">
        <f>AH1192*参数!$D$3+AN1192</f>
        <v>0</v>
      </c>
      <c r="BM1192" s="10"/>
      <c r="BN1192" s="10"/>
      <c r="BO1192" s="10">
        <f t="shared" si="376"/>
        <v>43</v>
      </c>
      <c r="BP1192" s="10">
        <f t="shared" si="377"/>
        <v>43</v>
      </c>
      <c r="BQ1192" s="10">
        <f t="shared" si="378"/>
        <v>43</v>
      </c>
      <c r="BR1192" s="10">
        <f t="shared" si="379"/>
        <v>0</v>
      </c>
      <c r="BS1192" s="10">
        <f t="shared" si="380"/>
        <v>43</v>
      </c>
      <c r="BT1192" s="10" t="str">
        <f t="shared" si="381"/>
        <v/>
      </c>
      <c r="BU1192" s="10" t="str">
        <f t="shared" si="382"/>
        <v/>
      </c>
      <c r="BV1192" s="10"/>
      <c r="BW1192" s="10"/>
      <c r="BX1192" s="10"/>
      <c r="BY1192" s="10">
        <f t="shared" si="383"/>
        <v>0</v>
      </c>
      <c r="BZ1192" s="10">
        <f t="shared" si="384"/>
        <v>0</v>
      </c>
      <c r="CA1192" s="10" t="str">
        <f t="shared" si="385"/>
        <v/>
      </c>
      <c r="CB1192" s="10" t="str">
        <f t="shared" si="386"/>
        <v/>
      </c>
      <c r="CC1192" s="10" t="str">
        <f t="shared" si="387"/>
        <v/>
      </c>
      <c r="CD1192" s="10" t="str">
        <f t="shared" si="388"/>
        <v/>
      </c>
    </row>
    <row r="1193" spans="2:82" x14ac:dyDescent="0.15">
      <c r="B1193" s="19"/>
      <c r="C1193" s="3"/>
      <c r="D1193" s="3"/>
      <c r="E1193" s="4"/>
      <c r="F1193" s="3"/>
      <c r="G1193" s="3"/>
      <c r="H1193" s="3"/>
      <c r="I1193" s="3"/>
      <c r="J1193" s="6"/>
      <c r="K1193" s="6"/>
      <c r="L1193" s="6"/>
      <c r="M1193" s="10"/>
      <c r="N1193" s="10"/>
      <c r="O1193" s="10"/>
      <c r="P1193" s="15"/>
      <c r="Q1193" s="13"/>
      <c r="R1193" s="13"/>
      <c r="S1193" s="13"/>
      <c r="T1193" s="13"/>
      <c r="U1193" s="13"/>
      <c r="V1193" s="13"/>
      <c r="W1193" s="9"/>
      <c r="X1193" s="9"/>
      <c r="Y1193" s="9"/>
      <c r="Z1193" s="9"/>
      <c r="AA1193" s="9"/>
      <c r="AB1193" s="9"/>
      <c r="AC1193" s="13"/>
      <c r="AD1193" s="13"/>
      <c r="AE1193" s="13"/>
      <c r="AF1193" s="13"/>
      <c r="AG1193" s="13"/>
      <c r="AH1193" s="13"/>
      <c r="AI1193" s="9"/>
      <c r="AJ1193" s="9"/>
      <c r="AK1193" s="9"/>
      <c r="AL1193" s="9"/>
      <c r="AM1193" s="9"/>
      <c r="AN1193" s="9"/>
      <c r="AO1193" s="8"/>
      <c r="AP1193" s="8"/>
      <c r="AQ1193" s="8"/>
      <c r="AR1193" s="8"/>
      <c r="AS1193" s="8"/>
      <c r="AT1193" s="8"/>
      <c r="AU1193" s="15"/>
      <c r="AV1193" s="15"/>
      <c r="AW1193" s="15"/>
      <c r="AX1193" s="15"/>
      <c r="AY1193" s="15"/>
      <c r="AZ1193" s="15"/>
      <c r="BA1193" s="16">
        <f>Q1193*参数!$D$3+W1193</f>
        <v>0</v>
      </c>
      <c r="BB1193" s="16">
        <f>R1193*参数!$D$3+X1193</f>
        <v>0</v>
      </c>
      <c r="BC1193" s="16">
        <f>S1193*参数!$D$3+Y1193</f>
        <v>0</v>
      </c>
      <c r="BD1193" s="16">
        <f>T1193*参数!$D$3+Z1193</f>
        <v>0</v>
      </c>
      <c r="BE1193" s="16">
        <f>U1193*参数!$D$3+AA1193</f>
        <v>0</v>
      </c>
      <c r="BF1193" s="16">
        <f>V1193*参数!$D$3+AB1193</f>
        <v>0</v>
      </c>
      <c r="BG1193" s="16">
        <f>AC1193*参数!$D$3+AI1193</f>
        <v>0</v>
      </c>
      <c r="BH1193" s="16">
        <f>AD1193*参数!$D$3+AJ1193</f>
        <v>0</v>
      </c>
      <c r="BI1193" s="16">
        <f>AE1193*参数!$D$3+AK1193</f>
        <v>0</v>
      </c>
      <c r="BJ1193" s="16">
        <f>AF1193*参数!$D$3+AL1193</f>
        <v>0</v>
      </c>
      <c r="BK1193" s="16">
        <f>AG1193*参数!$D$3+AM1193</f>
        <v>0</v>
      </c>
      <c r="BL1193" s="16">
        <f>AH1193*参数!$D$3+AN1193</f>
        <v>0</v>
      </c>
      <c r="BM1193" s="10"/>
      <c r="BN1193" s="10"/>
      <c r="BO1193" s="10">
        <f t="shared" si="376"/>
        <v>43</v>
      </c>
      <c r="BP1193" s="10">
        <f t="shared" si="377"/>
        <v>43</v>
      </c>
      <c r="BQ1193" s="10">
        <f t="shared" si="378"/>
        <v>43</v>
      </c>
      <c r="BR1193" s="10">
        <f t="shared" si="379"/>
        <v>0</v>
      </c>
      <c r="BS1193" s="10">
        <f t="shared" si="380"/>
        <v>43</v>
      </c>
      <c r="BT1193" s="10" t="str">
        <f t="shared" si="381"/>
        <v/>
      </c>
      <c r="BU1193" s="10" t="str">
        <f t="shared" si="382"/>
        <v/>
      </c>
      <c r="BV1193" s="10"/>
      <c r="BW1193" s="10"/>
      <c r="BX1193" s="10"/>
      <c r="BY1193" s="10">
        <f t="shared" si="383"/>
        <v>0</v>
      </c>
      <c r="BZ1193" s="10">
        <f t="shared" si="384"/>
        <v>0</v>
      </c>
      <c r="CA1193" s="10" t="str">
        <f t="shared" si="385"/>
        <v/>
      </c>
      <c r="CB1193" s="10" t="str">
        <f t="shared" si="386"/>
        <v/>
      </c>
      <c r="CC1193" s="10" t="str">
        <f t="shared" si="387"/>
        <v/>
      </c>
      <c r="CD1193" s="10" t="str">
        <f t="shared" si="388"/>
        <v/>
      </c>
    </row>
    <row r="1194" spans="2:82" x14ac:dyDescent="0.15">
      <c r="B1194" s="19"/>
      <c r="C1194" s="3"/>
      <c r="D1194" s="3"/>
      <c r="E1194" s="4"/>
      <c r="F1194" s="3"/>
      <c r="G1194" s="3"/>
      <c r="H1194" s="3"/>
      <c r="I1194" s="3"/>
      <c r="J1194" s="6"/>
      <c r="K1194" s="6"/>
      <c r="L1194" s="6"/>
      <c r="M1194" s="10"/>
      <c r="N1194" s="10"/>
      <c r="O1194" s="10"/>
      <c r="P1194" s="15"/>
      <c r="Q1194" s="13"/>
      <c r="R1194" s="13"/>
      <c r="S1194" s="13"/>
      <c r="T1194" s="13"/>
      <c r="U1194" s="13"/>
      <c r="V1194" s="13"/>
      <c r="W1194" s="9"/>
      <c r="X1194" s="9"/>
      <c r="Y1194" s="9"/>
      <c r="Z1194" s="9"/>
      <c r="AA1194" s="9"/>
      <c r="AB1194" s="9"/>
      <c r="AC1194" s="13"/>
      <c r="AD1194" s="13"/>
      <c r="AE1194" s="13"/>
      <c r="AF1194" s="13"/>
      <c r="AG1194" s="13"/>
      <c r="AH1194" s="13"/>
      <c r="AI1194" s="9"/>
      <c r="AJ1194" s="9"/>
      <c r="AK1194" s="9"/>
      <c r="AL1194" s="9"/>
      <c r="AM1194" s="9"/>
      <c r="AN1194" s="9"/>
      <c r="AO1194" s="8"/>
      <c r="AP1194" s="8"/>
      <c r="AQ1194" s="8"/>
      <c r="AR1194" s="8"/>
      <c r="AS1194" s="8"/>
      <c r="AT1194" s="8"/>
      <c r="AU1194" s="15"/>
      <c r="AV1194" s="15"/>
      <c r="AW1194" s="15"/>
      <c r="AX1194" s="15"/>
      <c r="AY1194" s="15"/>
      <c r="AZ1194" s="15"/>
      <c r="BA1194" s="16">
        <f>Q1194*参数!$D$3+W1194</f>
        <v>0</v>
      </c>
      <c r="BB1194" s="16">
        <f>R1194*参数!$D$3+X1194</f>
        <v>0</v>
      </c>
      <c r="BC1194" s="16">
        <f>S1194*参数!$D$3+Y1194</f>
        <v>0</v>
      </c>
      <c r="BD1194" s="16">
        <f>T1194*参数!$D$3+Z1194</f>
        <v>0</v>
      </c>
      <c r="BE1194" s="16">
        <f>U1194*参数!$D$3+AA1194</f>
        <v>0</v>
      </c>
      <c r="BF1194" s="16">
        <f>V1194*参数!$D$3+AB1194</f>
        <v>0</v>
      </c>
      <c r="BG1194" s="16">
        <f>AC1194*参数!$D$3+AI1194</f>
        <v>0</v>
      </c>
      <c r="BH1194" s="16">
        <f>AD1194*参数!$D$3+AJ1194</f>
        <v>0</v>
      </c>
      <c r="BI1194" s="16">
        <f>AE1194*参数!$D$3+AK1194</f>
        <v>0</v>
      </c>
      <c r="BJ1194" s="16">
        <f>AF1194*参数!$D$3+AL1194</f>
        <v>0</v>
      </c>
      <c r="BK1194" s="16">
        <f>AG1194*参数!$D$3+AM1194</f>
        <v>0</v>
      </c>
      <c r="BL1194" s="16">
        <f>AH1194*参数!$D$3+AN1194</f>
        <v>0</v>
      </c>
      <c r="BM1194" s="10"/>
      <c r="BN1194" s="10"/>
      <c r="BO1194" s="10">
        <f t="shared" si="376"/>
        <v>43</v>
      </c>
      <c r="BP1194" s="10">
        <f t="shared" si="377"/>
        <v>43</v>
      </c>
      <c r="BQ1194" s="10">
        <f t="shared" si="378"/>
        <v>43</v>
      </c>
      <c r="BR1194" s="10">
        <f t="shared" si="379"/>
        <v>0</v>
      </c>
      <c r="BS1194" s="10">
        <f t="shared" si="380"/>
        <v>43</v>
      </c>
      <c r="BT1194" s="10" t="str">
        <f t="shared" si="381"/>
        <v/>
      </c>
      <c r="BU1194" s="10" t="str">
        <f t="shared" si="382"/>
        <v/>
      </c>
      <c r="BV1194" s="10"/>
      <c r="BW1194" s="10"/>
      <c r="BX1194" s="10"/>
      <c r="BY1194" s="10">
        <f t="shared" si="383"/>
        <v>0</v>
      </c>
      <c r="BZ1194" s="10">
        <f t="shared" si="384"/>
        <v>0</v>
      </c>
      <c r="CA1194" s="10" t="str">
        <f t="shared" si="385"/>
        <v/>
      </c>
      <c r="CB1194" s="10" t="str">
        <f t="shared" si="386"/>
        <v/>
      </c>
      <c r="CC1194" s="10" t="str">
        <f t="shared" si="387"/>
        <v/>
      </c>
      <c r="CD1194" s="10" t="str">
        <f t="shared" si="388"/>
        <v/>
      </c>
    </row>
    <row r="1195" spans="2:82" x14ac:dyDescent="0.15">
      <c r="B1195" s="19"/>
      <c r="C1195" s="3"/>
      <c r="D1195" s="3"/>
      <c r="E1195" s="4"/>
      <c r="F1195" s="3"/>
      <c r="G1195" s="3"/>
      <c r="H1195" s="3"/>
      <c r="I1195" s="3"/>
      <c r="J1195" s="6"/>
      <c r="K1195" s="6"/>
      <c r="L1195" s="6"/>
      <c r="M1195" s="10"/>
      <c r="N1195" s="10"/>
      <c r="O1195" s="10"/>
      <c r="P1195" s="15"/>
      <c r="Q1195" s="13"/>
      <c r="R1195" s="13"/>
      <c r="S1195" s="13"/>
      <c r="T1195" s="13"/>
      <c r="U1195" s="13"/>
      <c r="V1195" s="13"/>
      <c r="W1195" s="9"/>
      <c r="X1195" s="9"/>
      <c r="Y1195" s="9"/>
      <c r="Z1195" s="9"/>
      <c r="AA1195" s="9"/>
      <c r="AB1195" s="9"/>
      <c r="AC1195" s="13"/>
      <c r="AD1195" s="13"/>
      <c r="AE1195" s="13"/>
      <c r="AF1195" s="13"/>
      <c r="AG1195" s="13"/>
      <c r="AH1195" s="13"/>
      <c r="AI1195" s="9"/>
      <c r="AJ1195" s="9"/>
      <c r="AK1195" s="9"/>
      <c r="AL1195" s="9"/>
      <c r="AM1195" s="9"/>
      <c r="AN1195" s="9"/>
      <c r="AO1195" s="8"/>
      <c r="AP1195" s="8"/>
      <c r="AQ1195" s="8"/>
      <c r="AR1195" s="8"/>
      <c r="AS1195" s="8"/>
      <c r="AT1195" s="8"/>
      <c r="AU1195" s="15"/>
      <c r="AV1195" s="15"/>
      <c r="AW1195" s="15"/>
      <c r="AX1195" s="15"/>
      <c r="AY1195" s="15"/>
      <c r="AZ1195" s="15"/>
      <c r="BA1195" s="16">
        <f>Q1195*参数!$D$3+W1195</f>
        <v>0</v>
      </c>
      <c r="BB1195" s="16">
        <f>R1195*参数!$D$3+X1195</f>
        <v>0</v>
      </c>
      <c r="BC1195" s="16">
        <f>S1195*参数!$D$3+Y1195</f>
        <v>0</v>
      </c>
      <c r="BD1195" s="16">
        <f>T1195*参数!$D$3+Z1195</f>
        <v>0</v>
      </c>
      <c r="BE1195" s="16">
        <f>U1195*参数!$D$3+AA1195</f>
        <v>0</v>
      </c>
      <c r="BF1195" s="16">
        <f>V1195*参数!$D$3+AB1195</f>
        <v>0</v>
      </c>
      <c r="BG1195" s="16">
        <f>AC1195*参数!$D$3+AI1195</f>
        <v>0</v>
      </c>
      <c r="BH1195" s="16">
        <f>AD1195*参数!$D$3+AJ1195</f>
        <v>0</v>
      </c>
      <c r="BI1195" s="16">
        <f>AE1195*参数!$D$3+AK1195</f>
        <v>0</v>
      </c>
      <c r="BJ1195" s="16">
        <f>AF1195*参数!$D$3+AL1195</f>
        <v>0</v>
      </c>
      <c r="BK1195" s="16">
        <f>AG1195*参数!$D$3+AM1195</f>
        <v>0</v>
      </c>
      <c r="BL1195" s="16">
        <f>AH1195*参数!$D$3+AN1195</f>
        <v>0</v>
      </c>
      <c r="BM1195" s="10"/>
      <c r="BN1195" s="10"/>
      <c r="BO1195" s="10">
        <f t="shared" si="376"/>
        <v>43</v>
      </c>
      <c r="BP1195" s="10">
        <f t="shared" si="377"/>
        <v>43</v>
      </c>
      <c r="BQ1195" s="10">
        <f t="shared" si="378"/>
        <v>43</v>
      </c>
      <c r="BR1195" s="10">
        <f t="shared" si="379"/>
        <v>0</v>
      </c>
      <c r="BS1195" s="10">
        <f t="shared" si="380"/>
        <v>43</v>
      </c>
      <c r="BT1195" s="10" t="str">
        <f t="shared" si="381"/>
        <v/>
      </c>
      <c r="BU1195" s="10" t="str">
        <f t="shared" si="382"/>
        <v/>
      </c>
      <c r="BV1195" s="10"/>
      <c r="BW1195" s="10"/>
      <c r="BX1195" s="10"/>
      <c r="BY1195" s="10">
        <f t="shared" si="383"/>
        <v>0</v>
      </c>
      <c r="BZ1195" s="10">
        <f t="shared" si="384"/>
        <v>0</v>
      </c>
      <c r="CA1195" s="10" t="str">
        <f t="shared" si="385"/>
        <v/>
      </c>
      <c r="CB1195" s="10" t="str">
        <f t="shared" si="386"/>
        <v/>
      </c>
      <c r="CC1195" s="10" t="str">
        <f t="shared" si="387"/>
        <v/>
      </c>
      <c r="CD1195" s="10" t="str">
        <f t="shared" si="388"/>
        <v/>
      </c>
    </row>
    <row r="1196" spans="2:82" x14ac:dyDescent="0.15">
      <c r="B1196" s="19"/>
      <c r="C1196" s="3"/>
      <c r="D1196" s="3"/>
      <c r="E1196" s="4"/>
      <c r="F1196" s="3"/>
      <c r="G1196" s="3"/>
      <c r="H1196" s="3"/>
      <c r="I1196" s="3"/>
      <c r="J1196" s="6"/>
      <c r="K1196" s="6"/>
      <c r="L1196" s="6"/>
      <c r="M1196" s="10"/>
      <c r="N1196" s="10"/>
      <c r="O1196" s="10"/>
      <c r="P1196" s="15"/>
      <c r="Q1196" s="13"/>
      <c r="R1196" s="13"/>
      <c r="S1196" s="13"/>
      <c r="T1196" s="13"/>
      <c r="U1196" s="13"/>
      <c r="V1196" s="13"/>
      <c r="W1196" s="9"/>
      <c r="X1196" s="9"/>
      <c r="Y1196" s="9"/>
      <c r="Z1196" s="9"/>
      <c r="AA1196" s="9"/>
      <c r="AB1196" s="9"/>
      <c r="AC1196" s="13"/>
      <c r="AD1196" s="13"/>
      <c r="AE1196" s="13"/>
      <c r="AF1196" s="13"/>
      <c r="AG1196" s="13"/>
      <c r="AH1196" s="13"/>
      <c r="AI1196" s="9"/>
      <c r="AJ1196" s="9"/>
      <c r="AK1196" s="9"/>
      <c r="AL1196" s="9"/>
      <c r="AM1196" s="9"/>
      <c r="AN1196" s="9"/>
      <c r="AO1196" s="8"/>
      <c r="AP1196" s="8"/>
      <c r="AQ1196" s="8"/>
      <c r="AR1196" s="8"/>
      <c r="AS1196" s="8"/>
      <c r="AT1196" s="8"/>
      <c r="AU1196" s="15"/>
      <c r="AV1196" s="15"/>
      <c r="AW1196" s="15"/>
      <c r="AX1196" s="15"/>
      <c r="AY1196" s="15"/>
      <c r="AZ1196" s="15"/>
      <c r="BA1196" s="16">
        <f>Q1196*参数!$D$3+W1196</f>
        <v>0</v>
      </c>
      <c r="BB1196" s="16">
        <f>R1196*参数!$D$3+X1196</f>
        <v>0</v>
      </c>
      <c r="BC1196" s="16">
        <f>S1196*参数!$D$3+Y1196</f>
        <v>0</v>
      </c>
      <c r="BD1196" s="16">
        <f>T1196*参数!$D$3+Z1196</f>
        <v>0</v>
      </c>
      <c r="BE1196" s="16">
        <f>U1196*参数!$D$3+AA1196</f>
        <v>0</v>
      </c>
      <c r="BF1196" s="16">
        <f>V1196*参数!$D$3+AB1196</f>
        <v>0</v>
      </c>
      <c r="BG1196" s="16">
        <f>AC1196*参数!$D$3+AI1196</f>
        <v>0</v>
      </c>
      <c r="BH1196" s="16">
        <f>AD1196*参数!$D$3+AJ1196</f>
        <v>0</v>
      </c>
      <c r="BI1196" s="16">
        <f>AE1196*参数!$D$3+AK1196</f>
        <v>0</v>
      </c>
      <c r="BJ1196" s="16">
        <f>AF1196*参数!$D$3+AL1196</f>
        <v>0</v>
      </c>
      <c r="BK1196" s="16">
        <f>AG1196*参数!$D$3+AM1196</f>
        <v>0</v>
      </c>
      <c r="BL1196" s="16">
        <f>AH1196*参数!$D$3+AN1196</f>
        <v>0</v>
      </c>
      <c r="BM1196" s="10"/>
      <c r="BN1196" s="10"/>
      <c r="BO1196" s="10">
        <f t="shared" si="376"/>
        <v>43</v>
      </c>
      <c r="BP1196" s="10">
        <f t="shared" si="377"/>
        <v>43</v>
      </c>
      <c r="BQ1196" s="10">
        <f t="shared" si="378"/>
        <v>43</v>
      </c>
      <c r="BR1196" s="10">
        <f t="shared" si="379"/>
        <v>0</v>
      </c>
      <c r="BS1196" s="10">
        <f t="shared" si="380"/>
        <v>43</v>
      </c>
      <c r="BT1196" s="10" t="str">
        <f t="shared" si="381"/>
        <v/>
      </c>
      <c r="BU1196" s="10" t="str">
        <f t="shared" si="382"/>
        <v/>
      </c>
      <c r="BV1196" s="10"/>
      <c r="BW1196" s="10"/>
      <c r="BX1196" s="10"/>
      <c r="BY1196" s="10">
        <f t="shared" si="383"/>
        <v>0</v>
      </c>
      <c r="BZ1196" s="10">
        <f t="shared" si="384"/>
        <v>0</v>
      </c>
      <c r="CA1196" s="10" t="str">
        <f t="shared" si="385"/>
        <v/>
      </c>
      <c r="CB1196" s="10" t="str">
        <f t="shared" si="386"/>
        <v/>
      </c>
      <c r="CC1196" s="10" t="str">
        <f t="shared" si="387"/>
        <v/>
      </c>
      <c r="CD1196" s="10" t="str">
        <f t="shared" si="388"/>
        <v/>
      </c>
    </row>
    <row r="1197" spans="2:82" x14ac:dyDescent="0.15">
      <c r="B1197" s="19"/>
      <c r="C1197" s="3"/>
      <c r="D1197" s="3"/>
      <c r="E1197" s="4"/>
      <c r="F1197" s="3"/>
      <c r="G1197" s="3"/>
      <c r="H1197" s="3"/>
      <c r="I1197" s="3"/>
      <c r="J1197" s="6"/>
      <c r="K1197" s="6"/>
      <c r="L1197" s="6"/>
      <c r="M1197" s="10"/>
      <c r="N1197" s="10"/>
      <c r="O1197" s="10"/>
      <c r="P1197" s="15"/>
      <c r="Q1197" s="13"/>
      <c r="R1197" s="13"/>
      <c r="S1197" s="13"/>
      <c r="T1197" s="13"/>
      <c r="U1197" s="13"/>
      <c r="V1197" s="13"/>
      <c r="W1197" s="9"/>
      <c r="X1197" s="9"/>
      <c r="Y1197" s="9"/>
      <c r="Z1197" s="9"/>
      <c r="AA1197" s="9"/>
      <c r="AB1197" s="9"/>
      <c r="AC1197" s="13"/>
      <c r="AD1197" s="13"/>
      <c r="AE1197" s="13"/>
      <c r="AF1197" s="13"/>
      <c r="AG1197" s="13"/>
      <c r="AH1197" s="13"/>
      <c r="AI1197" s="9"/>
      <c r="AJ1197" s="9"/>
      <c r="AK1197" s="9"/>
      <c r="AL1197" s="9"/>
      <c r="AM1197" s="9"/>
      <c r="AN1197" s="9"/>
      <c r="AO1197" s="8"/>
      <c r="AP1197" s="8"/>
      <c r="AQ1197" s="8"/>
      <c r="AR1197" s="8"/>
      <c r="AS1197" s="8"/>
      <c r="AT1197" s="8"/>
      <c r="AU1197" s="15"/>
      <c r="AV1197" s="15"/>
      <c r="AW1197" s="15"/>
      <c r="AX1197" s="15"/>
      <c r="AY1197" s="15"/>
      <c r="AZ1197" s="15"/>
      <c r="BA1197" s="16">
        <f>Q1197*参数!$D$3+W1197</f>
        <v>0</v>
      </c>
      <c r="BB1197" s="16">
        <f>R1197*参数!$D$3+X1197</f>
        <v>0</v>
      </c>
      <c r="BC1197" s="16">
        <f>S1197*参数!$D$3+Y1197</f>
        <v>0</v>
      </c>
      <c r="BD1197" s="16">
        <f>T1197*参数!$D$3+Z1197</f>
        <v>0</v>
      </c>
      <c r="BE1197" s="16">
        <f>U1197*参数!$D$3+AA1197</f>
        <v>0</v>
      </c>
      <c r="BF1197" s="16">
        <f>V1197*参数!$D$3+AB1197</f>
        <v>0</v>
      </c>
      <c r="BG1197" s="16">
        <f>AC1197*参数!$D$3+AI1197</f>
        <v>0</v>
      </c>
      <c r="BH1197" s="16">
        <f>AD1197*参数!$D$3+AJ1197</f>
        <v>0</v>
      </c>
      <c r="BI1197" s="16">
        <f>AE1197*参数!$D$3+AK1197</f>
        <v>0</v>
      </c>
      <c r="BJ1197" s="16">
        <f>AF1197*参数!$D$3+AL1197</f>
        <v>0</v>
      </c>
      <c r="BK1197" s="16">
        <f>AG1197*参数!$D$3+AM1197</f>
        <v>0</v>
      </c>
      <c r="BL1197" s="16">
        <f>AH1197*参数!$D$3+AN1197</f>
        <v>0</v>
      </c>
      <c r="BM1197" s="10"/>
      <c r="BN1197" s="10"/>
      <c r="BO1197" s="10">
        <f t="shared" si="376"/>
        <v>43</v>
      </c>
      <c r="BP1197" s="10">
        <f t="shared" si="377"/>
        <v>43</v>
      </c>
      <c r="BQ1197" s="10">
        <f t="shared" si="378"/>
        <v>43</v>
      </c>
      <c r="BR1197" s="10">
        <f t="shared" si="379"/>
        <v>0</v>
      </c>
      <c r="BS1197" s="10">
        <f t="shared" si="380"/>
        <v>43</v>
      </c>
      <c r="BT1197" s="10" t="str">
        <f t="shared" si="381"/>
        <v/>
      </c>
      <c r="BU1197" s="10" t="str">
        <f t="shared" si="382"/>
        <v/>
      </c>
      <c r="BV1197" s="10"/>
      <c r="BW1197" s="10"/>
      <c r="BX1197" s="10"/>
      <c r="BY1197" s="10">
        <f t="shared" si="383"/>
        <v>0</v>
      </c>
      <c r="BZ1197" s="10">
        <f t="shared" si="384"/>
        <v>0</v>
      </c>
      <c r="CA1197" s="10" t="str">
        <f t="shared" si="385"/>
        <v/>
      </c>
      <c r="CB1197" s="10" t="str">
        <f t="shared" si="386"/>
        <v/>
      </c>
      <c r="CC1197" s="10" t="str">
        <f t="shared" si="387"/>
        <v/>
      </c>
      <c r="CD1197" s="10" t="str">
        <f t="shared" si="388"/>
        <v/>
      </c>
    </row>
    <row r="1198" spans="2:82" x14ac:dyDescent="0.15">
      <c r="B1198" s="19"/>
      <c r="C1198" s="3"/>
      <c r="D1198" s="3"/>
      <c r="E1198" s="4"/>
      <c r="F1198" s="3"/>
      <c r="G1198" s="3"/>
      <c r="H1198" s="3"/>
      <c r="I1198" s="3"/>
      <c r="J1198" s="6"/>
      <c r="K1198" s="6"/>
      <c r="L1198" s="6"/>
      <c r="M1198" s="10"/>
      <c r="N1198" s="10"/>
      <c r="O1198" s="10"/>
      <c r="P1198" s="15"/>
      <c r="Q1198" s="13"/>
      <c r="R1198" s="13"/>
      <c r="S1198" s="13"/>
      <c r="T1198" s="13"/>
      <c r="U1198" s="13"/>
      <c r="V1198" s="13"/>
      <c r="W1198" s="9"/>
      <c r="X1198" s="9"/>
      <c r="Y1198" s="9"/>
      <c r="Z1198" s="9"/>
      <c r="AA1198" s="9"/>
      <c r="AB1198" s="9"/>
      <c r="AC1198" s="13"/>
      <c r="AD1198" s="13"/>
      <c r="AE1198" s="13"/>
      <c r="AF1198" s="13"/>
      <c r="AG1198" s="13"/>
      <c r="AH1198" s="13"/>
      <c r="AI1198" s="9"/>
      <c r="AJ1198" s="9"/>
      <c r="AK1198" s="9"/>
      <c r="AL1198" s="9"/>
      <c r="AM1198" s="9"/>
      <c r="AN1198" s="9"/>
      <c r="AO1198" s="8"/>
      <c r="AP1198" s="8"/>
      <c r="AQ1198" s="8"/>
      <c r="AR1198" s="8"/>
      <c r="AS1198" s="8"/>
      <c r="AT1198" s="8"/>
      <c r="AU1198" s="15"/>
      <c r="AV1198" s="15"/>
      <c r="AW1198" s="15"/>
      <c r="AX1198" s="15"/>
      <c r="AY1198" s="15"/>
      <c r="AZ1198" s="15"/>
      <c r="BA1198" s="16">
        <f>Q1198*参数!$D$3+W1198</f>
        <v>0</v>
      </c>
      <c r="BB1198" s="16">
        <f>R1198*参数!$D$3+X1198</f>
        <v>0</v>
      </c>
      <c r="BC1198" s="16">
        <f>S1198*参数!$D$3+Y1198</f>
        <v>0</v>
      </c>
      <c r="BD1198" s="16">
        <f>T1198*参数!$D$3+Z1198</f>
        <v>0</v>
      </c>
      <c r="BE1198" s="16">
        <f>U1198*参数!$D$3+AA1198</f>
        <v>0</v>
      </c>
      <c r="BF1198" s="16">
        <f>V1198*参数!$D$3+AB1198</f>
        <v>0</v>
      </c>
      <c r="BG1198" s="16">
        <f>AC1198*参数!$D$3+AI1198</f>
        <v>0</v>
      </c>
      <c r="BH1198" s="16">
        <f>AD1198*参数!$D$3+AJ1198</f>
        <v>0</v>
      </c>
      <c r="BI1198" s="16">
        <f>AE1198*参数!$D$3+AK1198</f>
        <v>0</v>
      </c>
      <c r="BJ1198" s="16">
        <f>AF1198*参数!$D$3+AL1198</f>
        <v>0</v>
      </c>
      <c r="BK1198" s="16">
        <f>AG1198*参数!$D$3+AM1198</f>
        <v>0</v>
      </c>
      <c r="BL1198" s="16">
        <f>AH1198*参数!$D$3+AN1198</f>
        <v>0</v>
      </c>
      <c r="BM1198" s="10"/>
      <c r="BN1198" s="10"/>
      <c r="BO1198" s="10">
        <f t="shared" si="376"/>
        <v>43</v>
      </c>
      <c r="BP1198" s="10">
        <f t="shared" si="377"/>
        <v>43</v>
      </c>
      <c r="BQ1198" s="10">
        <f t="shared" si="378"/>
        <v>43</v>
      </c>
      <c r="BR1198" s="10">
        <f t="shared" si="379"/>
        <v>0</v>
      </c>
      <c r="BS1198" s="10">
        <f t="shared" si="380"/>
        <v>43</v>
      </c>
      <c r="BT1198" s="10" t="str">
        <f t="shared" si="381"/>
        <v/>
      </c>
      <c r="BU1198" s="10" t="str">
        <f t="shared" si="382"/>
        <v/>
      </c>
      <c r="BV1198" s="10"/>
      <c r="BW1198" s="10"/>
      <c r="BX1198" s="10"/>
      <c r="BY1198" s="10">
        <f t="shared" si="383"/>
        <v>0</v>
      </c>
      <c r="BZ1198" s="10">
        <f t="shared" si="384"/>
        <v>0</v>
      </c>
      <c r="CA1198" s="10" t="str">
        <f t="shared" si="385"/>
        <v/>
      </c>
      <c r="CB1198" s="10" t="str">
        <f t="shared" si="386"/>
        <v/>
      </c>
      <c r="CC1198" s="10" t="str">
        <f t="shared" si="387"/>
        <v/>
      </c>
      <c r="CD1198" s="10" t="str">
        <f t="shared" si="388"/>
        <v/>
      </c>
    </row>
    <row r="1199" spans="2:82" x14ac:dyDescent="0.15">
      <c r="B1199" s="19"/>
      <c r="C1199" s="3"/>
      <c r="D1199" s="3"/>
      <c r="E1199" s="4"/>
      <c r="F1199" s="3"/>
      <c r="G1199" s="3"/>
      <c r="H1199" s="3"/>
      <c r="I1199" s="3"/>
      <c r="J1199" s="6"/>
      <c r="K1199" s="6"/>
      <c r="L1199" s="6"/>
      <c r="M1199" s="10"/>
      <c r="N1199" s="10"/>
      <c r="O1199" s="10"/>
      <c r="P1199" s="15"/>
      <c r="Q1199" s="13"/>
      <c r="R1199" s="13"/>
      <c r="S1199" s="13"/>
      <c r="T1199" s="13"/>
      <c r="U1199" s="13"/>
      <c r="V1199" s="13"/>
      <c r="W1199" s="9"/>
      <c r="X1199" s="9"/>
      <c r="Y1199" s="9"/>
      <c r="Z1199" s="9"/>
      <c r="AA1199" s="9"/>
      <c r="AB1199" s="9"/>
      <c r="AC1199" s="13"/>
      <c r="AD1199" s="13"/>
      <c r="AE1199" s="13"/>
      <c r="AF1199" s="13"/>
      <c r="AG1199" s="13"/>
      <c r="AH1199" s="13"/>
      <c r="AI1199" s="9"/>
      <c r="AJ1199" s="9"/>
      <c r="AK1199" s="9"/>
      <c r="AL1199" s="9"/>
      <c r="AM1199" s="9"/>
      <c r="AN1199" s="9"/>
      <c r="AO1199" s="8"/>
      <c r="AP1199" s="8"/>
      <c r="AQ1199" s="8"/>
      <c r="AR1199" s="8"/>
      <c r="AS1199" s="8"/>
      <c r="AT1199" s="8"/>
      <c r="AU1199" s="15"/>
      <c r="AV1199" s="15"/>
      <c r="AW1199" s="15"/>
      <c r="AX1199" s="15"/>
      <c r="AY1199" s="15"/>
      <c r="AZ1199" s="15"/>
      <c r="BA1199" s="16">
        <f>Q1199*参数!$D$3+W1199</f>
        <v>0</v>
      </c>
      <c r="BB1199" s="16">
        <f>R1199*参数!$D$3+X1199</f>
        <v>0</v>
      </c>
      <c r="BC1199" s="16">
        <f>S1199*参数!$D$3+Y1199</f>
        <v>0</v>
      </c>
      <c r="BD1199" s="16">
        <f>T1199*参数!$D$3+Z1199</f>
        <v>0</v>
      </c>
      <c r="BE1199" s="16">
        <f>U1199*参数!$D$3+AA1199</f>
        <v>0</v>
      </c>
      <c r="BF1199" s="16">
        <f>V1199*参数!$D$3+AB1199</f>
        <v>0</v>
      </c>
      <c r="BG1199" s="16">
        <f>AC1199*参数!$D$3+AI1199</f>
        <v>0</v>
      </c>
      <c r="BH1199" s="16">
        <f>AD1199*参数!$D$3+AJ1199</f>
        <v>0</v>
      </c>
      <c r="BI1199" s="16">
        <f>AE1199*参数!$D$3+AK1199</f>
        <v>0</v>
      </c>
      <c r="BJ1199" s="16">
        <f>AF1199*参数!$D$3+AL1199</f>
        <v>0</v>
      </c>
      <c r="BK1199" s="16">
        <f>AG1199*参数!$D$3+AM1199</f>
        <v>0</v>
      </c>
      <c r="BL1199" s="16">
        <f>AH1199*参数!$D$3+AN1199</f>
        <v>0</v>
      </c>
      <c r="BM1199" s="10"/>
      <c r="BN1199" s="10"/>
      <c r="BO1199" s="10">
        <f t="shared" si="376"/>
        <v>43</v>
      </c>
      <c r="BP1199" s="10">
        <f t="shared" si="377"/>
        <v>43</v>
      </c>
      <c r="BQ1199" s="10">
        <f t="shared" si="378"/>
        <v>43</v>
      </c>
      <c r="BR1199" s="10">
        <f t="shared" si="379"/>
        <v>0</v>
      </c>
      <c r="BS1199" s="10">
        <f t="shared" si="380"/>
        <v>43</v>
      </c>
      <c r="BT1199" s="10" t="str">
        <f t="shared" si="381"/>
        <v/>
      </c>
      <c r="BU1199" s="10" t="str">
        <f t="shared" si="382"/>
        <v/>
      </c>
      <c r="BV1199" s="10"/>
      <c r="BW1199" s="10"/>
      <c r="BX1199" s="10"/>
      <c r="BY1199" s="10">
        <f t="shared" si="383"/>
        <v>0</v>
      </c>
      <c r="BZ1199" s="10">
        <f t="shared" si="384"/>
        <v>0</v>
      </c>
      <c r="CA1199" s="10" t="str">
        <f t="shared" si="385"/>
        <v/>
      </c>
      <c r="CB1199" s="10" t="str">
        <f t="shared" si="386"/>
        <v/>
      </c>
      <c r="CC1199" s="10" t="str">
        <f t="shared" si="387"/>
        <v/>
      </c>
      <c r="CD1199" s="10" t="str">
        <f t="shared" si="388"/>
        <v/>
      </c>
    </row>
    <row r="1200" spans="2:82" x14ac:dyDescent="0.15">
      <c r="B1200" s="19"/>
      <c r="C1200" s="3"/>
      <c r="D1200" s="3"/>
      <c r="E1200" s="4"/>
      <c r="F1200" s="3"/>
      <c r="G1200" s="3"/>
      <c r="H1200" s="3"/>
      <c r="I1200" s="3"/>
      <c r="J1200" s="6"/>
      <c r="K1200" s="6"/>
      <c r="L1200" s="6"/>
      <c r="M1200" s="10"/>
      <c r="N1200" s="10"/>
      <c r="O1200" s="10"/>
      <c r="P1200" s="15"/>
      <c r="Q1200" s="13"/>
      <c r="R1200" s="13"/>
      <c r="S1200" s="13"/>
      <c r="T1200" s="13"/>
      <c r="U1200" s="13"/>
      <c r="V1200" s="13"/>
      <c r="W1200" s="9"/>
      <c r="X1200" s="9"/>
      <c r="Y1200" s="9"/>
      <c r="Z1200" s="9"/>
      <c r="AA1200" s="9"/>
      <c r="AB1200" s="9"/>
      <c r="AC1200" s="13"/>
      <c r="AD1200" s="13"/>
      <c r="AE1200" s="13"/>
      <c r="AF1200" s="13"/>
      <c r="AG1200" s="13"/>
      <c r="AH1200" s="13"/>
      <c r="AI1200" s="9"/>
      <c r="AJ1200" s="9"/>
      <c r="AK1200" s="9"/>
      <c r="AL1200" s="9"/>
      <c r="AM1200" s="9"/>
      <c r="AN1200" s="9"/>
      <c r="AO1200" s="8"/>
      <c r="AP1200" s="8"/>
      <c r="AQ1200" s="8"/>
      <c r="AR1200" s="8"/>
      <c r="AS1200" s="8"/>
      <c r="AT1200" s="8"/>
      <c r="AU1200" s="15"/>
      <c r="AV1200" s="15"/>
      <c r="AW1200" s="15"/>
      <c r="AX1200" s="15"/>
      <c r="AY1200" s="15"/>
      <c r="AZ1200" s="15"/>
      <c r="BA1200" s="16">
        <f>Q1200*参数!$D$3+W1200</f>
        <v>0</v>
      </c>
      <c r="BB1200" s="16">
        <f>R1200*参数!$D$3+X1200</f>
        <v>0</v>
      </c>
      <c r="BC1200" s="16">
        <f>S1200*参数!$D$3+Y1200</f>
        <v>0</v>
      </c>
      <c r="BD1200" s="16">
        <f>T1200*参数!$D$3+Z1200</f>
        <v>0</v>
      </c>
      <c r="BE1200" s="16">
        <f>U1200*参数!$D$3+AA1200</f>
        <v>0</v>
      </c>
      <c r="BF1200" s="16">
        <f>V1200*参数!$D$3+AB1200</f>
        <v>0</v>
      </c>
      <c r="BG1200" s="16">
        <f>AC1200*参数!$D$3+AI1200</f>
        <v>0</v>
      </c>
      <c r="BH1200" s="16">
        <f>AD1200*参数!$D$3+AJ1200</f>
        <v>0</v>
      </c>
      <c r="BI1200" s="16">
        <f>AE1200*参数!$D$3+AK1200</f>
        <v>0</v>
      </c>
      <c r="BJ1200" s="16">
        <f>AF1200*参数!$D$3+AL1200</f>
        <v>0</v>
      </c>
      <c r="BK1200" s="16">
        <f>AG1200*参数!$D$3+AM1200</f>
        <v>0</v>
      </c>
      <c r="BL1200" s="16">
        <f>AH1200*参数!$D$3+AN1200</f>
        <v>0</v>
      </c>
      <c r="BM1200" s="10"/>
      <c r="BN1200" s="10"/>
      <c r="BO1200" s="10">
        <f t="shared" si="376"/>
        <v>43</v>
      </c>
      <c r="BP1200" s="10">
        <f t="shared" si="377"/>
        <v>43</v>
      </c>
      <c r="BQ1200" s="10">
        <f t="shared" si="378"/>
        <v>43</v>
      </c>
      <c r="BR1200" s="10">
        <f t="shared" si="379"/>
        <v>0</v>
      </c>
      <c r="BS1200" s="10">
        <f t="shared" si="380"/>
        <v>43</v>
      </c>
      <c r="BT1200" s="10" t="str">
        <f t="shared" si="381"/>
        <v/>
      </c>
      <c r="BU1200" s="10" t="str">
        <f t="shared" si="382"/>
        <v/>
      </c>
      <c r="BV1200" s="10"/>
      <c r="BW1200" s="10"/>
      <c r="BX1200" s="10"/>
      <c r="BY1200" s="10">
        <f t="shared" si="383"/>
        <v>0</v>
      </c>
      <c r="BZ1200" s="10">
        <f t="shared" si="384"/>
        <v>0</v>
      </c>
      <c r="CA1200" s="10" t="str">
        <f t="shared" si="385"/>
        <v/>
      </c>
      <c r="CB1200" s="10" t="str">
        <f t="shared" si="386"/>
        <v/>
      </c>
      <c r="CC1200" s="10" t="str">
        <f t="shared" si="387"/>
        <v/>
      </c>
      <c r="CD1200" s="10" t="str">
        <f t="shared" si="388"/>
        <v/>
      </c>
    </row>
    <row r="1201" spans="2:82" x14ac:dyDescent="0.15">
      <c r="B1201" s="19"/>
      <c r="C1201" s="3"/>
      <c r="D1201" s="3"/>
      <c r="E1201" s="4"/>
      <c r="F1201" s="3"/>
      <c r="G1201" s="3"/>
      <c r="H1201" s="3"/>
      <c r="I1201" s="3"/>
      <c r="J1201" s="6"/>
      <c r="K1201" s="6"/>
      <c r="L1201" s="6"/>
      <c r="M1201" s="10"/>
      <c r="N1201" s="10"/>
      <c r="O1201" s="10"/>
      <c r="P1201" s="15"/>
      <c r="Q1201" s="13"/>
      <c r="R1201" s="13"/>
      <c r="S1201" s="13"/>
      <c r="T1201" s="13"/>
      <c r="U1201" s="13"/>
      <c r="V1201" s="13"/>
      <c r="W1201" s="9"/>
      <c r="X1201" s="9"/>
      <c r="Y1201" s="9"/>
      <c r="Z1201" s="9"/>
      <c r="AA1201" s="9"/>
      <c r="AB1201" s="9"/>
      <c r="AC1201" s="13"/>
      <c r="AD1201" s="13"/>
      <c r="AE1201" s="13"/>
      <c r="AF1201" s="13"/>
      <c r="AG1201" s="13"/>
      <c r="AH1201" s="13"/>
      <c r="AI1201" s="9"/>
      <c r="AJ1201" s="9"/>
      <c r="AK1201" s="9"/>
      <c r="AL1201" s="9"/>
      <c r="AM1201" s="9"/>
      <c r="AN1201" s="9"/>
      <c r="AO1201" s="8"/>
      <c r="AP1201" s="8"/>
      <c r="AQ1201" s="8"/>
      <c r="AR1201" s="8"/>
      <c r="AS1201" s="8"/>
      <c r="AT1201" s="8"/>
      <c r="AU1201" s="15"/>
      <c r="AV1201" s="15"/>
      <c r="AW1201" s="15"/>
      <c r="AX1201" s="15"/>
      <c r="AY1201" s="15"/>
      <c r="AZ1201" s="15"/>
      <c r="BA1201" s="16">
        <f>Q1201*参数!$D$3+W1201</f>
        <v>0</v>
      </c>
      <c r="BB1201" s="16">
        <f>R1201*参数!$D$3+X1201</f>
        <v>0</v>
      </c>
      <c r="BC1201" s="16">
        <f>S1201*参数!$D$3+Y1201</f>
        <v>0</v>
      </c>
      <c r="BD1201" s="16">
        <f>T1201*参数!$D$3+Z1201</f>
        <v>0</v>
      </c>
      <c r="BE1201" s="16">
        <f>U1201*参数!$D$3+AA1201</f>
        <v>0</v>
      </c>
      <c r="BF1201" s="16">
        <f>V1201*参数!$D$3+AB1201</f>
        <v>0</v>
      </c>
      <c r="BG1201" s="16">
        <f>AC1201*参数!$D$3+AI1201</f>
        <v>0</v>
      </c>
      <c r="BH1201" s="16">
        <f>AD1201*参数!$D$3+AJ1201</f>
        <v>0</v>
      </c>
      <c r="BI1201" s="16">
        <f>AE1201*参数!$D$3+AK1201</f>
        <v>0</v>
      </c>
      <c r="BJ1201" s="16">
        <f>AF1201*参数!$D$3+AL1201</f>
        <v>0</v>
      </c>
      <c r="BK1201" s="16">
        <f>AG1201*参数!$D$3+AM1201</f>
        <v>0</v>
      </c>
      <c r="BL1201" s="16">
        <f>AH1201*参数!$D$3+AN1201</f>
        <v>0</v>
      </c>
      <c r="BM1201" s="10"/>
      <c r="BN1201" s="10"/>
      <c r="BO1201" s="10">
        <f t="shared" si="376"/>
        <v>43</v>
      </c>
      <c r="BP1201" s="10">
        <f t="shared" si="377"/>
        <v>43</v>
      </c>
      <c r="BQ1201" s="10">
        <f t="shared" si="378"/>
        <v>43</v>
      </c>
      <c r="BR1201" s="10">
        <f t="shared" si="379"/>
        <v>0</v>
      </c>
      <c r="BS1201" s="10">
        <f t="shared" si="380"/>
        <v>43</v>
      </c>
      <c r="BT1201" s="10" t="str">
        <f t="shared" si="381"/>
        <v/>
      </c>
      <c r="BU1201" s="10" t="str">
        <f t="shared" si="382"/>
        <v/>
      </c>
      <c r="BV1201" s="10"/>
      <c r="BW1201" s="10"/>
      <c r="BX1201" s="10"/>
      <c r="BY1201" s="10">
        <f t="shared" si="383"/>
        <v>0</v>
      </c>
      <c r="BZ1201" s="10">
        <f t="shared" si="384"/>
        <v>0</v>
      </c>
      <c r="CA1201" s="10" t="str">
        <f t="shared" si="385"/>
        <v/>
      </c>
      <c r="CB1201" s="10" t="str">
        <f t="shared" si="386"/>
        <v/>
      </c>
      <c r="CC1201" s="10" t="str">
        <f t="shared" si="387"/>
        <v/>
      </c>
      <c r="CD1201" s="10" t="str">
        <f t="shared" si="388"/>
        <v/>
      </c>
    </row>
    <row r="1202" spans="2:82" x14ac:dyDescent="0.15">
      <c r="B1202" s="19"/>
      <c r="C1202" s="3"/>
      <c r="D1202" s="3"/>
      <c r="E1202" s="4"/>
      <c r="F1202" s="3"/>
      <c r="G1202" s="3"/>
      <c r="H1202" s="3"/>
      <c r="I1202" s="3"/>
      <c r="J1202" s="6"/>
      <c r="K1202" s="6"/>
      <c r="L1202" s="6"/>
      <c r="M1202" s="10"/>
      <c r="N1202" s="10"/>
      <c r="O1202" s="10"/>
      <c r="P1202" s="15"/>
      <c r="Q1202" s="13"/>
      <c r="R1202" s="13"/>
      <c r="S1202" s="13"/>
      <c r="T1202" s="13"/>
      <c r="U1202" s="13"/>
      <c r="V1202" s="13"/>
      <c r="W1202" s="9"/>
      <c r="X1202" s="9"/>
      <c r="Y1202" s="9"/>
      <c r="Z1202" s="9"/>
      <c r="AA1202" s="9"/>
      <c r="AB1202" s="9"/>
      <c r="AC1202" s="13"/>
      <c r="AD1202" s="13"/>
      <c r="AE1202" s="13"/>
      <c r="AF1202" s="13"/>
      <c r="AG1202" s="13"/>
      <c r="AH1202" s="13"/>
      <c r="AI1202" s="9"/>
      <c r="AJ1202" s="9"/>
      <c r="AK1202" s="9"/>
      <c r="AL1202" s="9"/>
      <c r="AM1202" s="9"/>
      <c r="AN1202" s="9"/>
      <c r="AO1202" s="8"/>
      <c r="AP1202" s="8"/>
      <c r="AQ1202" s="8"/>
      <c r="AR1202" s="8"/>
      <c r="AS1202" s="8"/>
      <c r="AT1202" s="8"/>
      <c r="AU1202" s="15"/>
      <c r="AV1202" s="15"/>
      <c r="AW1202" s="15"/>
      <c r="AX1202" s="15"/>
      <c r="AY1202" s="15"/>
      <c r="AZ1202" s="15"/>
      <c r="BA1202" s="16">
        <f>Q1202*参数!$D$3+W1202</f>
        <v>0</v>
      </c>
      <c r="BB1202" s="16">
        <f>R1202*参数!$D$3+X1202</f>
        <v>0</v>
      </c>
      <c r="BC1202" s="16">
        <f>S1202*参数!$D$3+Y1202</f>
        <v>0</v>
      </c>
      <c r="BD1202" s="16">
        <f>T1202*参数!$D$3+Z1202</f>
        <v>0</v>
      </c>
      <c r="BE1202" s="16">
        <f>U1202*参数!$D$3+AA1202</f>
        <v>0</v>
      </c>
      <c r="BF1202" s="16">
        <f>V1202*参数!$D$3+AB1202</f>
        <v>0</v>
      </c>
      <c r="BG1202" s="16">
        <f>AC1202*参数!$D$3+AI1202</f>
        <v>0</v>
      </c>
      <c r="BH1202" s="16">
        <f>AD1202*参数!$D$3+AJ1202</f>
        <v>0</v>
      </c>
      <c r="BI1202" s="16">
        <f>AE1202*参数!$D$3+AK1202</f>
        <v>0</v>
      </c>
      <c r="BJ1202" s="16">
        <f>AF1202*参数!$D$3+AL1202</f>
        <v>0</v>
      </c>
      <c r="BK1202" s="16">
        <f>AG1202*参数!$D$3+AM1202</f>
        <v>0</v>
      </c>
      <c r="BL1202" s="16">
        <f>AH1202*参数!$D$3+AN1202</f>
        <v>0</v>
      </c>
      <c r="BM1202" s="10"/>
      <c r="BN1202" s="10"/>
      <c r="BO1202" s="10">
        <f t="shared" si="376"/>
        <v>43</v>
      </c>
      <c r="BP1202" s="10">
        <f t="shared" si="377"/>
        <v>43</v>
      </c>
      <c r="BQ1202" s="10">
        <f t="shared" si="378"/>
        <v>43</v>
      </c>
      <c r="BR1202" s="10">
        <f t="shared" si="379"/>
        <v>0</v>
      </c>
      <c r="BS1202" s="10">
        <f t="shared" si="380"/>
        <v>43</v>
      </c>
      <c r="BT1202" s="10" t="str">
        <f t="shared" si="381"/>
        <v/>
      </c>
      <c r="BU1202" s="10" t="str">
        <f t="shared" si="382"/>
        <v/>
      </c>
      <c r="BV1202" s="10"/>
      <c r="BW1202" s="10"/>
      <c r="BX1202" s="10"/>
      <c r="BY1202" s="10">
        <f t="shared" si="383"/>
        <v>0</v>
      </c>
      <c r="BZ1202" s="10">
        <f t="shared" si="384"/>
        <v>0</v>
      </c>
      <c r="CA1202" s="10" t="str">
        <f t="shared" si="385"/>
        <v/>
      </c>
      <c r="CB1202" s="10" t="str">
        <f t="shared" si="386"/>
        <v/>
      </c>
      <c r="CC1202" s="10" t="str">
        <f t="shared" si="387"/>
        <v/>
      </c>
      <c r="CD1202" s="10" t="str">
        <f t="shared" si="388"/>
        <v/>
      </c>
    </row>
    <row r="1203" spans="2:82" x14ac:dyDescent="0.15">
      <c r="B1203" s="19"/>
      <c r="C1203" s="3"/>
      <c r="D1203" s="3"/>
      <c r="E1203" s="4"/>
      <c r="F1203" s="3"/>
      <c r="G1203" s="3"/>
      <c r="H1203" s="3"/>
      <c r="I1203" s="3"/>
      <c r="J1203" s="6"/>
      <c r="K1203" s="6"/>
      <c r="L1203" s="6"/>
      <c r="M1203" s="10"/>
      <c r="N1203" s="10"/>
      <c r="O1203" s="10"/>
      <c r="P1203" s="15"/>
      <c r="Q1203" s="13"/>
      <c r="R1203" s="13"/>
      <c r="S1203" s="13"/>
      <c r="T1203" s="13"/>
      <c r="U1203" s="13"/>
      <c r="V1203" s="13"/>
      <c r="W1203" s="9"/>
      <c r="X1203" s="9"/>
      <c r="Y1203" s="9"/>
      <c r="Z1203" s="9"/>
      <c r="AA1203" s="9"/>
      <c r="AB1203" s="9"/>
      <c r="AC1203" s="13"/>
      <c r="AD1203" s="13"/>
      <c r="AE1203" s="13"/>
      <c r="AF1203" s="13"/>
      <c r="AG1203" s="13"/>
      <c r="AH1203" s="13"/>
      <c r="AI1203" s="9"/>
      <c r="AJ1203" s="9"/>
      <c r="AK1203" s="9"/>
      <c r="AL1203" s="9"/>
      <c r="AM1203" s="9"/>
      <c r="AN1203" s="9"/>
      <c r="AO1203" s="8"/>
      <c r="AP1203" s="8"/>
      <c r="AQ1203" s="8"/>
      <c r="AR1203" s="8"/>
      <c r="AS1203" s="8"/>
      <c r="AT1203" s="8"/>
      <c r="AU1203" s="15"/>
      <c r="AV1203" s="15"/>
      <c r="AW1203" s="15"/>
      <c r="AX1203" s="15"/>
      <c r="AY1203" s="15"/>
      <c r="AZ1203" s="15"/>
      <c r="BA1203" s="16">
        <f>Q1203*参数!$D$3+W1203</f>
        <v>0</v>
      </c>
      <c r="BB1203" s="16">
        <f>R1203*参数!$D$3+X1203</f>
        <v>0</v>
      </c>
      <c r="BC1203" s="16">
        <f>S1203*参数!$D$3+Y1203</f>
        <v>0</v>
      </c>
      <c r="BD1203" s="16">
        <f>T1203*参数!$D$3+Z1203</f>
        <v>0</v>
      </c>
      <c r="BE1203" s="16">
        <f>U1203*参数!$D$3+AA1203</f>
        <v>0</v>
      </c>
      <c r="BF1203" s="16">
        <f>V1203*参数!$D$3+AB1203</f>
        <v>0</v>
      </c>
      <c r="BG1203" s="16">
        <f>AC1203*参数!$D$3+AI1203</f>
        <v>0</v>
      </c>
      <c r="BH1203" s="16">
        <f>AD1203*参数!$D$3+AJ1203</f>
        <v>0</v>
      </c>
      <c r="BI1203" s="16">
        <f>AE1203*参数!$D$3+AK1203</f>
        <v>0</v>
      </c>
      <c r="BJ1203" s="16">
        <f>AF1203*参数!$D$3+AL1203</f>
        <v>0</v>
      </c>
      <c r="BK1203" s="16">
        <f>AG1203*参数!$D$3+AM1203</f>
        <v>0</v>
      </c>
      <c r="BL1203" s="16">
        <f>AH1203*参数!$D$3+AN1203</f>
        <v>0</v>
      </c>
      <c r="BM1203" s="10"/>
      <c r="BN1203" s="10"/>
      <c r="BO1203" s="10">
        <f t="shared" si="376"/>
        <v>43</v>
      </c>
      <c r="BP1203" s="10">
        <f t="shared" si="377"/>
        <v>43</v>
      </c>
      <c r="BQ1203" s="10">
        <f t="shared" si="378"/>
        <v>43</v>
      </c>
      <c r="BR1203" s="10">
        <f t="shared" si="379"/>
        <v>0</v>
      </c>
      <c r="BS1203" s="10">
        <f t="shared" si="380"/>
        <v>43</v>
      </c>
      <c r="BT1203" s="10" t="str">
        <f t="shared" si="381"/>
        <v/>
      </c>
      <c r="BU1203" s="10" t="str">
        <f t="shared" si="382"/>
        <v/>
      </c>
      <c r="BV1203" s="10"/>
      <c r="BW1203" s="10"/>
      <c r="BX1203" s="10"/>
      <c r="BY1203" s="10">
        <f t="shared" si="383"/>
        <v>0</v>
      </c>
      <c r="BZ1203" s="10">
        <f t="shared" si="384"/>
        <v>0</v>
      </c>
      <c r="CA1203" s="10" t="str">
        <f t="shared" si="385"/>
        <v/>
      </c>
      <c r="CB1203" s="10" t="str">
        <f t="shared" si="386"/>
        <v/>
      </c>
      <c r="CC1203" s="10" t="str">
        <f t="shared" si="387"/>
        <v/>
      </c>
      <c r="CD1203" s="10" t="str">
        <f t="shared" si="388"/>
        <v/>
      </c>
    </row>
    <row r="1204" spans="2:82" x14ac:dyDescent="0.15">
      <c r="B1204" s="19"/>
      <c r="C1204" s="3"/>
      <c r="D1204" s="3"/>
      <c r="E1204" s="4"/>
      <c r="F1204" s="3"/>
      <c r="G1204" s="3"/>
      <c r="H1204" s="3"/>
      <c r="I1204" s="3"/>
      <c r="J1204" s="6"/>
      <c r="K1204" s="6"/>
      <c r="L1204" s="6"/>
      <c r="M1204" s="10"/>
      <c r="N1204" s="10"/>
      <c r="O1204" s="10"/>
      <c r="P1204" s="15"/>
      <c r="Q1204" s="13"/>
      <c r="R1204" s="13"/>
      <c r="S1204" s="13"/>
      <c r="T1204" s="13"/>
      <c r="U1204" s="13"/>
      <c r="V1204" s="13"/>
      <c r="W1204" s="9"/>
      <c r="X1204" s="9"/>
      <c r="Y1204" s="9"/>
      <c r="Z1204" s="9"/>
      <c r="AA1204" s="9"/>
      <c r="AB1204" s="9"/>
      <c r="AC1204" s="13"/>
      <c r="AD1204" s="13"/>
      <c r="AE1204" s="13"/>
      <c r="AF1204" s="13"/>
      <c r="AG1204" s="13"/>
      <c r="AH1204" s="13"/>
      <c r="AI1204" s="9"/>
      <c r="AJ1204" s="9"/>
      <c r="AK1204" s="9"/>
      <c r="AL1204" s="9"/>
      <c r="AM1204" s="9"/>
      <c r="AN1204" s="9"/>
      <c r="AO1204" s="8"/>
      <c r="AP1204" s="8"/>
      <c r="AQ1204" s="8"/>
      <c r="AR1204" s="8"/>
      <c r="AS1204" s="8"/>
      <c r="AT1204" s="8"/>
      <c r="AU1204" s="15"/>
      <c r="AV1204" s="15"/>
      <c r="AW1204" s="15"/>
      <c r="AX1204" s="15"/>
      <c r="AY1204" s="15"/>
      <c r="AZ1204" s="15"/>
      <c r="BA1204" s="16">
        <f>Q1204*参数!$D$3+W1204</f>
        <v>0</v>
      </c>
      <c r="BB1204" s="16">
        <f>R1204*参数!$D$3+X1204</f>
        <v>0</v>
      </c>
      <c r="BC1204" s="16">
        <f>S1204*参数!$D$3+Y1204</f>
        <v>0</v>
      </c>
      <c r="BD1204" s="16">
        <f>T1204*参数!$D$3+Z1204</f>
        <v>0</v>
      </c>
      <c r="BE1204" s="16">
        <f>U1204*参数!$D$3+AA1204</f>
        <v>0</v>
      </c>
      <c r="BF1204" s="16">
        <f>V1204*参数!$D$3+AB1204</f>
        <v>0</v>
      </c>
      <c r="BG1204" s="16">
        <f>AC1204*参数!$D$3+AI1204</f>
        <v>0</v>
      </c>
      <c r="BH1204" s="16">
        <f>AD1204*参数!$D$3+AJ1204</f>
        <v>0</v>
      </c>
      <c r="BI1204" s="16">
        <f>AE1204*参数!$D$3+AK1204</f>
        <v>0</v>
      </c>
      <c r="BJ1204" s="16">
        <f>AF1204*参数!$D$3+AL1204</f>
        <v>0</v>
      </c>
      <c r="BK1204" s="16">
        <f>AG1204*参数!$D$3+AM1204</f>
        <v>0</v>
      </c>
      <c r="BL1204" s="16">
        <f>AH1204*参数!$D$3+AN1204</f>
        <v>0</v>
      </c>
      <c r="BM1204" s="10"/>
      <c r="BN1204" s="10"/>
      <c r="BO1204" s="10">
        <f t="shared" si="376"/>
        <v>43</v>
      </c>
      <c r="BP1204" s="10">
        <f t="shared" si="377"/>
        <v>43</v>
      </c>
      <c r="BQ1204" s="10">
        <f t="shared" si="378"/>
        <v>43</v>
      </c>
      <c r="BR1204" s="10">
        <f t="shared" si="379"/>
        <v>0</v>
      </c>
      <c r="BS1204" s="10">
        <f t="shared" si="380"/>
        <v>43</v>
      </c>
      <c r="BT1204" s="10" t="str">
        <f t="shared" si="381"/>
        <v/>
      </c>
      <c r="BU1204" s="10" t="str">
        <f t="shared" si="382"/>
        <v/>
      </c>
      <c r="BV1204" s="10"/>
      <c r="BW1204" s="10"/>
      <c r="BX1204" s="10"/>
      <c r="BY1204" s="10">
        <f t="shared" si="383"/>
        <v>0</v>
      </c>
      <c r="BZ1204" s="10">
        <f t="shared" si="384"/>
        <v>0</v>
      </c>
      <c r="CA1204" s="10" t="str">
        <f t="shared" si="385"/>
        <v/>
      </c>
      <c r="CB1204" s="10" t="str">
        <f t="shared" si="386"/>
        <v/>
      </c>
      <c r="CC1204" s="10" t="str">
        <f t="shared" si="387"/>
        <v/>
      </c>
      <c r="CD1204" s="10" t="str">
        <f t="shared" si="388"/>
        <v/>
      </c>
    </row>
    <row r="1205" spans="2:82" x14ac:dyDescent="0.15">
      <c r="B1205" s="19"/>
      <c r="C1205" s="3"/>
      <c r="D1205" s="3"/>
      <c r="E1205" s="4"/>
      <c r="F1205" s="3"/>
      <c r="G1205" s="3"/>
      <c r="H1205" s="3"/>
      <c r="I1205" s="3"/>
      <c r="J1205" s="6"/>
      <c r="K1205" s="6"/>
      <c r="L1205" s="6"/>
      <c r="M1205" s="10"/>
      <c r="N1205" s="10"/>
      <c r="O1205" s="10"/>
      <c r="P1205" s="15"/>
      <c r="Q1205" s="13"/>
      <c r="R1205" s="13"/>
      <c r="S1205" s="13"/>
      <c r="T1205" s="13"/>
      <c r="U1205" s="13"/>
      <c r="V1205" s="13"/>
      <c r="W1205" s="9"/>
      <c r="X1205" s="9"/>
      <c r="Y1205" s="9"/>
      <c r="Z1205" s="9"/>
      <c r="AA1205" s="9"/>
      <c r="AB1205" s="9"/>
      <c r="AC1205" s="13"/>
      <c r="AD1205" s="13"/>
      <c r="AE1205" s="13"/>
      <c r="AF1205" s="13"/>
      <c r="AG1205" s="13"/>
      <c r="AH1205" s="13"/>
      <c r="AI1205" s="9"/>
      <c r="AJ1205" s="9"/>
      <c r="AK1205" s="9"/>
      <c r="AL1205" s="9"/>
      <c r="AM1205" s="9"/>
      <c r="AN1205" s="9"/>
      <c r="AO1205" s="8"/>
      <c r="AP1205" s="8"/>
      <c r="AQ1205" s="8"/>
      <c r="AR1205" s="8"/>
      <c r="AS1205" s="8"/>
      <c r="AT1205" s="8"/>
      <c r="AU1205" s="15"/>
      <c r="AV1205" s="15"/>
      <c r="AW1205" s="15"/>
      <c r="AX1205" s="15"/>
      <c r="AY1205" s="15"/>
      <c r="AZ1205" s="15"/>
      <c r="BA1205" s="16">
        <f>Q1205*参数!$D$3+W1205</f>
        <v>0</v>
      </c>
      <c r="BB1205" s="16">
        <f>R1205*参数!$D$3+X1205</f>
        <v>0</v>
      </c>
      <c r="BC1205" s="16">
        <f>S1205*参数!$D$3+Y1205</f>
        <v>0</v>
      </c>
      <c r="BD1205" s="16">
        <f>T1205*参数!$D$3+Z1205</f>
        <v>0</v>
      </c>
      <c r="BE1205" s="16">
        <f>U1205*参数!$D$3+AA1205</f>
        <v>0</v>
      </c>
      <c r="BF1205" s="16">
        <f>V1205*参数!$D$3+AB1205</f>
        <v>0</v>
      </c>
      <c r="BG1205" s="16">
        <f>AC1205*参数!$D$3+AI1205</f>
        <v>0</v>
      </c>
      <c r="BH1205" s="16">
        <f>AD1205*参数!$D$3+AJ1205</f>
        <v>0</v>
      </c>
      <c r="BI1205" s="16">
        <f>AE1205*参数!$D$3+AK1205</f>
        <v>0</v>
      </c>
      <c r="BJ1205" s="16">
        <f>AF1205*参数!$D$3+AL1205</f>
        <v>0</v>
      </c>
      <c r="BK1205" s="16">
        <f>AG1205*参数!$D$3+AM1205</f>
        <v>0</v>
      </c>
      <c r="BL1205" s="16">
        <f>AH1205*参数!$D$3+AN1205</f>
        <v>0</v>
      </c>
      <c r="BM1205" s="10"/>
      <c r="BN1205" s="10"/>
      <c r="BO1205" s="10">
        <f t="shared" si="376"/>
        <v>43</v>
      </c>
      <c r="BP1205" s="10">
        <f t="shared" si="377"/>
        <v>43</v>
      </c>
      <c r="BQ1205" s="10">
        <f t="shared" si="378"/>
        <v>43</v>
      </c>
      <c r="BR1205" s="10">
        <f t="shared" si="379"/>
        <v>0</v>
      </c>
      <c r="BS1205" s="10">
        <f t="shared" si="380"/>
        <v>43</v>
      </c>
      <c r="BT1205" s="10" t="str">
        <f t="shared" si="381"/>
        <v/>
      </c>
      <c r="BU1205" s="10" t="str">
        <f t="shared" si="382"/>
        <v/>
      </c>
      <c r="BV1205" s="10"/>
      <c r="BW1205" s="10"/>
      <c r="BX1205" s="10"/>
      <c r="BY1205" s="10">
        <f t="shared" si="383"/>
        <v>0</v>
      </c>
      <c r="BZ1205" s="10">
        <f t="shared" si="384"/>
        <v>0</v>
      </c>
      <c r="CA1205" s="10" t="str">
        <f t="shared" si="385"/>
        <v/>
      </c>
      <c r="CB1205" s="10" t="str">
        <f t="shared" si="386"/>
        <v/>
      </c>
      <c r="CC1205" s="10" t="str">
        <f t="shared" si="387"/>
        <v/>
      </c>
      <c r="CD1205" s="10" t="str">
        <f t="shared" si="388"/>
        <v/>
      </c>
    </row>
    <row r="1206" spans="2:82" x14ac:dyDescent="0.15">
      <c r="B1206" s="19"/>
      <c r="C1206" s="3"/>
      <c r="D1206" s="3"/>
      <c r="E1206" s="4"/>
      <c r="F1206" s="3"/>
      <c r="G1206" s="3"/>
      <c r="H1206" s="3"/>
      <c r="I1206" s="3"/>
      <c r="J1206" s="6"/>
      <c r="K1206" s="6"/>
      <c r="L1206" s="6"/>
      <c r="M1206" s="10"/>
      <c r="N1206" s="10"/>
      <c r="O1206" s="10"/>
      <c r="P1206" s="15"/>
      <c r="Q1206" s="13"/>
      <c r="R1206" s="13"/>
      <c r="S1206" s="13"/>
      <c r="T1206" s="13"/>
      <c r="U1206" s="13"/>
      <c r="V1206" s="13"/>
      <c r="W1206" s="9"/>
      <c r="X1206" s="9"/>
      <c r="Y1206" s="9"/>
      <c r="Z1206" s="9"/>
      <c r="AA1206" s="9"/>
      <c r="AB1206" s="9"/>
      <c r="AC1206" s="13"/>
      <c r="AD1206" s="13"/>
      <c r="AE1206" s="13"/>
      <c r="AF1206" s="13"/>
      <c r="AG1206" s="13"/>
      <c r="AH1206" s="13"/>
      <c r="AI1206" s="9"/>
      <c r="AJ1206" s="9"/>
      <c r="AK1206" s="9"/>
      <c r="AL1206" s="9"/>
      <c r="AM1206" s="9"/>
      <c r="AN1206" s="9"/>
      <c r="AO1206" s="8"/>
      <c r="AP1206" s="8"/>
      <c r="AQ1206" s="8"/>
      <c r="AR1206" s="8"/>
      <c r="AS1206" s="8"/>
      <c r="AT1206" s="8"/>
      <c r="AU1206" s="15"/>
      <c r="AV1206" s="15"/>
      <c r="AW1206" s="15"/>
      <c r="AX1206" s="15"/>
      <c r="AY1206" s="15"/>
      <c r="AZ1206" s="15"/>
      <c r="BA1206" s="16">
        <f>Q1206*参数!$D$3+W1206</f>
        <v>0</v>
      </c>
      <c r="BB1206" s="16">
        <f>R1206*参数!$D$3+X1206</f>
        <v>0</v>
      </c>
      <c r="BC1206" s="16">
        <f>S1206*参数!$D$3+Y1206</f>
        <v>0</v>
      </c>
      <c r="BD1206" s="16">
        <f>T1206*参数!$D$3+Z1206</f>
        <v>0</v>
      </c>
      <c r="BE1206" s="16">
        <f>U1206*参数!$D$3+AA1206</f>
        <v>0</v>
      </c>
      <c r="BF1206" s="16">
        <f>V1206*参数!$D$3+AB1206</f>
        <v>0</v>
      </c>
      <c r="BG1206" s="16">
        <f>AC1206*参数!$D$3+AI1206</f>
        <v>0</v>
      </c>
      <c r="BH1206" s="16">
        <f>AD1206*参数!$D$3+AJ1206</f>
        <v>0</v>
      </c>
      <c r="BI1206" s="16">
        <f>AE1206*参数!$D$3+AK1206</f>
        <v>0</v>
      </c>
      <c r="BJ1206" s="16">
        <f>AF1206*参数!$D$3+AL1206</f>
        <v>0</v>
      </c>
      <c r="BK1206" s="16">
        <f>AG1206*参数!$D$3+AM1206</f>
        <v>0</v>
      </c>
      <c r="BL1206" s="16">
        <f>AH1206*参数!$D$3+AN1206</f>
        <v>0</v>
      </c>
      <c r="BM1206" s="10"/>
      <c r="BN1206" s="10"/>
      <c r="BO1206" s="10">
        <f t="shared" si="376"/>
        <v>43</v>
      </c>
      <c r="BP1206" s="10">
        <f t="shared" si="377"/>
        <v>43</v>
      </c>
      <c r="BQ1206" s="10">
        <f t="shared" si="378"/>
        <v>43</v>
      </c>
      <c r="BR1206" s="10">
        <f t="shared" si="379"/>
        <v>0</v>
      </c>
      <c r="BS1206" s="10">
        <f t="shared" si="380"/>
        <v>43</v>
      </c>
      <c r="BT1206" s="10" t="str">
        <f t="shared" si="381"/>
        <v/>
      </c>
      <c r="BU1206" s="10" t="str">
        <f t="shared" si="382"/>
        <v/>
      </c>
      <c r="BV1206" s="10"/>
      <c r="BW1206" s="10"/>
      <c r="BX1206" s="10"/>
      <c r="BY1206" s="10">
        <f t="shared" si="383"/>
        <v>0</v>
      </c>
      <c r="BZ1206" s="10">
        <f t="shared" si="384"/>
        <v>0</v>
      </c>
      <c r="CA1206" s="10" t="str">
        <f t="shared" si="385"/>
        <v/>
      </c>
      <c r="CB1206" s="10" t="str">
        <f t="shared" si="386"/>
        <v/>
      </c>
      <c r="CC1206" s="10" t="str">
        <f t="shared" si="387"/>
        <v/>
      </c>
      <c r="CD1206" s="10" t="str">
        <f t="shared" si="388"/>
        <v/>
      </c>
    </row>
    <row r="1207" spans="2:82" x14ac:dyDescent="0.15">
      <c r="B1207" s="19"/>
      <c r="C1207" s="3"/>
      <c r="D1207" s="3"/>
      <c r="E1207" s="4"/>
      <c r="F1207" s="3"/>
      <c r="G1207" s="3"/>
      <c r="H1207" s="3"/>
      <c r="I1207" s="3"/>
      <c r="J1207" s="6"/>
      <c r="K1207" s="6"/>
      <c r="L1207" s="6"/>
      <c r="M1207" s="10"/>
      <c r="N1207" s="10"/>
      <c r="O1207" s="10"/>
      <c r="P1207" s="15"/>
      <c r="Q1207" s="13"/>
      <c r="R1207" s="13"/>
      <c r="S1207" s="13"/>
      <c r="T1207" s="13"/>
      <c r="U1207" s="13"/>
      <c r="V1207" s="13"/>
      <c r="W1207" s="9"/>
      <c r="X1207" s="9"/>
      <c r="Y1207" s="9"/>
      <c r="Z1207" s="9"/>
      <c r="AA1207" s="9"/>
      <c r="AB1207" s="9"/>
      <c r="AC1207" s="13"/>
      <c r="AD1207" s="13"/>
      <c r="AE1207" s="13"/>
      <c r="AF1207" s="13"/>
      <c r="AG1207" s="13"/>
      <c r="AH1207" s="13"/>
      <c r="AI1207" s="9"/>
      <c r="AJ1207" s="9"/>
      <c r="AK1207" s="9"/>
      <c r="AL1207" s="9"/>
      <c r="AM1207" s="9"/>
      <c r="AN1207" s="9"/>
      <c r="AO1207" s="8"/>
      <c r="AP1207" s="8"/>
      <c r="AQ1207" s="8"/>
      <c r="AR1207" s="8"/>
      <c r="AS1207" s="8"/>
      <c r="AT1207" s="8"/>
      <c r="AU1207" s="15"/>
      <c r="AV1207" s="15"/>
      <c r="AW1207" s="15"/>
      <c r="AX1207" s="15"/>
      <c r="AY1207" s="15"/>
      <c r="AZ1207" s="15"/>
      <c r="BA1207" s="16">
        <f>Q1207*参数!$D$3+W1207</f>
        <v>0</v>
      </c>
      <c r="BB1207" s="16">
        <f>R1207*参数!$D$3+X1207</f>
        <v>0</v>
      </c>
      <c r="BC1207" s="16">
        <f>S1207*参数!$D$3+Y1207</f>
        <v>0</v>
      </c>
      <c r="BD1207" s="16">
        <f>T1207*参数!$D$3+Z1207</f>
        <v>0</v>
      </c>
      <c r="BE1207" s="16">
        <f>U1207*参数!$D$3+AA1207</f>
        <v>0</v>
      </c>
      <c r="BF1207" s="16">
        <f>V1207*参数!$D$3+AB1207</f>
        <v>0</v>
      </c>
      <c r="BG1207" s="16">
        <f>AC1207*参数!$D$3+AI1207</f>
        <v>0</v>
      </c>
      <c r="BH1207" s="16">
        <f>AD1207*参数!$D$3+AJ1207</f>
        <v>0</v>
      </c>
      <c r="BI1207" s="16">
        <f>AE1207*参数!$D$3+AK1207</f>
        <v>0</v>
      </c>
      <c r="BJ1207" s="16">
        <f>AF1207*参数!$D$3+AL1207</f>
        <v>0</v>
      </c>
      <c r="BK1207" s="16">
        <f>AG1207*参数!$D$3+AM1207</f>
        <v>0</v>
      </c>
      <c r="BL1207" s="16">
        <f>AH1207*参数!$D$3+AN1207</f>
        <v>0</v>
      </c>
      <c r="BM1207" s="10"/>
      <c r="BN1207" s="10"/>
      <c r="BO1207" s="10">
        <f t="shared" si="376"/>
        <v>43</v>
      </c>
      <c r="BP1207" s="10">
        <f t="shared" si="377"/>
        <v>43</v>
      </c>
      <c r="BQ1207" s="10">
        <f t="shared" si="378"/>
        <v>43</v>
      </c>
      <c r="BR1207" s="10">
        <f t="shared" si="379"/>
        <v>0</v>
      </c>
      <c r="BS1207" s="10">
        <f t="shared" si="380"/>
        <v>43</v>
      </c>
      <c r="BT1207" s="10" t="str">
        <f t="shared" si="381"/>
        <v/>
      </c>
      <c r="BU1207" s="10" t="str">
        <f t="shared" si="382"/>
        <v/>
      </c>
      <c r="BV1207" s="10"/>
      <c r="BW1207" s="10"/>
      <c r="BX1207" s="10"/>
      <c r="BY1207" s="10">
        <f t="shared" si="383"/>
        <v>0</v>
      </c>
      <c r="BZ1207" s="10">
        <f t="shared" si="384"/>
        <v>0</v>
      </c>
      <c r="CA1207" s="10" t="str">
        <f t="shared" si="385"/>
        <v/>
      </c>
      <c r="CB1207" s="10" t="str">
        <f t="shared" si="386"/>
        <v/>
      </c>
      <c r="CC1207" s="10" t="str">
        <f t="shared" si="387"/>
        <v/>
      </c>
      <c r="CD1207" s="10" t="str">
        <f t="shared" si="388"/>
        <v/>
      </c>
    </row>
    <row r="1208" spans="2:82" x14ac:dyDescent="0.15">
      <c r="B1208" s="19"/>
      <c r="C1208" s="3"/>
      <c r="D1208" s="3"/>
      <c r="E1208" s="4"/>
      <c r="F1208" s="3"/>
      <c r="G1208" s="3"/>
      <c r="H1208" s="3"/>
      <c r="I1208" s="3"/>
      <c r="J1208" s="6"/>
      <c r="K1208" s="6"/>
      <c r="L1208" s="6"/>
      <c r="M1208" s="10"/>
      <c r="N1208" s="10"/>
      <c r="O1208" s="10"/>
      <c r="P1208" s="15"/>
      <c r="Q1208" s="13"/>
      <c r="R1208" s="13"/>
      <c r="S1208" s="13"/>
      <c r="T1208" s="13"/>
      <c r="U1208" s="13"/>
      <c r="V1208" s="13"/>
      <c r="W1208" s="9"/>
      <c r="X1208" s="9"/>
      <c r="Y1208" s="9"/>
      <c r="Z1208" s="9"/>
      <c r="AA1208" s="9"/>
      <c r="AB1208" s="9"/>
      <c r="AC1208" s="13"/>
      <c r="AD1208" s="13"/>
      <c r="AE1208" s="13"/>
      <c r="AF1208" s="13"/>
      <c r="AG1208" s="13"/>
      <c r="AH1208" s="13"/>
      <c r="AI1208" s="9"/>
      <c r="AJ1208" s="9"/>
      <c r="AK1208" s="9"/>
      <c r="AL1208" s="9"/>
      <c r="AM1208" s="9"/>
      <c r="AN1208" s="9"/>
      <c r="AO1208" s="8"/>
      <c r="AP1208" s="8"/>
      <c r="AQ1208" s="8"/>
      <c r="AR1208" s="8"/>
      <c r="AS1208" s="8"/>
      <c r="AT1208" s="8"/>
      <c r="AU1208" s="15"/>
      <c r="AV1208" s="15"/>
      <c r="AW1208" s="15"/>
      <c r="AX1208" s="15"/>
      <c r="AY1208" s="15"/>
      <c r="AZ1208" s="15"/>
      <c r="BA1208" s="16">
        <f>Q1208*参数!$D$3+W1208</f>
        <v>0</v>
      </c>
      <c r="BB1208" s="16">
        <f>R1208*参数!$D$3+X1208</f>
        <v>0</v>
      </c>
      <c r="BC1208" s="16">
        <f>S1208*参数!$D$3+Y1208</f>
        <v>0</v>
      </c>
      <c r="BD1208" s="16">
        <f>T1208*参数!$D$3+Z1208</f>
        <v>0</v>
      </c>
      <c r="BE1208" s="16">
        <f>U1208*参数!$D$3+AA1208</f>
        <v>0</v>
      </c>
      <c r="BF1208" s="16">
        <f>V1208*参数!$D$3+AB1208</f>
        <v>0</v>
      </c>
      <c r="BG1208" s="16">
        <f>AC1208*参数!$D$3+AI1208</f>
        <v>0</v>
      </c>
      <c r="BH1208" s="16">
        <f>AD1208*参数!$D$3+AJ1208</f>
        <v>0</v>
      </c>
      <c r="BI1208" s="16">
        <f>AE1208*参数!$D$3+AK1208</f>
        <v>0</v>
      </c>
      <c r="BJ1208" s="16">
        <f>AF1208*参数!$D$3+AL1208</f>
        <v>0</v>
      </c>
      <c r="BK1208" s="16">
        <f>AG1208*参数!$D$3+AM1208</f>
        <v>0</v>
      </c>
      <c r="BL1208" s="16">
        <f>AH1208*参数!$D$3+AN1208</f>
        <v>0</v>
      </c>
      <c r="BM1208" s="10"/>
      <c r="BN1208" s="10"/>
      <c r="BO1208" s="10">
        <f t="shared" si="376"/>
        <v>43</v>
      </c>
      <c r="BP1208" s="10">
        <f t="shared" si="377"/>
        <v>43</v>
      </c>
      <c r="BQ1208" s="10">
        <f t="shared" si="378"/>
        <v>43</v>
      </c>
      <c r="BR1208" s="10">
        <f t="shared" si="379"/>
        <v>0</v>
      </c>
      <c r="BS1208" s="10">
        <f t="shared" si="380"/>
        <v>43</v>
      </c>
      <c r="BT1208" s="10" t="str">
        <f t="shared" si="381"/>
        <v/>
      </c>
      <c r="BU1208" s="10" t="str">
        <f t="shared" si="382"/>
        <v/>
      </c>
      <c r="BV1208" s="10"/>
      <c r="BW1208" s="10"/>
      <c r="BX1208" s="10"/>
      <c r="BY1208" s="10">
        <f t="shared" si="383"/>
        <v>0</v>
      </c>
      <c r="BZ1208" s="10">
        <f t="shared" si="384"/>
        <v>0</v>
      </c>
      <c r="CA1208" s="10" t="str">
        <f t="shared" si="385"/>
        <v/>
      </c>
      <c r="CB1208" s="10" t="str">
        <f t="shared" si="386"/>
        <v/>
      </c>
      <c r="CC1208" s="10" t="str">
        <f t="shared" si="387"/>
        <v/>
      </c>
      <c r="CD1208" s="10" t="str">
        <f t="shared" si="388"/>
        <v/>
      </c>
    </row>
    <row r="1209" spans="2:82" x14ac:dyDescent="0.15">
      <c r="B1209" s="19"/>
      <c r="C1209" s="3"/>
      <c r="D1209" s="3"/>
      <c r="E1209" s="4"/>
      <c r="F1209" s="3"/>
      <c r="G1209" s="3"/>
      <c r="H1209" s="3"/>
      <c r="I1209" s="3"/>
      <c r="J1209" s="6"/>
      <c r="K1209" s="6"/>
      <c r="L1209" s="6"/>
      <c r="M1209" s="10"/>
      <c r="N1209" s="10"/>
      <c r="O1209" s="10"/>
      <c r="P1209" s="15"/>
      <c r="Q1209" s="13"/>
      <c r="R1209" s="13"/>
      <c r="S1209" s="13"/>
      <c r="T1209" s="13"/>
      <c r="U1209" s="13"/>
      <c r="V1209" s="13"/>
      <c r="W1209" s="9"/>
      <c r="X1209" s="9"/>
      <c r="Y1209" s="9"/>
      <c r="Z1209" s="9"/>
      <c r="AA1209" s="9"/>
      <c r="AB1209" s="9"/>
      <c r="AC1209" s="13"/>
      <c r="AD1209" s="13"/>
      <c r="AE1209" s="13"/>
      <c r="AF1209" s="13"/>
      <c r="AG1209" s="13"/>
      <c r="AH1209" s="13"/>
      <c r="AI1209" s="9"/>
      <c r="AJ1209" s="9"/>
      <c r="AK1209" s="9"/>
      <c r="AL1209" s="9"/>
      <c r="AM1209" s="9"/>
      <c r="AN1209" s="9"/>
      <c r="AO1209" s="8"/>
      <c r="AP1209" s="8"/>
      <c r="AQ1209" s="8"/>
      <c r="AR1209" s="8"/>
      <c r="AS1209" s="8"/>
      <c r="AT1209" s="8"/>
      <c r="AU1209" s="15"/>
      <c r="AV1209" s="15"/>
      <c r="AW1209" s="15"/>
      <c r="AX1209" s="15"/>
      <c r="AY1209" s="15"/>
      <c r="AZ1209" s="15"/>
      <c r="BA1209" s="16">
        <f>Q1209*参数!$D$3+W1209</f>
        <v>0</v>
      </c>
      <c r="BB1209" s="16">
        <f>R1209*参数!$D$3+X1209</f>
        <v>0</v>
      </c>
      <c r="BC1209" s="16">
        <f>S1209*参数!$D$3+Y1209</f>
        <v>0</v>
      </c>
      <c r="BD1209" s="16">
        <f>T1209*参数!$D$3+Z1209</f>
        <v>0</v>
      </c>
      <c r="BE1209" s="16">
        <f>U1209*参数!$D$3+AA1209</f>
        <v>0</v>
      </c>
      <c r="BF1209" s="16">
        <f>V1209*参数!$D$3+AB1209</f>
        <v>0</v>
      </c>
      <c r="BG1209" s="16">
        <f>AC1209*参数!$D$3+AI1209</f>
        <v>0</v>
      </c>
      <c r="BH1209" s="16">
        <f>AD1209*参数!$D$3+AJ1209</f>
        <v>0</v>
      </c>
      <c r="BI1209" s="16">
        <f>AE1209*参数!$D$3+AK1209</f>
        <v>0</v>
      </c>
      <c r="BJ1209" s="16">
        <f>AF1209*参数!$D$3+AL1209</f>
        <v>0</v>
      </c>
      <c r="BK1209" s="16">
        <f>AG1209*参数!$D$3+AM1209</f>
        <v>0</v>
      </c>
      <c r="BL1209" s="16">
        <f>AH1209*参数!$D$3+AN1209</f>
        <v>0</v>
      </c>
      <c r="BM1209" s="10"/>
      <c r="BN1209" s="10"/>
      <c r="BO1209" s="10">
        <f t="shared" si="376"/>
        <v>43</v>
      </c>
      <c r="BP1209" s="10">
        <f t="shared" si="377"/>
        <v>43</v>
      </c>
      <c r="BQ1209" s="10">
        <f t="shared" si="378"/>
        <v>43</v>
      </c>
      <c r="BR1209" s="10">
        <f t="shared" si="379"/>
        <v>0</v>
      </c>
      <c r="BS1209" s="10">
        <f t="shared" si="380"/>
        <v>43</v>
      </c>
      <c r="BT1209" s="10" t="str">
        <f t="shared" si="381"/>
        <v/>
      </c>
      <c r="BU1209" s="10" t="str">
        <f t="shared" si="382"/>
        <v/>
      </c>
      <c r="BV1209" s="10"/>
      <c r="BW1209" s="10"/>
      <c r="BX1209" s="10"/>
      <c r="BY1209" s="10">
        <f t="shared" si="383"/>
        <v>0</v>
      </c>
      <c r="BZ1209" s="10">
        <f t="shared" si="384"/>
        <v>0</v>
      </c>
      <c r="CA1209" s="10" t="str">
        <f t="shared" si="385"/>
        <v/>
      </c>
      <c r="CB1209" s="10" t="str">
        <f t="shared" si="386"/>
        <v/>
      </c>
      <c r="CC1209" s="10" t="str">
        <f t="shared" si="387"/>
        <v/>
      </c>
      <c r="CD1209" s="10" t="str">
        <f t="shared" si="388"/>
        <v/>
      </c>
    </row>
  </sheetData>
  <mergeCells count="18">
    <mergeCell ref="CE3:DM3"/>
    <mergeCell ref="B2:AB2"/>
    <mergeCell ref="BA2:BF2"/>
    <mergeCell ref="BG2:BL2"/>
    <mergeCell ref="CE2:DM2"/>
    <mergeCell ref="B3:I3"/>
    <mergeCell ref="J3:P3"/>
    <mergeCell ref="Q3:V3"/>
    <mergeCell ref="W3:AB3"/>
    <mergeCell ref="AC3:AH3"/>
    <mergeCell ref="AI3:AN3"/>
    <mergeCell ref="BM2:CD2"/>
    <mergeCell ref="BM3:CD3"/>
    <mergeCell ref="AO4:AT4"/>
    <mergeCell ref="AU4:AZ4"/>
    <mergeCell ref="AO3:AZ3"/>
    <mergeCell ref="BA3:BF3"/>
    <mergeCell ref="BG3:BL3"/>
  </mergeCells>
  <phoneticPr fontId="11" type="noConversion"/>
  <conditionalFormatting sqref="CH8:CH15 CF21:CF46 CH17:CH46 CJ21:CJ46 CX21:CX46 DB21:DB46 DD21:DD46 DF21:DF46 DH21:DH46 DJ21:DJ46 CL21:CL46 DL21:DL46 CN21:CN46 CP21:CP46">
    <cfRule type="cellIs" dxfId="6625" priority="5833" operator="equal">
      <formula>1</formula>
    </cfRule>
  </conditionalFormatting>
  <conditionalFormatting sqref="CF8:CF15 CF17:CF20">
    <cfRule type="cellIs" dxfId="6624" priority="5834" operator="equal">
      <formula>1</formula>
    </cfRule>
  </conditionalFormatting>
  <conditionalFormatting sqref="DH8:DH20">
    <cfRule type="cellIs" dxfId="6623" priority="5827" operator="equal">
      <formula>1</formula>
    </cfRule>
  </conditionalFormatting>
  <conditionalFormatting sqref="CJ8:CJ15 CJ17:CJ20">
    <cfRule type="cellIs" dxfId="6622" priority="5832" operator="equal">
      <formula>1</formula>
    </cfRule>
  </conditionalFormatting>
  <conditionalFormatting sqref="CX8:CX15 CX17:CX20">
    <cfRule type="cellIs" dxfId="6621" priority="5831" operator="equal">
      <formula>1</formula>
    </cfRule>
  </conditionalFormatting>
  <conditionalFormatting sqref="DB8:DB15 DB17:DB20">
    <cfRule type="cellIs" dxfId="6620" priority="5830" operator="equal">
      <formula>1</formula>
    </cfRule>
  </conditionalFormatting>
  <conditionalFormatting sqref="DD8:DD20">
    <cfRule type="cellIs" dxfId="6619" priority="5829" operator="equal">
      <formula>1</formula>
    </cfRule>
  </conditionalFormatting>
  <conditionalFormatting sqref="DF8:DF20">
    <cfRule type="cellIs" dxfId="6618" priority="5828" operator="equal">
      <formula>1</formula>
    </cfRule>
  </conditionalFormatting>
  <conditionalFormatting sqref="DJ8:DJ20">
    <cfRule type="cellIs" dxfId="6617" priority="5826" operator="equal">
      <formula>1</formula>
    </cfRule>
  </conditionalFormatting>
  <conditionalFormatting sqref="CH7:CH15 CH17:CH20">
    <cfRule type="cellIs" dxfId="6616" priority="5824" operator="equal">
      <formula>1</formula>
    </cfRule>
  </conditionalFormatting>
  <conditionalFormatting sqref="CF7:CF15 CF17:CF20">
    <cfRule type="cellIs" dxfId="6615" priority="5825" operator="equal">
      <formula>1</formula>
    </cfRule>
  </conditionalFormatting>
  <conditionalFormatting sqref="DH7:DH20">
    <cfRule type="cellIs" dxfId="6614" priority="5818" operator="equal">
      <formula>1</formula>
    </cfRule>
  </conditionalFormatting>
  <conditionalFormatting sqref="CJ7:CJ15 CJ17:CJ20">
    <cfRule type="cellIs" dxfId="6613" priority="5823" operator="equal">
      <formula>1</formula>
    </cfRule>
  </conditionalFormatting>
  <conditionalFormatting sqref="CX7:CX15 CX17:CX20">
    <cfRule type="cellIs" dxfId="6612" priority="5822" operator="equal">
      <formula>1</formula>
    </cfRule>
  </conditionalFormatting>
  <conditionalFormatting sqref="DB7:DB15 DB17:DB20">
    <cfRule type="cellIs" dxfId="6611" priority="5821" operator="equal">
      <formula>1</formula>
    </cfRule>
  </conditionalFormatting>
  <conditionalFormatting sqref="DD7:DD20">
    <cfRule type="cellIs" dxfId="6610" priority="5820" operator="equal">
      <formula>1</formula>
    </cfRule>
  </conditionalFormatting>
  <conditionalFormatting sqref="DF7:DF20">
    <cfRule type="cellIs" dxfId="6609" priority="5819" operator="equal">
      <formula>1</formula>
    </cfRule>
  </conditionalFormatting>
  <conditionalFormatting sqref="DJ7:DJ20">
    <cfRule type="cellIs" dxfId="6608" priority="5817" operator="equal">
      <formula>1</formula>
    </cfRule>
  </conditionalFormatting>
  <conditionalFormatting sqref="CF7:CF15 CF17:CF20">
    <cfRule type="cellIs" dxfId="6607" priority="5816" operator="equal">
      <formula>1</formula>
    </cfRule>
  </conditionalFormatting>
  <conditionalFormatting sqref="CH7:CH15 CH17:CH20">
    <cfRule type="cellIs" dxfId="6606" priority="5815" operator="equal">
      <formula>1</formula>
    </cfRule>
  </conditionalFormatting>
  <conditionalFormatting sqref="CJ7:CJ15 CJ17:CJ20">
    <cfRule type="cellIs" dxfId="6605" priority="5814" operator="equal">
      <formula>1</formula>
    </cfRule>
  </conditionalFormatting>
  <conditionalFormatting sqref="CX7:CX15 CX17:CX20">
    <cfRule type="cellIs" dxfId="6604" priority="5813" operator="equal">
      <formula>1</formula>
    </cfRule>
  </conditionalFormatting>
  <conditionalFormatting sqref="DB7:DB15 DB17:DB20">
    <cfRule type="cellIs" dxfId="6603" priority="5812" operator="equal">
      <formula>1</formula>
    </cfRule>
  </conditionalFormatting>
  <conditionalFormatting sqref="DD7:DD20">
    <cfRule type="cellIs" dxfId="6602" priority="5811" operator="equal">
      <formula>1</formula>
    </cfRule>
  </conditionalFormatting>
  <conditionalFormatting sqref="DF7:DF20">
    <cfRule type="cellIs" dxfId="6601" priority="5810" operator="equal">
      <formula>1</formula>
    </cfRule>
  </conditionalFormatting>
  <conditionalFormatting sqref="DH7:DH20">
    <cfRule type="cellIs" dxfId="6600" priority="5809" operator="equal">
      <formula>1</formula>
    </cfRule>
  </conditionalFormatting>
  <conditionalFormatting sqref="DJ7:DJ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H16">
    <cfRule type="cellIs" dxfId="6578" priority="5786" operator="equal">
      <formula>1</formula>
    </cfRule>
  </conditionalFormatting>
  <conditionalFormatting sqref="CF16">
    <cfRule type="cellIs" dxfId="6577" priority="5787" operator="equal">
      <formula>1</formula>
    </cfRule>
  </conditionalFormatting>
  <conditionalFormatting sqref="CJ16">
    <cfRule type="cellIs" dxfId="6576" priority="5785" operator="equal">
      <formula>1</formula>
    </cfRule>
  </conditionalFormatting>
  <conditionalFormatting sqref="CX16">
    <cfRule type="cellIs" dxfId="6575" priority="5784" operator="equal">
      <formula>1</formula>
    </cfRule>
  </conditionalFormatting>
  <conditionalFormatting sqref="DB16">
    <cfRule type="cellIs" dxfId="6574" priority="5783" operator="equal">
      <formula>1</formula>
    </cfRule>
  </conditionalFormatting>
  <conditionalFormatting sqref="CH16">
    <cfRule type="cellIs" dxfId="6573" priority="5781" operator="equal">
      <formula>1</formula>
    </cfRule>
  </conditionalFormatting>
  <conditionalFormatting sqref="CF16">
    <cfRule type="cellIs" dxfId="6572" priority="5782" operator="equal">
      <formula>1</formula>
    </cfRule>
  </conditionalFormatting>
  <conditionalFormatting sqref="CJ16">
    <cfRule type="cellIs" dxfId="6571" priority="5780" operator="equal">
      <formula>1</formula>
    </cfRule>
  </conditionalFormatting>
  <conditionalFormatting sqref="CX16">
    <cfRule type="cellIs" dxfId="6570" priority="5779" operator="equal">
      <formula>1</formula>
    </cfRule>
  </conditionalFormatting>
  <conditionalFormatting sqref="DB16">
    <cfRule type="cellIs" dxfId="6569" priority="5778" operator="equal">
      <formula>1</formula>
    </cfRule>
  </conditionalFormatting>
  <conditionalFormatting sqref="CF16">
    <cfRule type="cellIs" dxfId="6568" priority="5777" operator="equal">
      <formula>1</formula>
    </cfRule>
  </conditionalFormatting>
  <conditionalFormatting sqref="CH16">
    <cfRule type="cellIs" dxfId="6567" priority="5776" operator="equal">
      <formula>1</formula>
    </cfRule>
  </conditionalFormatting>
  <conditionalFormatting sqref="CJ16">
    <cfRule type="cellIs" dxfId="6566" priority="5775" operator="equal">
      <formula>1</formula>
    </cfRule>
  </conditionalFormatting>
  <conditionalFormatting sqref="CX16">
    <cfRule type="cellIs" dxfId="6565" priority="5774" operator="equal">
      <formula>1</formula>
    </cfRule>
  </conditionalFormatting>
  <conditionalFormatting sqref="DB16">
    <cfRule type="cellIs" dxfId="6564" priority="5773" operator="equal">
      <formula>1</formula>
    </cfRule>
  </conditionalFormatting>
  <conditionalFormatting sqref="CL8:CL15 CL17:CL20">
    <cfRule type="cellIs" dxfId="6563" priority="5772" operator="equal">
      <formula>1</formula>
    </cfRule>
  </conditionalFormatting>
  <conditionalFormatting sqref="CL7:CL15 CL17:CL20">
    <cfRule type="cellIs" dxfId="6562" priority="5771" operator="equal">
      <formula>1</formula>
    </cfRule>
  </conditionalFormatting>
  <conditionalFormatting sqref="CL7:CL15 CL17:CL20">
    <cfRule type="cellIs" dxfId="6561" priority="5770" operator="equal">
      <formula>1</formula>
    </cfRule>
  </conditionalFormatting>
  <conditionalFormatting sqref="CL16">
    <cfRule type="cellIs" dxfId="6560" priority="5769" operator="equal">
      <formula>1</formula>
    </cfRule>
  </conditionalFormatting>
  <conditionalFormatting sqref="CL16">
    <cfRule type="cellIs" dxfId="6559" priority="5768" operator="equal">
      <formula>1</formula>
    </cfRule>
  </conditionalFormatting>
  <conditionalFormatting sqref="CL16">
    <cfRule type="cellIs" dxfId="6558" priority="5767" operator="equal">
      <formula>1</formula>
    </cfRule>
  </conditionalFormatting>
  <conditionalFormatting sqref="DL8:DL20">
    <cfRule type="cellIs" dxfId="6557" priority="5766" operator="equal">
      <formula>1</formula>
    </cfRule>
  </conditionalFormatting>
  <conditionalFormatting sqref="DL7:DL20">
    <cfRule type="cellIs" dxfId="6556" priority="5765" operator="equal">
      <formula>1</formula>
    </cfRule>
  </conditionalFormatting>
  <conditionalFormatting sqref="DL7:DL20">
    <cfRule type="cellIs" dxfId="6555" priority="5764" operator="equal">
      <formula>1</formula>
    </cfRule>
  </conditionalFormatting>
  <conditionalFormatting sqref="CN8:CN15 CN17:CN20">
    <cfRule type="cellIs" dxfId="6554" priority="5763" operator="equal">
      <formula>1</formula>
    </cfRule>
  </conditionalFormatting>
  <conditionalFormatting sqref="CN7:CN15 CN17:CN20">
    <cfRule type="cellIs" dxfId="6553" priority="5762" operator="equal">
      <formula>1</formula>
    </cfRule>
  </conditionalFormatting>
  <conditionalFormatting sqref="CN7:CN15 CN17:CN20">
    <cfRule type="cellIs" dxfId="6552" priority="5761" operator="equal">
      <formula>1</formula>
    </cfRule>
  </conditionalFormatting>
  <conditionalFormatting sqref="CN16">
    <cfRule type="cellIs" dxfId="6551" priority="5760" operator="equal">
      <formula>1</formula>
    </cfRule>
  </conditionalFormatting>
  <conditionalFormatting sqref="CN16">
    <cfRule type="cellIs" dxfId="6550" priority="5759" operator="equal">
      <formula>1</formula>
    </cfRule>
  </conditionalFormatting>
  <conditionalFormatting sqref="CN16">
    <cfRule type="cellIs" dxfId="6549" priority="5758" operator="equal">
      <formula>1</formula>
    </cfRule>
  </conditionalFormatting>
  <conditionalFormatting sqref="CH47:CH54">
    <cfRule type="cellIs" dxfId="6548" priority="5756" operator="equal">
      <formula>1</formula>
    </cfRule>
  </conditionalFormatting>
  <conditionalFormatting sqref="CF47:CF54">
    <cfRule type="cellIs" dxfId="6547" priority="5757" operator="equal">
      <formula>1</formula>
    </cfRule>
  </conditionalFormatting>
  <conditionalFormatting sqref="DH47:DH54">
    <cfRule type="cellIs" dxfId="6546" priority="5750" operator="equal">
      <formula>1</formula>
    </cfRule>
  </conditionalFormatting>
  <conditionalFormatting sqref="CJ47:CJ54">
    <cfRule type="cellIs" dxfId="6545" priority="5755" operator="equal">
      <formula>1</formula>
    </cfRule>
  </conditionalFormatting>
  <conditionalFormatting sqref="CX47:CX54">
    <cfRule type="cellIs" dxfId="6544" priority="5754" operator="equal">
      <formula>1</formula>
    </cfRule>
  </conditionalFormatting>
  <conditionalFormatting sqref="DB47:DB54">
    <cfRule type="cellIs" dxfId="6543" priority="5753" operator="equal">
      <formula>1</formula>
    </cfRule>
  </conditionalFormatting>
  <conditionalFormatting sqref="DD47:DD54">
    <cfRule type="cellIs" dxfId="6542" priority="5752" operator="equal">
      <formula>1</formula>
    </cfRule>
  </conditionalFormatting>
  <conditionalFormatting sqref="DF47:DF54">
    <cfRule type="cellIs" dxfId="6541" priority="5751" operator="equal">
      <formula>1</formula>
    </cfRule>
  </conditionalFormatting>
  <conditionalFormatting sqref="DJ47:DJ54">
    <cfRule type="cellIs" dxfId="6540" priority="5749" operator="equal">
      <formula>1</formula>
    </cfRule>
  </conditionalFormatting>
  <conditionalFormatting sqref="CH47:CH54">
    <cfRule type="cellIs" dxfId="6539" priority="5747" operator="equal">
      <formula>1</formula>
    </cfRule>
  </conditionalFormatting>
  <conditionalFormatting sqref="CF47:CF54">
    <cfRule type="cellIs" dxfId="6538" priority="5748" operator="equal">
      <formula>1</formula>
    </cfRule>
  </conditionalFormatting>
  <conditionalFormatting sqref="DH47:DH54">
    <cfRule type="cellIs" dxfId="6537" priority="5741" operator="equal">
      <formula>1</formula>
    </cfRule>
  </conditionalFormatting>
  <conditionalFormatting sqref="CJ47:CJ54">
    <cfRule type="cellIs" dxfId="6536" priority="5746" operator="equal">
      <formula>1</formula>
    </cfRule>
  </conditionalFormatting>
  <conditionalFormatting sqref="CX47:CX54">
    <cfRule type="cellIs" dxfId="6535" priority="5745" operator="equal">
      <formula>1</formula>
    </cfRule>
  </conditionalFormatting>
  <conditionalFormatting sqref="DB47:DB54">
    <cfRule type="cellIs" dxfId="6534" priority="5744" operator="equal">
      <formula>1</formula>
    </cfRule>
  </conditionalFormatting>
  <conditionalFormatting sqref="DD47:DD54">
    <cfRule type="cellIs" dxfId="6533" priority="5743" operator="equal">
      <formula>1</formula>
    </cfRule>
  </conditionalFormatting>
  <conditionalFormatting sqref="DF47:DF54">
    <cfRule type="cellIs" dxfId="6532" priority="5742" operator="equal">
      <formula>1</formula>
    </cfRule>
  </conditionalFormatting>
  <conditionalFormatting sqref="DJ47:DJ54">
    <cfRule type="cellIs" dxfId="6531" priority="5740" operator="equal">
      <formula>1</formula>
    </cfRule>
  </conditionalFormatting>
  <conditionalFormatting sqref="CF47:CF54">
    <cfRule type="cellIs" dxfId="6530" priority="5739" operator="equal">
      <formula>1</formula>
    </cfRule>
  </conditionalFormatting>
  <conditionalFormatting sqref="CH47:CH54">
    <cfRule type="cellIs" dxfId="6529" priority="5738" operator="equal">
      <formula>1</formula>
    </cfRule>
  </conditionalFormatting>
  <conditionalFormatting sqref="CJ47:CJ54">
    <cfRule type="cellIs" dxfId="6528" priority="5737" operator="equal">
      <formula>1</formula>
    </cfRule>
  </conditionalFormatting>
  <conditionalFormatting sqref="CX47:CX54">
    <cfRule type="cellIs" dxfId="6527" priority="5736" operator="equal">
      <formula>1</formula>
    </cfRule>
  </conditionalFormatting>
  <conditionalFormatting sqref="DB47:DB54">
    <cfRule type="cellIs" dxfId="6526" priority="5735" operator="equal">
      <formula>1</formula>
    </cfRule>
  </conditionalFormatting>
  <conditionalFormatting sqref="DD47:DD54">
    <cfRule type="cellIs" dxfId="6525" priority="5734" operator="equal">
      <formula>1</formula>
    </cfRule>
  </conditionalFormatting>
  <conditionalFormatting sqref="DF47:DF54">
    <cfRule type="cellIs" dxfId="6524" priority="5733" operator="equal">
      <formula>1</formula>
    </cfRule>
  </conditionalFormatting>
  <conditionalFormatting sqref="DH47:DH54">
    <cfRule type="cellIs" dxfId="6523" priority="5732" operator="equal">
      <formula>1</formula>
    </cfRule>
  </conditionalFormatting>
  <conditionalFormatting sqref="DJ47:DJ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L47:CL54">
    <cfRule type="cellIs" dxfId="6501" priority="5710" operator="equal">
      <formula>1</formula>
    </cfRule>
  </conditionalFormatting>
  <conditionalFormatting sqref="CL47:CL54">
    <cfRule type="cellIs" dxfId="6500" priority="5709" operator="equal">
      <formula>1</formula>
    </cfRule>
  </conditionalFormatting>
  <conditionalFormatting sqref="CL47:CL54">
    <cfRule type="cellIs" dxfId="6499" priority="5708" operator="equal">
      <formula>1</formula>
    </cfRule>
  </conditionalFormatting>
  <conditionalFormatting sqref="DL47:DL54">
    <cfRule type="cellIs" dxfId="6498" priority="5707" operator="equal">
      <formula>1</formula>
    </cfRule>
  </conditionalFormatting>
  <conditionalFormatting sqref="DL47:DL54">
    <cfRule type="cellIs" dxfId="6497" priority="5706" operator="equal">
      <formula>1</formula>
    </cfRule>
  </conditionalFormatting>
  <conditionalFormatting sqref="DL47:DL54">
    <cfRule type="cellIs" dxfId="6496" priority="5705" operator="equal">
      <formula>1</formula>
    </cfRule>
  </conditionalFormatting>
  <conditionalFormatting sqref="CN47:CN54">
    <cfRule type="cellIs" dxfId="6495" priority="5704" operator="equal">
      <formula>1</formula>
    </cfRule>
  </conditionalFormatting>
  <conditionalFormatting sqref="CN47:CN54">
    <cfRule type="cellIs" dxfId="6494" priority="5703" operator="equal">
      <formula>1</formula>
    </cfRule>
  </conditionalFormatting>
  <conditionalFormatting sqref="CN47:CN54">
    <cfRule type="cellIs" dxfId="6493" priority="5702" operator="equal">
      <formula>1</formula>
    </cfRule>
  </conditionalFormatting>
  <conditionalFormatting sqref="CH55:CH62">
    <cfRule type="cellIs" dxfId="6492" priority="5700" operator="equal">
      <formula>1</formula>
    </cfRule>
  </conditionalFormatting>
  <conditionalFormatting sqref="CF55:CF62">
    <cfRule type="cellIs" dxfId="6491" priority="5701" operator="equal">
      <formula>1</formula>
    </cfRule>
  </conditionalFormatting>
  <conditionalFormatting sqref="DH55:DH62">
    <cfRule type="cellIs" dxfId="6490" priority="5694" operator="equal">
      <formula>1</formula>
    </cfRule>
  </conditionalFormatting>
  <conditionalFormatting sqref="CJ55:CJ62">
    <cfRule type="cellIs" dxfId="6489" priority="5699" operator="equal">
      <formula>1</formula>
    </cfRule>
  </conditionalFormatting>
  <conditionalFormatting sqref="CX55:CX62">
    <cfRule type="cellIs" dxfId="6488" priority="5698" operator="equal">
      <formula>1</formula>
    </cfRule>
  </conditionalFormatting>
  <conditionalFormatting sqref="DB55:DB62">
    <cfRule type="cellIs" dxfId="6487" priority="5697" operator="equal">
      <formula>1</formula>
    </cfRule>
  </conditionalFormatting>
  <conditionalFormatting sqref="DD55:DD62">
    <cfRule type="cellIs" dxfId="6486" priority="5696" operator="equal">
      <formula>1</formula>
    </cfRule>
  </conditionalFormatting>
  <conditionalFormatting sqref="DF55:DF62">
    <cfRule type="cellIs" dxfId="6485" priority="5695" operator="equal">
      <formula>1</formula>
    </cfRule>
  </conditionalFormatting>
  <conditionalFormatting sqref="DJ55:DJ62">
    <cfRule type="cellIs" dxfId="6484" priority="5693" operator="equal">
      <formula>1</formula>
    </cfRule>
  </conditionalFormatting>
  <conditionalFormatting sqref="CH55:CH62">
    <cfRule type="cellIs" dxfId="6483" priority="5691" operator="equal">
      <formula>1</formula>
    </cfRule>
  </conditionalFormatting>
  <conditionalFormatting sqref="CF55:CF62">
    <cfRule type="cellIs" dxfId="6482" priority="5692" operator="equal">
      <formula>1</formula>
    </cfRule>
  </conditionalFormatting>
  <conditionalFormatting sqref="DH55:DH62">
    <cfRule type="cellIs" dxfId="6481" priority="5685" operator="equal">
      <formula>1</formula>
    </cfRule>
  </conditionalFormatting>
  <conditionalFormatting sqref="CJ55:CJ62">
    <cfRule type="cellIs" dxfId="6480" priority="5690" operator="equal">
      <formula>1</formula>
    </cfRule>
  </conditionalFormatting>
  <conditionalFormatting sqref="CX55:CX62">
    <cfRule type="cellIs" dxfId="6479" priority="5689" operator="equal">
      <formula>1</formula>
    </cfRule>
  </conditionalFormatting>
  <conditionalFormatting sqref="DB55:DB62">
    <cfRule type="cellIs" dxfId="6478" priority="5688" operator="equal">
      <formula>1</formula>
    </cfRule>
  </conditionalFormatting>
  <conditionalFormatting sqref="DD55:DD62">
    <cfRule type="cellIs" dxfId="6477" priority="5687" operator="equal">
      <formula>1</formula>
    </cfRule>
  </conditionalFormatting>
  <conditionalFormatting sqref="DF55:DF62">
    <cfRule type="cellIs" dxfId="6476" priority="5686" operator="equal">
      <formula>1</formula>
    </cfRule>
  </conditionalFormatting>
  <conditionalFormatting sqref="DJ55:DJ62">
    <cfRule type="cellIs" dxfId="6475" priority="5684" operator="equal">
      <formula>1</formula>
    </cfRule>
  </conditionalFormatting>
  <conditionalFormatting sqref="CF55:CF62">
    <cfRule type="cellIs" dxfId="6474" priority="5683" operator="equal">
      <formula>1</formula>
    </cfRule>
  </conditionalFormatting>
  <conditionalFormatting sqref="CH55:CH62">
    <cfRule type="cellIs" dxfId="6473" priority="5682" operator="equal">
      <formula>1</formula>
    </cfRule>
  </conditionalFormatting>
  <conditionalFormatting sqref="CJ55:CJ62">
    <cfRule type="cellIs" dxfId="6472" priority="5681" operator="equal">
      <formula>1</formula>
    </cfRule>
  </conditionalFormatting>
  <conditionalFormatting sqref="CX55:CX62">
    <cfRule type="cellIs" dxfId="6471" priority="5680" operator="equal">
      <formula>1</formula>
    </cfRule>
  </conditionalFormatting>
  <conditionalFormatting sqref="DB55:DB62">
    <cfRule type="cellIs" dxfId="6470" priority="5679" operator="equal">
      <formula>1</formula>
    </cfRule>
  </conditionalFormatting>
  <conditionalFormatting sqref="DD55:DD62">
    <cfRule type="cellIs" dxfId="6469" priority="5678" operator="equal">
      <formula>1</formula>
    </cfRule>
  </conditionalFormatting>
  <conditionalFormatting sqref="DF55:DF62">
    <cfRule type="cellIs" dxfId="6468" priority="5677" operator="equal">
      <formula>1</formula>
    </cfRule>
  </conditionalFormatting>
  <conditionalFormatting sqref="DH55:DH62">
    <cfRule type="cellIs" dxfId="6467" priority="5676" operator="equal">
      <formula>1</formula>
    </cfRule>
  </conditionalFormatting>
  <conditionalFormatting sqref="DJ55:DJ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L55:CL62">
    <cfRule type="cellIs" dxfId="6445" priority="5654" operator="equal">
      <formula>1</formula>
    </cfRule>
  </conditionalFormatting>
  <conditionalFormatting sqref="CL55:CL62">
    <cfRule type="cellIs" dxfId="6444" priority="5653" operator="equal">
      <formula>1</formula>
    </cfRule>
  </conditionalFormatting>
  <conditionalFormatting sqref="CL55:CL62">
    <cfRule type="cellIs" dxfId="6443" priority="5652" operator="equal">
      <formula>1</formula>
    </cfRule>
  </conditionalFormatting>
  <conditionalFormatting sqref="DL55:DL62">
    <cfRule type="cellIs" dxfId="6442" priority="5651" operator="equal">
      <formula>1</formula>
    </cfRule>
  </conditionalFormatting>
  <conditionalFormatting sqref="DL55:DL62">
    <cfRule type="cellIs" dxfId="6441" priority="5650" operator="equal">
      <formula>1</formula>
    </cfRule>
  </conditionalFormatting>
  <conditionalFormatting sqref="DL55:DL62">
    <cfRule type="cellIs" dxfId="6440" priority="5649" operator="equal">
      <formula>1</formula>
    </cfRule>
  </conditionalFormatting>
  <conditionalFormatting sqref="CN55:CN62">
    <cfRule type="cellIs" dxfId="6439" priority="5648" operator="equal">
      <formula>1</formula>
    </cfRule>
  </conditionalFormatting>
  <conditionalFormatting sqref="CN55:CN62">
    <cfRule type="cellIs" dxfId="6438" priority="5647" operator="equal">
      <formula>1</formula>
    </cfRule>
  </conditionalFormatting>
  <conditionalFormatting sqref="CN55:CN62">
    <cfRule type="cellIs" dxfId="6437" priority="5646" operator="equal">
      <formula>1</formula>
    </cfRule>
  </conditionalFormatting>
  <conditionalFormatting sqref="CH63:CH70">
    <cfRule type="cellIs" dxfId="6436" priority="5644" operator="equal">
      <formula>1</formula>
    </cfRule>
  </conditionalFormatting>
  <conditionalFormatting sqref="CF63:CF70">
    <cfRule type="cellIs" dxfId="6435" priority="5645" operator="equal">
      <formula>1</formula>
    </cfRule>
  </conditionalFormatting>
  <conditionalFormatting sqref="DH63:DH70">
    <cfRule type="cellIs" dxfId="6434" priority="5638" operator="equal">
      <formula>1</formula>
    </cfRule>
  </conditionalFormatting>
  <conditionalFormatting sqref="CJ63:CJ70">
    <cfRule type="cellIs" dxfId="6433" priority="5643" operator="equal">
      <formula>1</formula>
    </cfRule>
  </conditionalFormatting>
  <conditionalFormatting sqref="CX63:CX70">
    <cfRule type="cellIs" dxfId="6432" priority="5642" operator="equal">
      <formula>1</formula>
    </cfRule>
  </conditionalFormatting>
  <conditionalFormatting sqref="DB63:DB70">
    <cfRule type="cellIs" dxfId="6431" priority="5641" operator="equal">
      <formula>1</formula>
    </cfRule>
  </conditionalFormatting>
  <conditionalFormatting sqref="DD63:DD70">
    <cfRule type="cellIs" dxfId="6430" priority="5640" operator="equal">
      <formula>1</formula>
    </cfRule>
  </conditionalFormatting>
  <conditionalFormatting sqref="DF63:DF70">
    <cfRule type="cellIs" dxfId="6429" priority="5639" operator="equal">
      <formula>1</formula>
    </cfRule>
  </conditionalFormatting>
  <conditionalFormatting sqref="DJ63:DJ70">
    <cfRule type="cellIs" dxfId="6428" priority="5637" operator="equal">
      <formula>1</formula>
    </cfRule>
  </conditionalFormatting>
  <conditionalFormatting sqref="CH63:CH70">
    <cfRule type="cellIs" dxfId="6427" priority="5635" operator="equal">
      <formula>1</formula>
    </cfRule>
  </conditionalFormatting>
  <conditionalFormatting sqref="CF63:CF70">
    <cfRule type="cellIs" dxfId="6426" priority="5636" operator="equal">
      <formula>1</formula>
    </cfRule>
  </conditionalFormatting>
  <conditionalFormatting sqref="DH63:DH70">
    <cfRule type="cellIs" dxfId="6425" priority="5629" operator="equal">
      <formula>1</formula>
    </cfRule>
  </conditionalFormatting>
  <conditionalFormatting sqref="CJ63:CJ70">
    <cfRule type="cellIs" dxfId="6424" priority="5634" operator="equal">
      <formula>1</formula>
    </cfRule>
  </conditionalFormatting>
  <conditionalFormatting sqref="CX63:CX70">
    <cfRule type="cellIs" dxfId="6423" priority="5633" operator="equal">
      <formula>1</formula>
    </cfRule>
  </conditionalFormatting>
  <conditionalFormatting sqref="DB63:DB70">
    <cfRule type="cellIs" dxfId="6422" priority="5632" operator="equal">
      <formula>1</formula>
    </cfRule>
  </conditionalFormatting>
  <conditionalFormatting sqref="DD63:DD70">
    <cfRule type="cellIs" dxfId="6421" priority="5631" operator="equal">
      <formula>1</formula>
    </cfRule>
  </conditionalFormatting>
  <conditionalFormatting sqref="DF63:DF70">
    <cfRule type="cellIs" dxfId="6420" priority="5630" operator="equal">
      <formula>1</formula>
    </cfRule>
  </conditionalFormatting>
  <conditionalFormatting sqref="DJ63:DJ70">
    <cfRule type="cellIs" dxfId="6419" priority="5628" operator="equal">
      <formula>1</formula>
    </cfRule>
  </conditionalFormatting>
  <conditionalFormatting sqref="CF63:CF70">
    <cfRule type="cellIs" dxfId="6418" priority="5627" operator="equal">
      <formula>1</formula>
    </cfRule>
  </conditionalFormatting>
  <conditionalFormatting sqref="CH63:CH70">
    <cfRule type="cellIs" dxfId="6417" priority="5626" operator="equal">
      <formula>1</formula>
    </cfRule>
  </conditionalFormatting>
  <conditionalFormatting sqref="CJ63:CJ70">
    <cfRule type="cellIs" dxfId="6416" priority="5625" operator="equal">
      <formula>1</formula>
    </cfRule>
  </conditionalFormatting>
  <conditionalFormatting sqref="CX63:CX70">
    <cfRule type="cellIs" dxfId="6415" priority="5624" operator="equal">
      <formula>1</formula>
    </cfRule>
  </conditionalFormatting>
  <conditionalFormatting sqref="DB63:DB70">
    <cfRule type="cellIs" dxfId="6414" priority="5623" operator="equal">
      <formula>1</formula>
    </cfRule>
  </conditionalFormatting>
  <conditionalFormatting sqref="DD63:DD70">
    <cfRule type="cellIs" dxfId="6413" priority="5622" operator="equal">
      <formula>1</formula>
    </cfRule>
  </conditionalFormatting>
  <conditionalFormatting sqref="DF63:DF70">
    <cfRule type="cellIs" dxfId="6412" priority="5621" operator="equal">
      <formula>1</formula>
    </cfRule>
  </conditionalFormatting>
  <conditionalFormatting sqref="DH63:DH70">
    <cfRule type="cellIs" dxfId="6411" priority="5620" operator="equal">
      <formula>1</formula>
    </cfRule>
  </conditionalFormatting>
  <conditionalFormatting sqref="DJ63:DJ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L63:CL70">
    <cfRule type="cellIs" dxfId="6389" priority="5598" operator="equal">
      <formula>1</formula>
    </cfRule>
  </conditionalFormatting>
  <conditionalFormatting sqref="CL63:CL70">
    <cfRule type="cellIs" dxfId="6388" priority="5597" operator="equal">
      <formula>1</formula>
    </cfRule>
  </conditionalFormatting>
  <conditionalFormatting sqref="CL63:CL70">
    <cfRule type="cellIs" dxfId="6387" priority="5596" operator="equal">
      <formula>1</formula>
    </cfRule>
  </conditionalFormatting>
  <conditionalFormatting sqref="DL63:DL70">
    <cfRule type="cellIs" dxfId="6386" priority="5595" operator="equal">
      <formula>1</formula>
    </cfRule>
  </conditionalFormatting>
  <conditionalFormatting sqref="DL63:DL70">
    <cfRule type="cellIs" dxfId="6385" priority="5594" operator="equal">
      <formula>1</formula>
    </cfRule>
  </conditionalFormatting>
  <conditionalFormatting sqref="DL63:DL70">
    <cfRule type="cellIs" dxfId="6384" priority="5593" operator="equal">
      <formula>1</formula>
    </cfRule>
  </conditionalFormatting>
  <conditionalFormatting sqref="CN63:CN70">
    <cfRule type="cellIs" dxfId="6383" priority="5592" operator="equal">
      <formula>1</formula>
    </cfRule>
  </conditionalFormatting>
  <conditionalFormatting sqref="CN63:CN70">
    <cfRule type="cellIs" dxfId="6382" priority="5591" operator="equal">
      <formula>1</formula>
    </cfRule>
  </conditionalFormatting>
  <conditionalFormatting sqref="CN63:CN70">
    <cfRule type="cellIs" dxfId="6381" priority="5590" operator="equal">
      <formula>1</formula>
    </cfRule>
  </conditionalFormatting>
  <conditionalFormatting sqref="CH71:CH78">
    <cfRule type="cellIs" dxfId="6380" priority="5588" operator="equal">
      <formula>1</formula>
    </cfRule>
  </conditionalFormatting>
  <conditionalFormatting sqref="CF71:CF78">
    <cfRule type="cellIs" dxfId="6379" priority="5589" operator="equal">
      <formula>1</formula>
    </cfRule>
  </conditionalFormatting>
  <conditionalFormatting sqref="DH71:DH78">
    <cfRule type="cellIs" dxfId="6378" priority="5582" operator="equal">
      <formula>1</formula>
    </cfRule>
  </conditionalFormatting>
  <conditionalFormatting sqref="CJ71:CJ78">
    <cfRule type="cellIs" dxfId="6377" priority="5587" operator="equal">
      <formula>1</formula>
    </cfRule>
  </conditionalFormatting>
  <conditionalFormatting sqref="CX71:CX78">
    <cfRule type="cellIs" dxfId="6376" priority="5586" operator="equal">
      <formula>1</formula>
    </cfRule>
  </conditionalFormatting>
  <conditionalFormatting sqref="DB71:DB78">
    <cfRule type="cellIs" dxfId="6375" priority="5585" operator="equal">
      <formula>1</formula>
    </cfRule>
  </conditionalFormatting>
  <conditionalFormatting sqref="DD71:DD78">
    <cfRule type="cellIs" dxfId="6374" priority="5584" operator="equal">
      <formula>1</formula>
    </cfRule>
  </conditionalFormatting>
  <conditionalFormatting sqref="DF71:DF78">
    <cfRule type="cellIs" dxfId="6373" priority="5583" operator="equal">
      <formula>1</formula>
    </cfRule>
  </conditionalFormatting>
  <conditionalFormatting sqref="DJ71:DJ78">
    <cfRule type="cellIs" dxfId="6372" priority="5581" operator="equal">
      <formula>1</formula>
    </cfRule>
  </conditionalFormatting>
  <conditionalFormatting sqref="CH71:CH78">
    <cfRule type="cellIs" dxfId="6371" priority="5579" operator="equal">
      <formula>1</formula>
    </cfRule>
  </conditionalFormatting>
  <conditionalFormatting sqref="CF71:CF78">
    <cfRule type="cellIs" dxfId="6370" priority="5580" operator="equal">
      <formula>1</formula>
    </cfRule>
  </conditionalFormatting>
  <conditionalFormatting sqref="DH71:DH78">
    <cfRule type="cellIs" dxfId="6369" priority="5573" operator="equal">
      <formula>1</formula>
    </cfRule>
  </conditionalFormatting>
  <conditionalFormatting sqref="CJ71:CJ78">
    <cfRule type="cellIs" dxfId="6368" priority="5578" operator="equal">
      <formula>1</formula>
    </cfRule>
  </conditionalFormatting>
  <conditionalFormatting sqref="CX71:CX78">
    <cfRule type="cellIs" dxfId="6367" priority="5577" operator="equal">
      <formula>1</formula>
    </cfRule>
  </conditionalFormatting>
  <conditionalFormatting sqref="DB71:DB78">
    <cfRule type="cellIs" dxfId="6366" priority="5576" operator="equal">
      <formula>1</formula>
    </cfRule>
  </conditionalFormatting>
  <conditionalFormatting sqref="DD71:DD78">
    <cfRule type="cellIs" dxfId="6365" priority="5575" operator="equal">
      <formula>1</formula>
    </cfRule>
  </conditionalFormatting>
  <conditionalFormatting sqref="DF71:DF78">
    <cfRule type="cellIs" dxfId="6364" priority="5574" operator="equal">
      <formula>1</formula>
    </cfRule>
  </conditionalFormatting>
  <conditionalFormatting sqref="DJ71:DJ78">
    <cfRule type="cellIs" dxfId="6363" priority="5572" operator="equal">
      <formula>1</formula>
    </cfRule>
  </conditionalFormatting>
  <conditionalFormatting sqref="CF71:CF78">
    <cfRule type="cellIs" dxfId="6362" priority="5571" operator="equal">
      <formula>1</formula>
    </cfRule>
  </conditionalFormatting>
  <conditionalFormatting sqref="CH71:CH78">
    <cfRule type="cellIs" dxfId="6361" priority="5570" operator="equal">
      <formula>1</formula>
    </cfRule>
  </conditionalFormatting>
  <conditionalFormatting sqref="CJ71:CJ78">
    <cfRule type="cellIs" dxfId="6360" priority="5569" operator="equal">
      <formula>1</formula>
    </cfRule>
  </conditionalFormatting>
  <conditionalFormatting sqref="CX71:CX78">
    <cfRule type="cellIs" dxfId="6359" priority="5568" operator="equal">
      <formula>1</formula>
    </cfRule>
  </conditionalFormatting>
  <conditionalFormatting sqref="DB71:DB78">
    <cfRule type="cellIs" dxfId="6358" priority="5567" operator="equal">
      <formula>1</formula>
    </cfRule>
  </conditionalFormatting>
  <conditionalFormatting sqref="DD71:DD78">
    <cfRule type="cellIs" dxfId="6357" priority="5566" operator="equal">
      <formula>1</formula>
    </cfRule>
  </conditionalFormatting>
  <conditionalFormatting sqref="DF71:DF78">
    <cfRule type="cellIs" dxfId="6356" priority="5565" operator="equal">
      <formula>1</formula>
    </cfRule>
  </conditionalFormatting>
  <conditionalFormatting sqref="DH71:DH78">
    <cfRule type="cellIs" dxfId="6355" priority="5564" operator="equal">
      <formula>1</formula>
    </cfRule>
  </conditionalFormatting>
  <conditionalFormatting sqref="DJ71:DJ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L71:CL78">
    <cfRule type="cellIs" dxfId="6333" priority="5542" operator="equal">
      <formula>1</formula>
    </cfRule>
  </conditionalFormatting>
  <conditionalFormatting sqref="CL71:CL78">
    <cfRule type="cellIs" dxfId="6332" priority="5541" operator="equal">
      <formula>1</formula>
    </cfRule>
  </conditionalFormatting>
  <conditionalFormatting sqref="CL71:CL78">
    <cfRule type="cellIs" dxfId="6331" priority="5540" operator="equal">
      <formula>1</formula>
    </cfRule>
  </conditionalFormatting>
  <conditionalFormatting sqref="DL71:DL78">
    <cfRule type="cellIs" dxfId="6330" priority="5539" operator="equal">
      <formula>1</formula>
    </cfRule>
  </conditionalFormatting>
  <conditionalFormatting sqref="DL71:DL78">
    <cfRule type="cellIs" dxfId="6329" priority="5538" operator="equal">
      <formula>1</formula>
    </cfRule>
  </conditionalFormatting>
  <conditionalFormatting sqref="DL71:DL78">
    <cfRule type="cellIs" dxfId="6328" priority="5537" operator="equal">
      <formula>1</formula>
    </cfRule>
  </conditionalFormatting>
  <conditionalFormatting sqref="CN71:CN78">
    <cfRule type="cellIs" dxfId="6327" priority="5536" operator="equal">
      <formula>1</formula>
    </cfRule>
  </conditionalFormatting>
  <conditionalFormatting sqref="CN71:CN78">
    <cfRule type="cellIs" dxfId="6326" priority="5535" operator="equal">
      <formula>1</formula>
    </cfRule>
  </conditionalFormatting>
  <conditionalFormatting sqref="CN71:CN78">
    <cfRule type="cellIs" dxfId="6325" priority="5534" operator="equal">
      <formula>1</formula>
    </cfRule>
  </conditionalFormatting>
  <conditionalFormatting sqref="CH79:CH84">
    <cfRule type="cellIs" dxfId="6324" priority="5532" operator="equal">
      <formula>1</formula>
    </cfRule>
  </conditionalFormatting>
  <conditionalFormatting sqref="CF79:CF84">
    <cfRule type="cellIs" dxfId="6323" priority="5533" operator="equal">
      <formula>1</formula>
    </cfRule>
  </conditionalFormatting>
  <conditionalFormatting sqref="DH79:DH84">
    <cfRule type="cellIs" dxfId="6322" priority="5526" operator="equal">
      <formula>1</formula>
    </cfRule>
  </conditionalFormatting>
  <conditionalFormatting sqref="CJ79:CJ84">
    <cfRule type="cellIs" dxfId="6321" priority="5531" operator="equal">
      <formula>1</formula>
    </cfRule>
  </conditionalFormatting>
  <conditionalFormatting sqref="CX79:CX84">
    <cfRule type="cellIs" dxfId="6320" priority="5530" operator="equal">
      <formula>1</formula>
    </cfRule>
  </conditionalFormatting>
  <conditionalFormatting sqref="DB79:DB84">
    <cfRule type="cellIs" dxfId="6319" priority="5529" operator="equal">
      <formula>1</formula>
    </cfRule>
  </conditionalFormatting>
  <conditionalFormatting sqref="DD79:DD84">
    <cfRule type="cellIs" dxfId="6318" priority="5528" operator="equal">
      <formula>1</formula>
    </cfRule>
  </conditionalFormatting>
  <conditionalFormatting sqref="DF79:DF84">
    <cfRule type="cellIs" dxfId="6317" priority="5527" operator="equal">
      <formula>1</formula>
    </cfRule>
  </conditionalFormatting>
  <conditionalFormatting sqref="DJ79:DJ84">
    <cfRule type="cellIs" dxfId="6316" priority="5525" operator="equal">
      <formula>1</formula>
    </cfRule>
  </conditionalFormatting>
  <conditionalFormatting sqref="CH79:CH84">
    <cfRule type="cellIs" dxfId="6315" priority="5523" operator="equal">
      <formula>1</formula>
    </cfRule>
  </conditionalFormatting>
  <conditionalFormatting sqref="CF79:CF84">
    <cfRule type="cellIs" dxfId="6314" priority="5524" operator="equal">
      <formula>1</formula>
    </cfRule>
  </conditionalFormatting>
  <conditionalFormatting sqref="DH79:DH84">
    <cfRule type="cellIs" dxfId="6313" priority="5517" operator="equal">
      <formula>1</formula>
    </cfRule>
  </conditionalFormatting>
  <conditionalFormatting sqref="CJ79:CJ84">
    <cfRule type="cellIs" dxfId="6312" priority="5522" operator="equal">
      <formula>1</formula>
    </cfRule>
  </conditionalFormatting>
  <conditionalFormatting sqref="CX79:CX84">
    <cfRule type="cellIs" dxfId="6311" priority="5521" operator="equal">
      <formula>1</formula>
    </cfRule>
  </conditionalFormatting>
  <conditionalFormatting sqref="DB79:DB84">
    <cfRule type="cellIs" dxfId="6310" priority="5520" operator="equal">
      <formula>1</formula>
    </cfRule>
  </conditionalFormatting>
  <conditionalFormatting sqref="DD79:DD84">
    <cfRule type="cellIs" dxfId="6309" priority="5519" operator="equal">
      <formula>1</formula>
    </cfRule>
  </conditionalFormatting>
  <conditionalFormatting sqref="DF79:DF84">
    <cfRule type="cellIs" dxfId="6308" priority="5518" operator="equal">
      <formula>1</formula>
    </cfRule>
  </conditionalFormatting>
  <conditionalFormatting sqref="DJ79:DJ84">
    <cfRule type="cellIs" dxfId="6307" priority="5516" operator="equal">
      <formula>1</formula>
    </cfRule>
  </conditionalFormatting>
  <conditionalFormatting sqref="CF79:CF84">
    <cfRule type="cellIs" dxfId="6306" priority="5515" operator="equal">
      <formula>1</formula>
    </cfRule>
  </conditionalFormatting>
  <conditionalFormatting sqref="CH79:CH84">
    <cfRule type="cellIs" dxfId="6305" priority="5514" operator="equal">
      <formula>1</formula>
    </cfRule>
  </conditionalFormatting>
  <conditionalFormatting sqref="CJ79:CJ84">
    <cfRule type="cellIs" dxfId="6304" priority="5513" operator="equal">
      <formula>1</formula>
    </cfRule>
  </conditionalFormatting>
  <conditionalFormatting sqref="CX79:CX84">
    <cfRule type="cellIs" dxfId="6303" priority="5512" operator="equal">
      <formula>1</formula>
    </cfRule>
  </conditionalFormatting>
  <conditionalFormatting sqref="DB79:DB84">
    <cfRule type="cellIs" dxfId="6302" priority="5511" operator="equal">
      <formula>1</formula>
    </cfRule>
  </conditionalFormatting>
  <conditionalFormatting sqref="DD79:DD84">
    <cfRule type="cellIs" dxfId="6301" priority="5510" operator="equal">
      <formula>1</formula>
    </cfRule>
  </conditionalFormatting>
  <conditionalFormatting sqref="DF79:DF84">
    <cfRule type="cellIs" dxfId="6300" priority="5509" operator="equal">
      <formula>1</formula>
    </cfRule>
  </conditionalFormatting>
  <conditionalFormatting sqref="DH79:DH84">
    <cfRule type="cellIs" dxfId="6299" priority="5508" operator="equal">
      <formula>1</formula>
    </cfRule>
  </conditionalFormatting>
  <conditionalFormatting sqref="DJ79:DJ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L79:CL84">
    <cfRule type="cellIs" dxfId="6277" priority="5486" operator="equal">
      <formula>1</formula>
    </cfRule>
  </conditionalFormatting>
  <conditionalFormatting sqref="CL79:CL84">
    <cfRule type="cellIs" dxfId="6276" priority="5485" operator="equal">
      <formula>1</formula>
    </cfRule>
  </conditionalFormatting>
  <conditionalFormatting sqref="CL79:CL84">
    <cfRule type="cellIs" dxfId="6275" priority="5484" operator="equal">
      <formula>1</formula>
    </cfRule>
  </conditionalFormatting>
  <conditionalFormatting sqref="DL79:DL84">
    <cfRule type="cellIs" dxfId="6274" priority="5483" operator="equal">
      <formula>1</formula>
    </cfRule>
  </conditionalFormatting>
  <conditionalFormatting sqref="DL79:DL84">
    <cfRule type="cellIs" dxfId="6273" priority="5482" operator="equal">
      <formula>1</formula>
    </cfRule>
  </conditionalFormatting>
  <conditionalFormatting sqref="DL79:DL84">
    <cfRule type="cellIs" dxfId="6272" priority="5481" operator="equal">
      <formula>1</formula>
    </cfRule>
  </conditionalFormatting>
  <conditionalFormatting sqref="CN79:CN84">
    <cfRule type="cellIs" dxfId="6271" priority="5480" operator="equal">
      <formula>1</formula>
    </cfRule>
  </conditionalFormatting>
  <conditionalFormatting sqref="CN79:CN84">
    <cfRule type="cellIs" dxfId="6270" priority="5479" operator="equal">
      <formula>1</formula>
    </cfRule>
  </conditionalFormatting>
  <conditionalFormatting sqref="CN79:CN84">
    <cfRule type="cellIs" dxfId="6269" priority="5478" operator="equal">
      <formula>1</formula>
    </cfRule>
  </conditionalFormatting>
  <conditionalFormatting sqref="CH91:CH94">
    <cfRule type="cellIs" dxfId="6268" priority="5476" operator="equal">
      <formula>1</formula>
    </cfRule>
  </conditionalFormatting>
  <conditionalFormatting sqref="CF91:CF94">
    <cfRule type="cellIs" dxfId="6267" priority="5477" operator="equal">
      <formula>1</formula>
    </cfRule>
  </conditionalFormatting>
  <conditionalFormatting sqref="DH91:DH94">
    <cfRule type="cellIs" dxfId="6266" priority="5470" operator="equal">
      <formula>1</formula>
    </cfRule>
  </conditionalFormatting>
  <conditionalFormatting sqref="CJ91:CJ94">
    <cfRule type="cellIs" dxfId="6265" priority="5475" operator="equal">
      <formula>1</formula>
    </cfRule>
  </conditionalFormatting>
  <conditionalFormatting sqref="CX91:CX94">
    <cfRule type="cellIs" dxfId="6264" priority="5474" operator="equal">
      <formula>1</formula>
    </cfRule>
  </conditionalFormatting>
  <conditionalFormatting sqref="DB91:DB94">
    <cfRule type="cellIs" dxfId="6263" priority="5473" operator="equal">
      <formula>1</formula>
    </cfRule>
  </conditionalFormatting>
  <conditionalFormatting sqref="DD91:DD94">
    <cfRule type="cellIs" dxfId="6262" priority="5472" operator="equal">
      <formula>1</formula>
    </cfRule>
  </conditionalFormatting>
  <conditionalFormatting sqref="DF91:DF94">
    <cfRule type="cellIs" dxfId="6261" priority="5471" operator="equal">
      <formula>1</formula>
    </cfRule>
  </conditionalFormatting>
  <conditionalFormatting sqref="DJ91:DJ94">
    <cfRule type="cellIs" dxfId="6260" priority="5469" operator="equal">
      <formula>1</formula>
    </cfRule>
  </conditionalFormatting>
  <conditionalFormatting sqref="CH91:CH94">
    <cfRule type="cellIs" dxfId="6259" priority="5467" operator="equal">
      <formula>1</formula>
    </cfRule>
  </conditionalFormatting>
  <conditionalFormatting sqref="CF91:CF94">
    <cfRule type="cellIs" dxfId="6258" priority="5468" operator="equal">
      <formula>1</formula>
    </cfRule>
  </conditionalFormatting>
  <conditionalFormatting sqref="DH91:DH94">
    <cfRule type="cellIs" dxfId="6257" priority="5461" operator="equal">
      <formula>1</formula>
    </cfRule>
  </conditionalFormatting>
  <conditionalFormatting sqref="CJ91:CJ94">
    <cfRule type="cellIs" dxfId="6256" priority="5466" operator="equal">
      <formula>1</formula>
    </cfRule>
  </conditionalFormatting>
  <conditionalFormatting sqref="CX91:CX94">
    <cfRule type="cellIs" dxfId="6255" priority="5465" operator="equal">
      <formula>1</formula>
    </cfRule>
  </conditionalFormatting>
  <conditionalFormatting sqref="DB91:DB94">
    <cfRule type="cellIs" dxfId="6254" priority="5464" operator="equal">
      <formula>1</formula>
    </cfRule>
  </conditionalFormatting>
  <conditionalFormatting sqref="DD91:DD94">
    <cfRule type="cellIs" dxfId="6253" priority="5463" operator="equal">
      <formula>1</formula>
    </cfRule>
  </conditionalFormatting>
  <conditionalFormatting sqref="DF91:DF94">
    <cfRule type="cellIs" dxfId="6252" priority="5462" operator="equal">
      <formula>1</formula>
    </cfRule>
  </conditionalFormatting>
  <conditionalFormatting sqref="DJ91:DJ94">
    <cfRule type="cellIs" dxfId="6251" priority="5460" operator="equal">
      <formula>1</formula>
    </cfRule>
  </conditionalFormatting>
  <conditionalFormatting sqref="CF91:CF94">
    <cfRule type="cellIs" dxfId="6250" priority="5459" operator="equal">
      <formula>1</formula>
    </cfRule>
  </conditionalFormatting>
  <conditionalFormatting sqref="CH91:CH94">
    <cfRule type="cellIs" dxfId="6249" priority="5458" operator="equal">
      <formula>1</formula>
    </cfRule>
  </conditionalFormatting>
  <conditionalFormatting sqref="CJ91:CJ94">
    <cfRule type="cellIs" dxfId="6248" priority="5457" operator="equal">
      <formula>1</formula>
    </cfRule>
  </conditionalFormatting>
  <conditionalFormatting sqref="CX91:CX94">
    <cfRule type="cellIs" dxfId="6247" priority="5456" operator="equal">
      <formula>1</formula>
    </cfRule>
  </conditionalFormatting>
  <conditionalFormatting sqref="DB91:DB94">
    <cfRule type="cellIs" dxfId="6246" priority="5455" operator="equal">
      <formula>1</formula>
    </cfRule>
  </conditionalFormatting>
  <conditionalFormatting sqref="DD91:DD94">
    <cfRule type="cellIs" dxfId="6245" priority="5454" operator="equal">
      <formula>1</formula>
    </cfRule>
  </conditionalFormatting>
  <conditionalFormatting sqref="DF91:DF94">
    <cfRule type="cellIs" dxfId="6244" priority="5453" operator="equal">
      <formula>1</formula>
    </cfRule>
  </conditionalFormatting>
  <conditionalFormatting sqref="DH91:DH94">
    <cfRule type="cellIs" dxfId="6243" priority="5452" operator="equal">
      <formula>1</formula>
    </cfRule>
  </conditionalFormatting>
  <conditionalFormatting sqref="DJ91:DJ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L91:CL94">
    <cfRule type="cellIs" dxfId="6221" priority="5430" operator="equal">
      <formula>1</formula>
    </cfRule>
  </conditionalFormatting>
  <conditionalFormatting sqref="CL91:CL94">
    <cfRule type="cellIs" dxfId="6220" priority="5429" operator="equal">
      <formula>1</formula>
    </cfRule>
  </conditionalFormatting>
  <conditionalFormatting sqref="CL91:CL94">
    <cfRule type="cellIs" dxfId="6219" priority="5428" operator="equal">
      <formula>1</formula>
    </cfRule>
  </conditionalFormatting>
  <conditionalFormatting sqref="DL91:DL94">
    <cfRule type="cellIs" dxfId="6218" priority="5427" operator="equal">
      <formula>1</formula>
    </cfRule>
  </conditionalFormatting>
  <conditionalFormatting sqref="DL91:DL94">
    <cfRule type="cellIs" dxfId="6217" priority="5426" operator="equal">
      <formula>1</formula>
    </cfRule>
  </conditionalFormatting>
  <conditionalFormatting sqref="DL91:DL94">
    <cfRule type="cellIs" dxfId="6216" priority="5425" operator="equal">
      <formula>1</formula>
    </cfRule>
  </conditionalFormatting>
  <conditionalFormatting sqref="CN91:CN94">
    <cfRule type="cellIs" dxfId="6215" priority="5424" operator="equal">
      <formula>1</formula>
    </cfRule>
  </conditionalFormatting>
  <conditionalFormatting sqref="CN91:CN94">
    <cfRule type="cellIs" dxfId="6214" priority="5423" operator="equal">
      <formula>1</formula>
    </cfRule>
  </conditionalFormatting>
  <conditionalFormatting sqref="CN91:CN94">
    <cfRule type="cellIs" dxfId="6213" priority="5422" operator="equal">
      <formula>1</formula>
    </cfRule>
  </conditionalFormatting>
  <conditionalFormatting sqref="CH95:CH102">
    <cfRule type="cellIs" dxfId="6212" priority="5420" operator="equal">
      <formula>1</formula>
    </cfRule>
  </conditionalFormatting>
  <conditionalFormatting sqref="CF95:CF102">
    <cfRule type="cellIs" dxfId="6211" priority="5421" operator="equal">
      <formula>1</formula>
    </cfRule>
  </conditionalFormatting>
  <conditionalFormatting sqref="DH95:DH102">
    <cfRule type="cellIs" dxfId="6210" priority="5414" operator="equal">
      <formula>1</formula>
    </cfRule>
  </conditionalFormatting>
  <conditionalFormatting sqref="CJ95:CJ102">
    <cfRule type="cellIs" dxfId="6209" priority="5419" operator="equal">
      <formula>1</formula>
    </cfRule>
  </conditionalFormatting>
  <conditionalFormatting sqref="CX95:CX102">
    <cfRule type="cellIs" dxfId="6208" priority="5418" operator="equal">
      <formula>1</formula>
    </cfRule>
  </conditionalFormatting>
  <conditionalFormatting sqref="DB95:DB102">
    <cfRule type="cellIs" dxfId="6207" priority="5417" operator="equal">
      <formula>1</formula>
    </cfRule>
  </conditionalFormatting>
  <conditionalFormatting sqref="DD95:DD102">
    <cfRule type="cellIs" dxfId="6206" priority="5416" operator="equal">
      <formula>1</formula>
    </cfRule>
  </conditionalFormatting>
  <conditionalFormatting sqref="DF95:DF102">
    <cfRule type="cellIs" dxfId="6205" priority="5415" operator="equal">
      <formula>1</formula>
    </cfRule>
  </conditionalFormatting>
  <conditionalFormatting sqref="DJ95:DJ102">
    <cfRule type="cellIs" dxfId="6204" priority="5413" operator="equal">
      <formula>1</formula>
    </cfRule>
  </conditionalFormatting>
  <conditionalFormatting sqref="CH95:CH102">
    <cfRule type="cellIs" dxfId="6203" priority="5411" operator="equal">
      <formula>1</formula>
    </cfRule>
  </conditionalFormatting>
  <conditionalFormatting sqref="CF95:CF102">
    <cfRule type="cellIs" dxfId="6202" priority="5412" operator="equal">
      <formula>1</formula>
    </cfRule>
  </conditionalFormatting>
  <conditionalFormatting sqref="DH95:DH102">
    <cfRule type="cellIs" dxfId="6201" priority="5405" operator="equal">
      <formula>1</formula>
    </cfRule>
  </conditionalFormatting>
  <conditionalFormatting sqref="CJ95:CJ102">
    <cfRule type="cellIs" dxfId="6200" priority="5410" operator="equal">
      <formula>1</formula>
    </cfRule>
  </conditionalFormatting>
  <conditionalFormatting sqref="CX95:CX102">
    <cfRule type="cellIs" dxfId="6199" priority="5409" operator="equal">
      <formula>1</formula>
    </cfRule>
  </conditionalFormatting>
  <conditionalFormatting sqref="DB95:DB102">
    <cfRule type="cellIs" dxfId="6198" priority="5408" operator="equal">
      <formula>1</formula>
    </cfRule>
  </conditionalFormatting>
  <conditionalFormatting sqref="DD95:DD102">
    <cfRule type="cellIs" dxfId="6197" priority="5407" operator="equal">
      <formula>1</formula>
    </cfRule>
  </conditionalFormatting>
  <conditionalFormatting sqref="DF95:DF102">
    <cfRule type="cellIs" dxfId="6196" priority="5406" operator="equal">
      <formula>1</formula>
    </cfRule>
  </conditionalFormatting>
  <conditionalFormatting sqref="DJ95:DJ102">
    <cfRule type="cellIs" dxfId="6195" priority="5404" operator="equal">
      <formula>1</formula>
    </cfRule>
  </conditionalFormatting>
  <conditionalFormatting sqref="CF95:CF102">
    <cfRule type="cellIs" dxfId="6194" priority="5403" operator="equal">
      <formula>1</formula>
    </cfRule>
  </conditionalFormatting>
  <conditionalFormatting sqref="CH95:CH102">
    <cfRule type="cellIs" dxfId="6193" priority="5402" operator="equal">
      <formula>1</formula>
    </cfRule>
  </conditionalFormatting>
  <conditionalFormatting sqref="CJ95:CJ102">
    <cfRule type="cellIs" dxfId="6192" priority="5401" operator="equal">
      <formula>1</formula>
    </cfRule>
  </conditionalFormatting>
  <conditionalFormatting sqref="CX95:CX102">
    <cfRule type="cellIs" dxfId="6191" priority="5400" operator="equal">
      <formula>1</formula>
    </cfRule>
  </conditionalFormatting>
  <conditionalFormatting sqref="DB95:DB102">
    <cfRule type="cellIs" dxfId="6190" priority="5399" operator="equal">
      <formula>1</formula>
    </cfRule>
  </conditionalFormatting>
  <conditionalFormatting sqref="DD95:DD102">
    <cfRule type="cellIs" dxfId="6189" priority="5398" operator="equal">
      <formula>1</formula>
    </cfRule>
  </conditionalFormatting>
  <conditionalFormatting sqref="DF95:DF102">
    <cfRule type="cellIs" dxfId="6188" priority="5397" operator="equal">
      <formula>1</formula>
    </cfRule>
  </conditionalFormatting>
  <conditionalFormatting sqref="DH95:DH102">
    <cfRule type="cellIs" dxfId="6187" priority="5396" operator="equal">
      <formula>1</formula>
    </cfRule>
  </conditionalFormatting>
  <conditionalFormatting sqref="DJ95:DJ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L95:CL102">
    <cfRule type="cellIs" dxfId="6165" priority="5374" operator="equal">
      <formula>1</formula>
    </cfRule>
  </conditionalFormatting>
  <conditionalFormatting sqref="CL95:CL102">
    <cfRule type="cellIs" dxfId="6164" priority="5373" operator="equal">
      <formula>1</formula>
    </cfRule>
  </conditionalFormatting>
  <conditionalFormatting sqref="CL95:CL102">
    <cfRule type="cellIs" dxfId="6163" priority="5372" operator="equal">
      <formula>1</formula>
    </cfRule>
  </conditionalFormatting>
  <conditionalFormatting sqref="DL95:DL102">
    <cfRule type="cellIs" dxfId="6162" priority="5371" operator="equal">
      <formula>1</formula>
    </cfRule>
  </conditionalFormatting>
  <conditionalFormatting sqref="DL95:DL102">
    <cfRule type="cellIs" dxfId="6161" priority="5370" operator="equal">
      <formula>1</formula>
    </cfRule>
  </conditionalFormatting>
  <conditionalFormatting sqref="DL95:DL102">
    <cfRule type="cellIs" dxfId="6160" priority="5369" operator="equal">
      <formula>1</formula>
    </cfRule>
  </conditionalFormatting>
  <conditionalFormatting sqref="CN95:CN102">
    <cfRule type="cellIs" dxfId="6159" priority="5368" operator="equal">
      <formula>1</formula>
    </cfRule>
  </conditionalFormatting>
  <conditionalFormatting sqref="CN95:CN102">
    <cfRule type="cellIs" dxfId="6158" priority="5367" operator="equal">
      <formula>1</formula>
    </cfRule>
  </conditionalFormatting>
  <conditionalFormatting sqref="CN95:CN102">
    <cfRule type="cellIs" dxfId="6157" priority="5366" operator="equal">
      <formula>1</formula>
    </cfRule>
  </conditionalFormatting>
  <conditionalFormatting sqref="CP8:CP15 CP17:CP20">
    <cfRule type="cellIs" dxfId="6156" priority="5365" operator="equal">
      <formula>1</formula>
    </cfRule>
  </conditionalFormatting>
  <conditionalFormatting sqref="CP7:CP15 CP17:CP20">
    <cfRule type="cellIs" dxfId="6155" priority="5364" operator="equal">
      <formula>1</formula>
    </cfRule>
  </conditionalFormatting>
  <conditionalFormatting sqref="CP7:CP15 CP17:CP20">
    <cfRule type="cellIs" dxfId="6154" priority="5363" operator="equal">
      <formula>1</formula>
    </cfRule>
  </conditionalFormatting>
  <conditionalFormatting sqref="CP16">
    <cfRule type="cellIs" dxfId="6153" priority="5362" operator="equal">
      <formula>1</formula>
    </cfRule>
  </conditionalFormatting>
  <conditionalFormatting sqref="CP16">
    <cfRule type="cellIs" dxfId="6152" priority="5361" operator="equal">
      <formula>1</formula>
    </cfRule>
  </conditionalFormatting>
  <conditionalFormatting sqref="CP16">
    <cfRule type="cellIs" dxfId="6151" priority="5360" operator="equal">
      <formula>1</formula>
    </cfRule>
  </conditionalFormatting>
  <conditionalFormatting sqref="CP47:CP54">
    <cfRule type="cellIs" dxfId="6150" priority="5359" operator="equal">
      <formula>1</formula>
    </cfRule>
  </conditionalFormatting>
  <conditionalFormatting sqref="CP47:CP54">
    <cfRule type="cellIs" dxfId="6149" priority="5358" operator="equal">
      <formula>1</formula>
    </cfRule>
  </conditionalFormatting>
  <conditionalFormatting sqref="CP47:CP54">
    <cfRule type="cellIs" dxfId="6148" priority="5357" operator="equal">
      <formula>1</formula>
    </cfRule>
  </conditionalFormatting>
  <conditionalFormatting sqref="CP55:CP62">
    <cfRule type="cellIs" dxfId="6147" priority="5356" operator="equal">
      <formula>1</formula>
    </cfRule>
  </conditionalFormatting>
  <conditionalFormatting sqref="CP55:CP62">
    <cfRule type="cellIs" dxfId="6146" priority="5355" operator="equal">
      <formula>1</formula>
    </cfRule>
  </conditionalFormatting>
  <conditionalFormatting sqref="CP55:CP62">
    <cfRule type="cellIs" dxfId="6145" priority="5354" operator="equal">
      <formula>1</formula>
    </cfRule>
  </conditionalFormatting>
  <conditionalFormatting sqref="CP63:CP70">
    <cfRule type="cellIs" dxfId="6144" priority="5353" operator="equal">
      <formula>1</formula>
    </cfRule>
  </conditionalFormatting>
  <conditionalFormatting sqref="CP63:CP70">
    <cfRule type="cellIs" dxfId="6143" priority="5352" operator="equal">
      <formula>1</formula>
    </cfRule>
  </conditionalFormatting>
  <conditionalFormatting sqref="CP63:CP70">
    <cfRule type="cellIs" dxfId="6142" priority="5351" operator="equal">
      <formula>1</formula>
    </cfRule>
  </conditionalFormatting>
  <conditionalFormatting sqref="CP71:CP78">
    <cfRule type="cellIs" dxfId="6141" priority="5350" operator="equal">
      <formula>1</formula>
    </cfRule>
  </conditionalFormatting>
  <conditionalFormatting sqref="CP71:CP78">
    <cfRule type="cellIs" dxfId="6140" priority="5349" operator="equal">
      <formula>1</formula>
    </cfRule>
  </conditionalFormatting>
  <conditionalFormatting sqref="CP71:CP78">
    <cfRule type="cellIs" dxfId="6139" priority="5348" operator="equal">
      <formula>1</formula>
    </cfRule>
  </conditionalFormatting>
  <conditionalFormatting sqref="CP79:CP84">
    <cfRule type="cellIs" dxfId="6138" priority="5347" operator="equal">
      <formula>1</formula>
    </cfRule>
  </conditionalFormatting>
  <conditionalFormatting sqref="CP79:CP84">
    <cfRule type="cellIs" dxfId="6137" priority="5346" operator="equal">
      <formula>1</formula>
    </cfRule>
  </conditionalFormatting>
  <conditionalFormatting sqref="CP79:CP84">
    <cfRule type="cellIs" dxfId="6136" priority="5345" operator="equal">
      <formula>1</formula>
    </cfRule>
  </conditionalFormatting>
  <conditionalFormatting sqref="CP91:CP94">
    <cfRule type="cellIs" dxfId="6135" priority="5344" operator="equal">
      <formula>1</formula>
    </cfRule>
  </conditionalFormatting>
  <conditionalFormatting sqref="CP91:CP94">
    <cfRule type="cellIs" dxfId="6134" priority="5343" operator="equal">
      <formula>1</formula>
    </cfRule>
  </conditionalFormatting>
  <conditionalFormatting sqref="CP91:CP94">
    <cfRule type="cellIs" dxfId="6133" priority="5342" operator="equal">
      <formula>1</formula>
    </cfRule>
  </conditionalFormatting>
  <conditionalFormatting sqref="CP95:CP102">
    <cfRule type="cellIs" dxfId="6132" priority="5341" operator="equal">
      <formula>1</formula>
    </cfRule>
  </conditionalFormatting>
  <conditionalFormatting sqref="CP95:CP102">
    <cfRule type="cellIs" dxfId="6131" priority="5340" operator="equal">
      <formula>1</formula>
    </cfRule>
  </conditionalFormatting>
  <conditionalFormatting sqref="CP95:CP102">
    <cfRule type="cellIs" dxfId="6130" priority="5339" operator="equal">
      <formula>1</formula>
    </cfRule>
  </conditionalFormatting>
  <conditionalFormatting sqref="CV8:CV15">
    <cfRule type="cellIs" dxfId="6129" priority="5338" operator="equal">
      <formula>1</formula>
    </cfRule>
  </conditionalFormatting>
  <conditionalFormatting sqref="CV7:CV15">
    <cfRule type="cellIs" dxfId="6128" priority="5337" operator="equal">
      <formula>1</formula>
    </cfRule>
  </conditionalFormatting>
  <conditionalFormatting sqref="CV7:CV15">
    <cfRule type="cellIs" dxfId="6127" priority="5336" operator="equal">
      <formula>1</formula>
    </cfRule>
  </conditionalFormatting>
  <conditionalFormatting sqref="CV16">
    <cfRule type="cellIs" dxfId="6126" priority="5335" operator="equal">
      <formula>1</formula>
    </cfRule>
  </conditionalFormatting>
  <conditionalFormatting sqref="CV16">
    <cfRule type="cellIs" dxfId="6125" priority="5334" operator="equal">
      <formula>1</formula>
    </cfRule>
  </conditionalFormatting>
  <conditionalFormatting sqref="CV16">
    <cfRule type="cellIs" dxfId="6124" priority="5333" operator="equal">
      <formula>1</formula>
    </cfRule>
  </conditionalFormatting>
  <conditionalFormatting sqref="CV65:CV70">
    <cfRule type="cellIs" dxfId="6123" priority="5332" operator="equal">
      <formula>1</formula>
    </cfRule>
  </conditionalFormatting>
  <conditionalFormatting sqref="CV65:CV70">
    <cfRule type="cellIs" dxfId="6122" priority="5331" operator="equal">
      <formula>1</formula>
    </cfRule>
  </conditionalFormatting>
  <conditionalFormatting sqref="CV65:CV70">
    <cfRule type="cellIs" dxfId="6121" priority="5330" operator="equal">
      <formula>1</formula>
    </cfRule>
  </conditionalFormatting>
  <conditionalFormatting sqref="CV71:CV78">
    <cfRule type="cellIs" dxfId="6120" priority="5329" operator="equal">
      <formula>1</formula>
    </cfRule>
  </conditionalFormatting>
  <conditionalFormatting sqref="CV71:CV78">
    <cfRule type="cellIs" dxfId="6119" priority="5328" operator="equal">
      <formula>1</formula>
    </cfRule>
  </conditionalFormatting>
  <conditionalFormatting sqref="CV71:CV78">
    <cfRule type="cellIs" dxfId="6118" priority="5327" operator="equal">
      <formula>1</formula>
    </cfRule>
  </conditionalFormatting>
  <conditionalFormatting sqref="CV79:CV84">
    <cfRule type="cellIs" dxfId="6117" priority="5326" operator="equal">
      <formula>1</formula>
    </cfRule>
  </conditionalFormatting>
  <conditionalFormatting sqref="CV79:CV84">
    <cfRule type="cellIs" dxfId="6116" priority="5325" operator="equal">
      <formula>1</formula>
    </cfRule>
  </conditionalFormatting>
  <conditionalFormatting sqref="CV79:CV84">
    <cfRule type="cellIs" dxfId="6115" priority="5324" operator="equal">
      <formula>1</formula>
    </cfRule>
  </conditionalFormatting>
  <conditionalFormatting sqref="CV91:CV94">
    <cfRule type="cellIs" dxfId="6114" priority="5323" operator="equal">
      <formula>1</formula>
    </cfRule>
  </conditionalFormatting>
  <conditionalFormatting sqref="CV91:CV94">
    <cfRule type="cellIs" dxfId="6113" priority="5322" operator="equal">
      <formula>1</formula>
    </cfRule>
  </conditionalFormatting>
  <conditionalFormatting sqref="CV91:CV94">
    <cfRule type="cellIs" dxfId="6112" priority="5321" operator="equal">
      <formula>1</formula>
    </cfRule>
  </conditionalFormatting>
  <conditionalFormatting sqref="CV95:CV102">
    <cfRule type="cellIs" dxfId="6111" priority="5320" operator="equal">
      <formula>1</formula>
    </cfRule>
  </conditionalFormatting>
  <conditionalFormatting sqref="CV95:CV102">
    <cfRule type="cellIs" dxfId="6110" priority="5319" operator="equal">
      <formula>1</formula>
    </cfRule>
  </conditionalFormatting>
  <conditionalFormatting sqref="CV95:CV102">
    <cfRule type="cellIs" dxfId="6109" priority="5318" operator="equal">
      <formula>1</formula>
    </cfRule>
  </conditionalFormatting>
  <conditionalFormatting sqref="CV21:CV46">
    <cfRule type="cellIs" dxfId="6108" priority="5317" operator="equal">
      <formula>1</formula>
    </cfRule>
  </conditionalFormatting>
  <conditionalFormatting sqref="CV17:CV20">
    <cfRule type="cellIs" dxfId="6107" priority="5316" operator="equal">
      <formula>1</formula>
    </cfRule>
  </conditionalFormatting>
  <conditionalFormatting sqref="CV17:CV20">
    <cfRule type="cellIs" dxfId="6106" priority="5315" operator="equal">
      <formula>1</formula>
    </cfRule>
  </conditionalFormatting>
  <conditionalFormatting sqref="CV17:CV20">
    <cfRule type="cellIs" dxfId="6105" priority="5314" operator="equal">
      <formula>1</formula>
    </cfRule>
  </conditionalFormatting>
  <conditionalFormatting sqref="CV47:CV54">
    <cfRule type="cellIs" dxfId="6104" priority="5313" operator="equal">
      <formula>1</formula>
    </cfRule>
  </conditionalFormatting>
  <conditionalFormatting sqref="CV47:CV54">
    <cfRule type="cellIs" dxfId="6103" priority="5312" operator="equal">
      <formula>1</formula>
    </cfRule>
  </conditionalFormatting>
  <conditionalFormatting sqref="CV47:CV54">
    <cfRule type="cellIs" dxfId="6102" priority="5311" operator="equal">
      <formula>1</formula>
    </cfRule>
  </conditionalFormatting>
  <conditionalFormatting sqref="CV55:CV62">
    <cfRule type="cellIs" dxfId="6101" priority="5310" operator="equal">
      <formula>1</formula>
    </cfRule>
  </conditionalFormatting>
  <conditionalFormatting sqref="CV55:CV62">
    <cfRule type="cellIs" dxfId="6100" priority="5309" operator="equal">
      <formula>1</formula>
    </cfRule>
  </conditionalFormatting>
  <conditionalFormatting sqref="CV55:CV62">
    <cfRule type="cellIs" dxfId="6099" priority="5308" operator="equal">
      <formula>1</formula>
    </cfRule>
  </conditionalFormatting>
  <conditionalFormatting sqref="CV63:CV64">
    <cfRule type="cellIs" dxfId="6098" priority="5307" operator="equal">
      <formula>1</formula>
    </cfRule>
  </conditionalFormatting>
  <conditionalFormatting sqref="CV63:CV64">
    <cfRule type="cellIs" dxfId="6097" priority="5306" operator="equal">
      <formula>1</formula>
    </cfRule>
  </conditionalFormatting>
  <conditionalFormatting sqref="CV63:CV64">
    <cfRule type="cellIs" dxfId="6096" priority="5305" operator="equal">
      <formula>1</formula>
    </cfRule>
  </conditionalFormatting>
  <conditionalFormatting sqref="CR21:CR46">
    <cfRule type="cellIs" dxfId="6095" priority="5304" operator="equal">
      <formula>1</formula>
    </cfRule>
  </conditionalFormatting>
  <conditionalFormatting sqref="CR8:CR15 CR17:CR20">
    <cfRule type="cellIs" dxfId="6094" priority="5303" operator="equal">
      <formula>1</formula>
    </cfRule>
  </conditionalFormatting>
  <conditionalFormatting sqref="CR7:CR15 CR17:CR20">
    <cfRule type="cellIs" dxfId="6093" priority="5302" operator="equal">
      <formula>1</formula>
    </cfRule>
  </conditionalFormatting>
  <conditionalFormatting sqref="CR7:CR15 CR17:CR20">
    <cfRule type="cellIs" dxfId="6092" priority="5301" operator="equal">
      <formula>1</formula>
    </cfRule>
  </conditionalFormatting>
  <conditionalFormatting sqref="CR16">
    <cfRule type="cellIs" dxfId="6091" priority="5300" operator="equal">
      <formula>1</formula>
    </cfRule>
  </conditionalFormatting>
  <conditionalFormatting sqref="CR16">
    <cfRule type="cellIs" dxfId="6090" priority="5299" operator="equal">
      <formula>1</formula>
    </cfRule>
  </conditionalFormatting>
  <conditionalFormatting sqref="CR16">
    <cfRule type="cellIs" dxfId="6089" priority="5298" operator="equal">
      <formula>1</formula>
    </cfRule>
  </conditionalFormatting>
  <conditionalFormatting sqref="CR47:CR54">
    <cfRule type="cellIs" dxfId="6088" priority="5297" operator="equal">
      <formula>1</formula>
    </cfRule>
  </conditionalFormatting>
  <conditionalFormatting sqref="CR47:CR54">
    <cfRule type="cellIs" dxfId="6087" priority="5296" operator="equal">
      <formula>1</formula>
    </cfRule>
  </conditionalFormatting>
  <conditionalFormatting sqref="CR47:CR54">
    <cfRule type="cellIs" dxfId="6086" priority="5295" operator="equal">
      <formula>1</formula>
    </cfRule>
  </conditionalFormatting>
  <conditionalFormatting sqref="CR55:CR62">
    <cfRule type="cellIs" dxfId="6085" priority="5294" operator="equal">
      <formula>1</formula>
    </cfRule>
  </conditionalFormatting>
  <conditionalFormatting sqref="CR55:CR62">
    <cfRule type="cellIs" dxfId="6084" priority="5293" operator="equal">
      <formula>1</formula>
    </cfRule>
  </conditionalFormatting>
  <conditionalFormatting sqref="CR55:CR62">
    <cfRule type="cellIs" dxfId="6083" priority="5292" operator="equal">
      <formula>1</formula>
    </cfRule>
  </conditionalFormatting>
  <conditionalFormatting sqref="CR63:CR70">
    <cfRule type="cellIs" dxfId="6082" priority="5291" operator="equal">
      <formula>1</formula>
    </cfRule>
  </conditionalFormatting>
  <conditionalFormatting sqref="CR63:CR70">
    <cfRule type="cellIs" dxfId="6081" priority="5290" operator="equal">
      <formula>1</formula>
    </cfRule>
  </conditionalFormatting>
  <conditionalFormatting sqref="CR63:CR70">
    <cfRule type="cellIs" dxfId="6080" priority="5289" operator="equal">
      <formula>1</formula>
    </cfRule>
  </conditionalFormatting>
  <conditionalFormatting sqref="CR71:CR78">
    <cfRule type="cellIs" dxfId="6079" priority="5288" operator="equal">
      <formula>1</formula>
    </cfRule>
  </conditionalFormatting>
  <conditionalFormatting sqref="CR71:CR78">
    <cfRule type="cellIs" dxfId="6078" priority="5287" operator="equal">
      <formula>1</formula>
    </cfRule>
  </conditionalFormatting>
  <conditionalFormatting sqref="CR71:CR78">
    <cfRule type="cellIs" dxfId="6077" priority="5286" operator="equal">
      <formula>1</formula>
    </cfRule>
  </conditionalFormatting>
  <conditionalFormatting sqref="CR79:CR84">
    <cfRule type="cellIs" dxfId="6076" priority="5285" operator="equal">
      <formula>1</formula>
    </cfRule>
  </conditionalFormatting>
  <conditionalFormatting sqref="CR79:CR84">
    <cfRule type="cellIs" dxfId="6075" priority="5284" operator="equal">
      <formula>1</formula>
    </cfRule>
  </conditionalFormatting>
  <conditionalFormatting sqref="CR79:CR84">
    <cfRule type="cellIs" dxfId="6074" priority="5283" operator="equal">
      <formula>1</formula>
    </cfRule>
  </conditionalFormatting>
  <conditionalFormatting sqref="CR91:CR94">
    <cfRule type="cellIs" dxfId="6073" priority="5282" operator="equal">
      <formula>1</formula>
    </cfRule>
  </conditionalFormatting>
  <conditionalFormatting sqref="CR91:CR94">
    <cfRule type="cellIs" dxfId="6072" priority="5281" operator="equal">
      <formula>1</formula>
    </cfRule>
  </conditionalFormatting>
  <conditionalFormatting sqref="CR91:CR94">
    <cfRule type="cellIs" dxfId="6071" priority="5280" operator="equal">
      <formula>1</formula>
    </cfRule>
  </conditionalFormatting>
  <conditionalFormatting sqref="CR95:CR102">
    <cfRule type="cellIs" dxfId="6070" priority="5279" operator="equal">
      <formula>1</formula>
    </cfRule>
  </conditionalFormatting>
  <conditionalFormatting sqref="CR95:CR102">
    <cfRule type="cellIs" dxfId="6069" priority="5278" operator="equal">
      <formula>1</formula>
    </cfRule>
  </conditionalFormatting>
  <conditionalFormatting sqref="CR95:CR102">
    <cfRule type="cellIs" dxfId="6068" priority="5277" operator="equal">
      <formula>1</formula>
    </cfRule>
  </conditionalFormatting>
  <conditionalFormatting sqref="CT21:CT46">
    <cfRule type="cellIs" dxfId="6067" priority="5276" operator="equal">
      <formula>1</formula>
    </cfRule>
  </conditionalFormatting>
  <conditionalFormatting sqref="CT8:CT15 CT17:CT20">
    <cfRule type="cellIs" dxfId="6066" priority="5275" operator="equal">
      <formula>1</formula>
    </cfRule>
  </conditionalFormatting>
  <conditionalFormatting sqref="CT7:CT15 CT17:CT20">
    <cfRule type="cellIs" dxfId="6065" priority="5274" operator="equal">
      <formula>1</formula>
    </cfRule>
  </conditionalFormatting>
  <conditionalFormatting sqref="CT7:CT15 CT17:CT20">
    <cfRule type="cellIs" dxfId="6064" priority="5273" operator="equal">
      <formula>1</formula>
    </cfRule>
  </conditionalFormatting>
  <conditionalFormatting sqref="CT16">
    <cfRule type="cellIs" dxfId="6063" priority="5272" operator="equal">
      <formula>1</formula>
    </cfRule>
  </conditionalFormatting>
  <conditionalFormatting sqref="CT16">
    <cfRule type="cellIs" dxfId="6062" priority="5271" operator="equal">
      <formula>1</formula>
    </cfRule>
  </conditionalFormatting>
  <conditionalFormatting sqref="CT16">
    <cfRule type="cellIs" dxfId="6061" priority="5270" operator="equal">
      <formula>1</formula>
    </cfRule>
  </conditionalFormatting>
  <conditionalFormatting sqref="CT47:CT54">
    <cfRule type="cellIs" dxfId="6060" priority="5269" operator="equal">
      <formula>1</formula>
    </cfRule>
  </conditionalFormatting>
  <conditionalFormatting sqref="CT47:CT54">
    <cfRule type="cellIs" dxfId="6059" priority="5268" operator="equal">
      <formula>1</formula>
    </cfRule>
  </conditionalFormatting>
  <conditionalFormatting sqref="CT47:CT54">
    <cfRule type="cellIs" dxfId="6058" priority="5267" operator="equal">
      <formula>1</formula>
    </cfRule>
  </conditionalFormatting>
  <conditionalFormatting sqref="CT55:CT62">
    <cfRule type="cellIs" dxfId="6057" priority="5266" operator="equal">
      <formula>1</formula>
    </cfRule>
  </conditionalFormatting>
  <conditionalFormatting sqref="CT55:CT62">
    <cfRule type="cellIs" dxfId="6056" priority="5265" operator="equal">
      <formula>1</formula>
    </cfRule>
  </conditionalFormatting>
  <conditionalFormatting sqref="CT55:CT62">
    <cfRule type="cellIs" dxfId="6055" priority="5264" operator="equal">
      <formula>1</formula>
    </cfRule>
  </conditionalFormatting>
  <conditionalFormatting sqref="CT63:CT70">
    <cfRule type="cellIs" dxfId="6054" priority="5263" operator="equal">
      <formula>1</formula>
    </cfRule>
  </conditionalFormatting>
  <conditionalFormatting sqref="CT63:CT70">
    <cfRule type="cellIs" dxfId="6053" priority="5262" operator="equal">
      <formula>1</formula>
    </cfRule>
  </conditionalFormatting>
  <conditionalFormatting sqref="CT63:CT70">
    <cfRule type="cellIs" dxfId="6052" priority="5261" operator="equal">
      <formula>1</formula>
    </cfRule>
  </conditionalFormatting>
  <conditionalFormatting sqref="CT71:CT78">
    <cfRule type="cellIs" dxfId="6051" priority="5260" operator="equal">
      <formula>1</formula>
    </cfRule>
  </conditionalFormatting>
  <conditionalFormatting sqref="CT71:CT78">
    <cfRule type="cellIs" dxfId="6050" priority="5259" operator="equal">
      <formula>1</formula>
    </cfRule>
  </conditionalFormatting>
  <conditionalFormatting sqref="CT71:CT78">
    <cfRule type="cellIs" dxfId="6049" priority="5258" operator="equal">
      <formula>1</formula>
    </cfRule>
  </conditionalFormatting>
  <conditionalFormatting sqref="CT79:CT84">
    <cfRule type="cellIs" dxfId="6048" priority="5257" operator="equal">
      <formula>1</formula>
    </cfRule>
  </conditionalFormatting>
  <conditionalFormatting sqref="CT79:CT84">
    <cfRule type="cellIs" dxfId="6047" priority="5256" operator="equal">
      <formula>1</formula>
    </cfRule>
  </conditionalFormatting>
  <conditionalFormatting sqref="CT79:CT84">
    <cfRule type="cellIs" dxfId="6046" priority="5255" operator="equal">
      <formula>1</formula>
    </cfRule>
  </conditionalFormatting>
  <conditionalFormatting sqref="CT91:CT94">
    <cfRule type="cellIs" dxfId="6045" priority="5254" operator="equal">
      <formula>1</formula>
    </cfRule>
  </conditionalFormatting>
  <conditionalFormatting sqref="CT91:CT94">
    <cfRule type="cellIs" dxfId="6044" priority="5253" operator="equal">
      <formula>1</formula>
    </cfRule>
  </conditionalFormatting>
  <conditionalFormatting sqref="CT91:CT94">
    <cfRule type="cellIs" dxfId="6043" priority="5252" operator="equal">
      <formula>1</formula>
    </cfRule>
  </conditionalFormatting>
  <conditionalFormatting sqref="CT95:CT102">
    <cfRule type="cellIs" dxfId="6042" priority="5251" operator="equal">
      <formula>1</formula>
    </cfRule>
  </conditionalFormatting>
  <conditionalFormatting sqref="CT95:CT102">
    <cfRule type="cellIs" dxfId="6041" priority="5250" operator="equal">
      <formula>1</formula>
    </cfRule>
  </conditionalFormatting>
  <conditionalFormatting sqref="CT95:CT102">
    <cfRule type="cellIs" dxfId="6040" priority="5249" operator="equal">
      <formula>1</formula>
    </cfRule>
  </conditionalFormatting>
  <conditionalFormatting sqref="CZ8:CZ15">
    <cfRule type="cellIs" dxfId="6039" priority="5248" operator="equal">
      <formula>1</formula>
    </cfRule>
  </conditionalFormatting>
  <conditionalFormatting sqref="CZ7:CZ15">
    <cfRule type="cellIs" dxfId="6038" priority="5247" operator="equal">
      <formula>1</formula>
    </cfRule>
  </conditionalFormatting>
  <conditionalFormatting sqref="CZ7:CZ15">
    <cfRule type="cellIs" dxfId="6037" priority="5246" operator="equal">
      <formula>1</formula>
    </cfRule>
  </conditionalFormatting>
  <conditionalFormatting sqref="CZ16">
    <cfRule type="cellIs" dxfId="6036" priority="5245" operator="equal">
      <formula>1</formula>
    </cfRule>
  </conditionalFormatting>
  <conditionalFormatting sqref="CZ16">
    <cfRule type="cellIs" dxfId="6035" priority="5244" operator="equal">
      <formula>1</formula>
    </cfRule>
  </conditionalFormatting>
  <conditionalFormatting sqref="CZ16">
    <cfRule type="cellIs" dxfId="6034" priority="5243" operator="equal">
      <formula>1</formula>
    </cfRule>
  </conditionalFormatting>
  <conditionalFormatting sqref="CZ65:CZ70">
    <cfRule type="cellIs" dxfId="6033" priority="5242" operator="equal">
      <formula>1</formula>
    </cfRule>
  </conditionalFormatting>
  <conditionalFormatting sqref="CZ65:CZ70">
    <cfRule type="cellIs" dxfId="6032" priority="5241" operator="equal">
      <formula>1</formula>
    </cfRule>
  </conditionalFormatting>
  <conditionalFormatting sqref="CZ65:CZ70">
    <cfRule type="cellIs" dxfId="6031" priority="5240" operator="equal">
      <formula>1</formula>
    </cfRule>
  </conditionalFormatting>
  <conditionalFormatting sqref="CZ71:CZ78">
    <cfRule type="cellIs" dxfId="6030" priority="5239" operator="equal">
      <formula>1</formula>
    </cfRule>
  </conditionalFormatting>
  <conditionalFormatting sqref="CZ71:CZ78">
    <cfRule type="cellIs" dxfId="6029" priority="5238" operator="equal">
      <formula>1</formula>
    </cfRule>
  </conditionalFormatting>
  <conditionalFormatting sqref="CZ71:CZ78">
    <cfRule type="cellIs" dxfId="6028" priority="5237" operator="equal">
      <formula>1</formula>
    </cfRule>
  </conditionalFormatting>
  <conditionalFormatting sqref="CZ79:CZ84">
    <cfRule type="cellIs" dxfId="6027" priority="5236" operator="equal">
      <formula>1</formula>
    </cfRule>
  </conditionalFormatting>
  <conditionalFormatting sqref="CZ79:CZ84">
    <cfRule type="cellIs" dxfId="6026" priority="5235" operator="equal">
      <formula>1</formula>
    </cfRule>
  </conditionalFormatting>
  <conditionalFormatting sqref="CZ79:CZ84">
    <cfRule type="cellIs" dxfId="6025" priority="5234" operator="equal">
      <formula>1</formula>
    </cfRule>
  </conditionalFormatting>
  <conditionalFormatting sqref="CZ91:CZ94">
    <cfRule type="cellIs" dxfId="6024" priority="5233" operator="equal">
      <formula>1</formula>
    </cfRule>
  </conditionalFormatting>
  <conditionalFormatting sqref="CZ91:CZ94">
    <cfRule type="cellIs" dxfId="6023" priority="5232" operator="equal">
      <formula>1</formula>
    </cfRule>
  </conditionalFormatting>
  <conditionalFormatting sqref="CZ91:CZ94">
    <cfRule type="cellIs" dxfId="6022" priority="5231" operator="equal">
      <formula>1</formula>
    </cfRule>
  </conditionalFormatting>
  <conditionalFormatting sqref="CZ95:CZ102">
    <cfRule type="cellIs" dxfId="6021" priority="5230" operator="equal">
      <formula>1</formula>
    </cfRule>
  </conditionalFormatting>
  <conditionalFormatting sqref="CZ95:CZ102">
    <cfRule type="cellIs" dxfId="6020" priority="5229" operator="equal">
      <formula>1</formula>
    </cfRule>
  </conditionalFormatting>
  <conditionalFormatting sqref="CZ95:CZ102">
    <cfRule type="cellIs" dxfId="6019" priority="5228" operator="equal">
      <formula>1</formula>
    </cfRule>
  </conditionalFormatting>
  <conditionalFormatting sqref="CZ21:CZ46">
    <cfRule type="cellIs" dxfId="6018" priority="5227" operator="equal">
      <formula>1</formula>
    </cfRule>
  </conditionalFormatting>
  <conditionalFormatting sqref="CZ17:CZ20">
    <cfRule type="cellIs" dxfId="6017" priority="5226" operator="equal">
      <formula>1</formula>
    </cfRule>
  </conditionalFormatting>
  <conditionalFormatting sqref="CZ17:CZ20">
    <cfRule type="cellIs" dxfId="6016" priority="5225" operator="equal">
      <formula>1</formula>
    </cfRule>
  </conditionalFormatting>
  <conditionalFormatting sqref="CZ17:CZ20">
    <cfRule type="cellIs" dxfId="6015" priority="5224" operator="equal">
      <formula>1</formula>
    </cfRule>
  </conditionalFormatting>
  <conditionalFormatting sqref="CZ47:CZ54">
    <cfRule type="cellIs" dxfId="6014" priority="5223" operator="equal">
      <formula>1</formula>
    </cfRule>
  </conditionalFormatting>
  <conditionalFormatting sqref="CZ47:CZ54">
    <cfRule type="cellIs" dxfId="6013" priority="5222" operator="equal">
      <formula>1</formula>
    </cfRule>
  </conditionalFormatting>
  <conditionalFormatting sqref="CZ47:CZ54">
    <cfRule type="cellIs" dxfId="6012" priority="5221" operator="equal">
      <formula>1</formula>
    </cfRule>
  </conditionalFormatting>
  <conditionalFormatting sqref="CZ55:CZ62">
    <cfRule type="cellIs" dxfId="6011" priority="5220" operator="equal">
      <formula>1</formula>
    </cfRule>
  </conditionalFormatting>
  <conditionalFormatting sqref="CZ55:CZ62">
    <cfRule type="cellIs" dxfId="6010" priority="5219" operator="equal">
      <formula>1</formula>
    </cfRule>
  </conditionalFormatting>
  <conditionalFormatting sqref="CZ55:CZ62">
    <cfRule type="cellIs" dxfId="6009" priority="5218" operator="equal">
      <formula>1</formula>
    </cfRule>
  </conditionalFormatting>
  <conditionalFormatting sqref="CZ63:CZ64">
    <cfRule type="cellIs" dxfId="6008" priority="5217" operator="equal">
      <formula>1</formula>
    </cfRule>
  </conditionalFormatting>
  <conditionalFormatting sqref="CZ63:CZ64">
    <cfRule type="cellIs" dxfId="6007" priority="5216" operator="equal">
      <formula>1</formula>
    </cfRule>
  </conditionalFormatting>
  <conditionalFormatting sqref="CZ63:CZ64">
    <cfRule type="cellIs" dxfId="6006" priority="5215" operator="equal">
      <formula>1</formula>
    </cfRule>
  </conditionalFormatting>
  <conditionalFormatting sqref="CH103:CH104">
    <cfRule type="cellIs" dxfId="6005" priority="5213" operator="equal">
      <formula>1</formula>
    </cfRule>
  </conditionalFormatting>
  <conditionalFormatting sqref="CF103:CF104">
    <cfRule type="cellIs" dxfId="6004" priority="5214" operator="equal">
      <formula>1</formula>
    </cfRule>
  </conditionalFormatting>
  <conditionalFormatting sqref="DH103:DH104">
    <cfRule type="cellIs" dxfId="6003" priority="5207" operator="equal">
      <formula>1</formula>
    </cfRule>
  </conditionalFormatting>
  <conditionalFormatting sqref="CJ103:CJ104">
    <cfRule type="cellIs" dxfId="6002" priority="5212" operator="equal">
      <formula>1</formula>
    </cfRule>
  </conditionalFormatting>
  <conditionalFormatting sqref="CX103:CX104">
    <cfRule type="cellIs" dxfId="6001" priority="5211" operator="equal">
      <formula>1</formula>
    </cfRule>
  </conditionalFormatting>
  <conditionalFormatting sqref="DB103:DB104">
    <cfRule type="cellIs" dxfId="6000" priority="5210" operator="equal">
      <formula>1</formula>
    </cfRule>
  </conditionalFormatting>
  <conditionalFormatting sqref="DD103:DD104">
    <cfRule type="cellIs" dxfId="5999" priority="5209" operator="equal">
      <formula>1</formula>
    </cfRule>
  </conditionalFormatting>
  <conditionalFormatting sqref="DF103:DF104">
    <cfRule type="cellIs" dxfId="5998" priority="5208" operator="equal">
      <formula>1</formula>
    </cfRule>
  </conditionalFormatting>
  <conditionalFormatting sqref="DJ103:DJ104">
    <cfRule type="cellIs" dxfId="5997" priority="5206" operator="equal">
      <formula>1</formula>
    </cfRule>
  </conditionalFormatting>
  <conditionalFormatting sqref="CH103:CH104">
    <cfRule type="cellIs" dxfId="5996" priority="5204" operator="equal">
      <formula>1</formula>
    </cfRule>
  </conditionalFormatting>
  <conditionalFormatting sqref="CF103:CF104">
    <cfRule type="cellIs" dxfId="5995" priority="5205" operator="equal">
      <formula>1</formula>
    </cfRule>
  </conditionalFormatting>
  <conditionalFormatting sqref="DH103:DH104">
    <cfRule type="cellIs" dxfId="5994" priority="5198" operator="equal">
      <formula>1</formula>
    </cfRule>
  </conditionalFormatting>
  <conditionalFormatting sqref="CJ103:CJ104">
    <cfRule type="cellIs" dxfId="5993" priority="5203" operator="equal">
      <formula>1</formula>
    </cfRule>
  </conditionalFormatting>
  <conditionalFormatting sqref="CX103:CX104">
    <cfRule type="cellIs" dxfId="5992" priority="5202" operator="equal">
      <formula>1</formula>
    </cfRule>
  </conditionalFormatting>
  <conditionalFormatting sqref="DB103:DB104">
    <cfRule type="cellIs" dxfId="5991" priority="5201" operator="equal">
      <formula>1</formula>
    </cfRule>
  </conditionalFormatting>
  <conditionalFormatting sqref="DD103:DD104">
    <cfRule type="cellIs" dxfId="5990" priority="5200" operator="equal">
      <formula>1</formula>
    </cfRule>
  </conditionalFormatting>
  <conditionalFormatting sqref="DF103:DF104">
    <cfRule type="cellIs" dxfId="5989" priority="5199" operator="equal">
      <formula>1</formula>
    </cfRule>
  </conditionalFormatting>
  <conditionalFormatting sqref="DJ103:DJ104">
    <cfRule type="cellIs" dxfId="5988" priority="5197" operator="equal">
      <formula>1</formula>
    </cfRule>
  </conditionalFormatting>
  <conditionalFormatting sqref="CF103:CF104">
    <cfRule type="cellIs" dxfId="5987" priority="5196" operator="equal">
      <formula>1</formula>
    </cfRule>
  </conditionalFormatting>
  <conditionalFormatting sqref="CH103:CH104">
    <cfRule type="cellIs" dxfId="5986" priority="5195" operator="equal">
      <formula>1</formula>
    </cfRule>
  </conditionalFormatting>
  <conditionalFormatting sqref="CJ103:CJ104">
    <cfRule type="cellIs" dxfId="5985" priority="5194" operator="equal">
      <formula>1</formula>
    </cfRule>
  </conditionalFormatting>
  <conditionalFormatting sqref="CX103:CX104">
    <cfRule type="cellIs" dxfId="5984" priority="5193" operator="equal">
      <formula>1</formula>
    </cfRule>
  </conditionalFormatting>
  <conditionalFormatting sqref="DB103:DB104">
    <cfRule type="cellIs" dxfId="5983" priority="5192" operator="equal">
      <formula>1</formula>
    </cfRule>
  </conditionalFormatting>
  <conditionalFormatting sqref="DD103:DD104">
    <cfRule type="cellIs" dxfId="5982" priority="5191" operator="equal">
      <formula>1</formula>
    </cfRule>
  </conditionalFormatting>
  <conditionalFormatting sqref="DF103:DF104">
    <cfRule type="cellIs" dxfId="5981" priority="5190" operator="equal">
      <formula>1</formula>
    </cfRule>
  </conditionalFormatting>
  <conditionalFormatting sqref="DH103:DH104">
    <cfRule type="cellIs" dxfId="5980" priority="5189" operator="equal">
      <formula>1</formula>
    </cfRule>
  </conditionalFormatting>
  <conditionalFormatting sqref="DJ103:DJ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L103:CL104">
    <cfRule type="cellIs" dxfId="5958" priority="5167" operator="equal">
      <formula>1</formula>
    </cfRule>
  </conditionalFormatting>
  <conditionalFormatting sqref="CL103:CL104">
    <cfRule type="cellIs" dxfId="5957" priority="5166" operator="equal">
      <formula>1</formula>
    </cfRule>
  </conditionalFormatting>
  <conditionalFormatting sqref="CL103:CL104">
    <cfRule type="cellIs" dxfId="5956" priority="5165" operator="equal">
      <formula>1</formula>
    </cfRule>
  </conditionalFormatting>
  <conditionalFormatting sqref="DL103:DL104">
    <cfRule type="cellIs" dxfId="5955" priority="5164" operator="equal">
      <formula>1</formula>
    </cfRule>
  </conditionalFormatting>
  <conditionalFormatting sqref="DL103:DL104">
    <cfRule type="cellIs" dxfId="5954" priority="5163" operator="equal">
      <formula>1</formula>
    </cfRule>
  </conditionalFormatting>
  <conditionalFormatting sqref="DL103:DL104">
    <cfRule type="cellIs" dxfId="5953" priority="5162" operator="equal">
      <formula>1</formula>
    </cfRule>
  </conditionalFormatting>
  <conditionalFormatting sqref="CN103:CN104">
    <cfRule type="cellIs" dxfId="5952" priority="5161" operator="equal">
      <formula>1</formula>
    </cfRule>
  </conditionalFormatting>
  <conditionalFormatting sqref="CN103:CN104">
    <cfRule type="cellIs" dxfId="5951" priority="5160" operator="equal">
      <formula>1</formula>
    </cfRule>
  </conditionalFormatting>
  <conditionalFormatting sqref="CN103:CN104">
    <cfRule type="cellIs" dxfId="5950" priority="5159" operator="equal">
      <formula>1</formula>
    </cfRule>
  </conditionalFormatting>
  <conditionalFormatting sqref="CH105:CH112">
    <cfRule type="cellIs" dxfId="5949" priority="5157" operator="equal">
      <formula>1</formula>
    </cfRule>
  </conditionalFormatting>
  <conditionalFormatting sqref="CF105:CF112">
    <cfRule type="cellIs" dxfId="5948" priority="5158" operator="equal">
      <formula>1</formula>
    </cfRule>
  </conditionalFormatting>
  <conditionalFormatting sqref="DH105:DH112">
    <cfRule type="cellIs" dxfId="5947" priority="5151" operator="equal">
      <formula>1</formula>
    </cfRule>
  </conditionalFormatting>
  <conditionalFormatting sqref="CJ105:CJ112">
    <cfRule type="cellIs" dxfId="5946" priority="5156" operator="equal">
      <formula>1</formula>
    </cfRule>
  </conditionalFormatting>
  <conditionalFormatting sqref="CX105:CX112">
    <cfRule type="cellIs" dxfId="5945" priority="5155" operator="equal">
      <formula>1</formula>
    </cfRule>
  </conditionalFormatting>
  <conditionalFormatting sqref="DB105:DB112">
    <cfRule type="cellIs" dxfId="5944" priority="5154" operator="equal">
      <formula>1</formula>
    </cfRule>
  </conditionalFormatting>
  <conditionalFormatting sqref="DD105:DD112">
    <cfRule type="cellIs" dxfId="5943" priority="5153" operator="equal">
      <formula>1</formula>
    </cfRule>
  </conditionalFormatting>
  <conditionalFormatting sqref="DF105:DF112">
    <cfRule type="cellIs" dxfId="5942" priority="5152" operator="equal">
      <formula>1</formula>
    </cfRule>
  </conditionalFormatting>
  <conditionalFormatting sqref="DJ105:DJ112">
    <cfRule type="cellIs" dxfId="5941" priority="5150" operator="equal">
      <formula>1</formula>
    </cfRule>
  </conditionalFormatting>
  <conditionalFormatting sqref="CH105:CH112">
    <cfRule type="cellIs" dxfId="5940" priority="5148" operator="equal">
      <formula>1</formula>
    </cfRule>
  </conditionalFormatting>
  <conditionalFormatting sqref="CF105:CF112">
    <cfRule type="cellIs" dxfId="5939" priority="5149" operator="equal">
      <formula>1</formula>
    </cfRule>
  </conditionalFormatting>
  <conditionalFormatting sqref="DH105:DH112">
    <cfRule type="cellIs" dxfId="5938" priority="5142" operator="equal">
      <formula>1</formula>
    </cfRule>
  </conditionalFormatting>
  <conditionalFormatting sqref="CJ105:CJ112">
    <cfRule type="cellIs" dxfId="5937" priority="5147" operator="equal">
      <formula>1</formula>
    </cfRule>
  </conditionalFormatting>
  <conditionalFormatting sqref="CX105:CX112">
    <cfRule type="cellIs" dxfId="5936" priority="5146" operator="equal">
      <formula>1</formula>
    </cfRule>
  </conditionalFormatting>
  <conditionalFormatting sqref="DB105:DB112">
    <cfRule type="cellIs" dxfId="5935" priority="5145" operator="equal">
      <formula>1</formula>
    </cfRule>
  </conditionalFormatting>
  <conditionalFormatting sqref="DD105:DD112">
    <cfRule type="cellIs" dxfId="5934" priority="5144" operator="equal">
      <formula>1</formula>
    </cfRule>
  </conditionalFormatting>
  <conditionalFormatting sqref="DF105:DF112">
    <cfRule type="cellIs" dxfId="5933" priority="5143" operator="equal">
      <formula>1</formula>
    </cfRule>
  </conditionalFormatting>
  <conditionalFormatting sqref="DJ105:DJ112">
    <cfRule type="cellIs" dxfId="5932" priority="5141" operator="equal">
      <formula>1</formula>
    </cfRule>
  </conditionalFormatting>
  <conditionalFormatting sqref="CF105:CF112">
    <cfRule type="cellIs" dxfId="5931" priority="5140" operator="equal">
      <formula>1</formula>
    </cfRule>
  </conditionalFormatting>
  <conditionalFormatting sqref="CH105:CH112">
    <cfRule type="cellIs" dxfId="5930" priority="5139" operator="equal">
      <formula>1</formula>
    </cfRule>
  </conditionalFormatting>
  <conditionalFormatting sqref="CJ105:CJ112">
    <cfRule type="cellIs" dxfId="5929" priority="5138" operator="equal">
      <formula>1</formula>
    </cfRule>
  </conditionalFormatting>
  <conditionalFormatting sqref="CX105:CX112">
    <cfRule type="cellIs" dxfId="5928" priority="5137" operator="equal">
      <formula>1</formula>
    </cfRule>
  </conditionalFormatting>
  <conditionalFormatting sqref="DB105:DB112">
    <cfRule type="cellIs" dxfId="5927" priority="5136" operator="equal">
      <formula>1</formula>
    </cfRule>
  </conditionalFormatting>
  <conditionalFormatting sqref="DD105:DD112">
    <cfRule type="cellIs" dxfId="5926" priority="5135" operator="equal">
      <formula>1</formula>
    </cfRule>
  </conditionalFormatting>
  <conditionalFormatting sqref="DF105:DF112">
    <cfRule type="cellIs" dxfId="5925" priority="5134" operator="equal">
      <formula>1</formula>
    </cfRule>
  </conditionalFormatting>
  <conditionalFormatting sqref="DH105:DH112">
    <cfRule type="cellIs" dxfId="5924" priority="5133" operator="equal">
      <formula>1</formula>
    </cfRule>
  </conditionalFormatting>
  <conditionalFormatting sqref="DJ105:DJ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L105:CL112">
    <cfRule type="cellIs" dxfId="5902" priority="5111" operator="equal">
      <formula>1</formula>
    </cfRule>
  </conditionalFormatting>
  <conditionalFormatting sqref="CL105:CL112">
    <cfRule type="cellIs" dxfId="5901" priority="5110" operator="equal">
      <formula>1</formula>
    </cfRule>
  </conditionalFormatting>
  <conditionalFormatting sqref="CL105:CL112">
    <cfRule type="cellIs" dxfId="5900" priority="5109" operator="equal">
      <formula>1</formula>
    </cfRule>
  </conditionalFormatting>
  <conditionalFormatting sqref="DL105:DL112">
    <cfRule type="cellIs" dxfId="5899" priority="5108" operator="equal">
      <formula>1</formula>
    </cfRule>
  </conditionalFormatting>
  <conditionalFormatting sqref="DL105:DL112">
    <cfRule type="cellIs" dxfId="5898" priority="5107" operator="equal">
      <formula>1</formula>
    </cfRule>
  </conditionalFormatting>
  <conditionalFormatting sqref="DL105:DL112">
    <cfRule type="cellIs" dxfId="5897" priority="5106" operator="equal">
      <formula>1</formula>
    </cfRule>
  </conditionalFormatting>
  <conditionalFormatting sqref="CN105:CN112">
    <cfRule type="cellIs" dxfId="5896" priority="5105" operator="equal">
      <formula>1</formula>
    </cfRule>
  </conditionalFormatting>
  <conditionalFormatting sqref="CN105:CN112">
    <cfRule type="cellIs" dxfId="5895" priority="5104" operator="equal">
      <formula>1</formula>
    </cfRule>
  </conditionalFormatting>
  <conditionalFormatting sqref="CN105:CN112">
    <cfRule type="cellIs" dxfId="5894" priority="5103" operator="equal">
      <formula>1</formula>
    </cfRule>
  </conditionalFormatting>
  <conditionalFormatting sqref="CH113:CH120">
    <cfRule type="cellIs" dxfId="5893" priority="5101" operator="equal">
      <formula>1</formula>
    </cfRule>
  </conditionalFormatting>
  <conditionalFormatting sqref="CF113:CF120">
    <cfRule type="cellIs" dxfId="5892" priority="5102" operator="equal">
      <formula>1</formula>
    </cfRule>
  </conditionalFormatting>
  <conditionalFormatting sqref="DH113:DH120">
    <cfRule type="cellIs" dxfId="5891" priority="5095" operator="equal">
      <formula>1</formula>
    </cfRule>
  </conditionalFormatting>
  <conditionalFormatting sqref="CJ113:CJ120">
    <cfRule type="cellIs" dxfId="5890" priority="5100" operator="equal">
      <formula>1</formula>
    </cfRule>
  </conditionalFormatting>
  <conditionalFormatting sqref="CX113:CX120">
    <cfRule type="cellIs" dxfId="5889" priority="5099" operator="equal">
      <formula>1</formula>
    </cfRule>
  </conditionalFormatting>
  <conditionalFormatting sqref="DB113:DB120">
    <cfRule type="cellIs" dxfId="5888" priority="5098" operator="equal">
      <formula>1</formula>
    </cfRule>
  </conditionalFormatting>
  <conditionalFormatting sqref="DD113:DD120">
    <cfRule type="cellIs" dxfId="5887" priority="5097" operator="equal">
      <formula>1</formula>
    </cfRule>
  </conditionalFormatting>
  <conditionalFormatting sqref="DF113:DF120">
    <cfRule type="cellIs" dxfId="5886" priority="5096" operator="equal">
      <formula>1</formula>
    </cfRule>
  </conditionalFormatting>
  <conditionalFormatting sqref="DJ113:DJ120">
    <cfRule type="cellIs" dxfId="5885" priority="5094" operator="equal">
      <formula>1</formula>
    </cfRule>
  </conditionalFormatting>
  <conditionalFormatting sqref="CH113:CH120">
    <cfRule type="cellIs" dxfId="5884" priority="5092" operator="equal">
      <formula>1</formula>
    </cfRule>
  </conditionalFormatting>
  <conditionalFormatting sqref="CF113:CF120">
    <cfRule type="cellIs" dxfId="5883" priority="5093" operator="equal">
      <formula>1</formula>
    </cfRule>
  </conditionalFormatting>
  <conditionalFormatting sqref="DH113:DH120">
    <cfRule type="cellIs" dxfId="5882" priority="5086" operator="equal">
      <formula>1</formula>
    </cfRule>
  </conditionalFormatting>
  <conditionalFormatting sqref="CJ113:CJ120">
    <cfRule type="cellIs" dxfId="5881" priority="5091" operator="equal">
      <formula>1</formula>
    </cfRule>
  </conditionalFormatting>
  <conditionalFormatting sqref="CX113:CX120">
    <cfRule type="cellIs" dxfId="5880" priority="5090" operator="equal">
      <formula>1</formula>
    </cfRule>
  </conditionalFormatting>
  <conditionalFormatting sqref="DB113:DB120">
    <cfRule type="cellIs" dxfId="5879" priority="5089" operator="equal">
      <formula>1</formula>
    </cfRule>
  </conditionalFormatting>
  <conditionalFormatting sqref="DD113:DD120">
    <cfRule type="cellIs" dxfId="5878" priority="5088" operator="equal">
      <formula>1</formula>
    </cfRule>
  </conditionalFormatting>
  <conditionalFormatting sqref="DF113:DF120">
    <cfRule type="cellIs" dxfId="5877" priority="5087" operator="equal">
      <formula>1</formula>
    </cfRule>
  </conditionalFormatting>
  <conditionalFormatting sqref="DJ113:DJ120">
    <cfRule type="cellIs" dxfId="5876" priority="5085" operator="equal">
      <formula>1</formula>
    </cfRule>
  </conditionalFormatting>
  <conditionalFormatting sqref="CF113:CF120">
    <cfRule type="cellIs" dxfId="5875" priority="5084" operator="equal">
      <formula>1</formula>
    </cfRule>
  </conditionalFormatting>
  <conditionalFormatting sqref="CH113:CH120">
    <cfRule type="cellIs" dxfId="5874" priority="5083" operator="equal">
      <formula>1</formula>
    </cfRule>
  </conditionalFormatting>
  <conditionalFormatting sqref="CJ113:CJ120">
    <cfRule type="cellIs" dxfId="5873" priority="5082" operator="equal">
      <formula>1</formula>
    </cfRule>
  </conditionalFormatting>
  <conditionalFormatting sqref="CX113:CX120">
    <cfRule type="cellIs" dxfId="5872" priority="5081" operator="equal">
      <formula>1</formula>
    </cfRule>
  </conditionalFormatting>
  <conditionalFormatting sqref="DB113:DB120">
    <cfRule type="cellIs" dxfId="5871" priority="5080" operator="equal">
      <formula>1</formula>
    </cfRule>
  </conditionalFormatting>
  <conditionalFormatting sqref="DD113:DD120">
    <cfRule type="cellIs" dxfId="5870" priority="5079" operator="equal">
      <formula>1</formula>
    </cfRule>
  </conditionalFormatting>
  <conditionalFormatting sqref="DF113:DF120">
    <cfRule type="cellIs" dxfId="5869" priority="5078" operator="equal">
      <formula>1</formula>
    </cfRule>
  </conditionalFormatting>
  <conditionalFormatting sqref="DH113:DH120">
    <cfRule type="cellIs" dxfId="5868" priority="5077" operator="equal">
      <formula>1</formula>
    </cfRule>
  </conditionalFormatting>
  <conditionalFormatting sqref="DJ113:DJ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L113:CL120">
    <cfRule type="cellIs" dxfId="5846" priority="5055" operator="equal">
      <formula>1</formula>
    </cfRule>
  </conditionalFormatting>
  <conditionalFormatting sqref="CL113:CL120">
    <cfRule type="cellIs" dxfId="5845" priority="5054" operator="equal">
      <formula>1</formula>
    </cfRule>
  </conditionalFormatting>
  <conditionalFormatting sqref="CL113:CL120">
    <cfRule type="cellIs" dxfId="5844" priority="5053" operator="equal">
      <formula>1</formula>
    </cfRule>
  </conditionalFormatting>
  <conditionalFormatting sqref="DL113:DL120">
    <cfRule type="cellIs" dxfId="5843" priority="5052" operator="equal">
      <formula>1</formula>
    </cfRule>
  </conditionalFormatting>
  <conditionalFormatting sqref="DL113:DL120">
    <cfRule type="cellIs" dxfId="5842" priority="5051" operator="equal">
      <formula>1</formula>
    </cfRule>
  </conditionalFormatting>
  <conditionalFormatting sqref="DL113:DL120">
    <cfRule type="cellIs" dxfId="5841" priority="5050" operator="equal">
      <formula>1</formula>
    </cfRule>
  </conditionalFormatting>
  <conditionalFormatting sqref="CN113:CN120">
    <cfRule type="cellIs" dxfId="5840" priority="5049" operator="equal">
      <formula>1</formula>
    </cfRule>
  </conditionalFormatting>
  <conditionalFormatting sqref="CN113:CN120">
    <cfRule type="cellIs" dxfId="5839" priority="5048" operator="equal">
      <formula>1</formula>
    </cfRule>
  </conditionalFormatting>
  <conditionalFormatting sqref="CN113:CN120">
    <cfRule type="cellIs" dxfId="5838" priority="5047" operator="equal">
      <formula>1</formula>
    </cfRule>
  </conditionalFormatting>
  <conditionalFormatting sqref="CP103:CP104">
    <cfRule type="cellIs" dxfId="5837" priority="5046" operator="equal">
      <formula>1</formula>
    </cfRule>
  </conditionalFormatting>
  <conditionalFormatting sqref="CP103:CP104">
    <cfRule type="cellIs" dxfId="5836" priority="5045" operator="equal">
      <formula>1</formula>
    </cfRule>
  </conditionalFormatting>
  <conditionalFormatting sqref="CP103:CP104">
    <cfRule type="cellIs" dxfId="5835" priority="5044" operator="equal">
      <formula>1</formula>
    </cfRule>
  </conditionalFormatting>
  <conditionalFormatting sqref="CP105:CP112">
    <cfRule type="cellIs" dxfId="5834" priority="5043" operator="equal">
      <formula>1</formula>
    </cfRule>
  </conditionalFormatting>
  <conditionalFormatting sqref="CP105:CP112">
    <cfRule type="cellIs" dxfId="5833" priority="5042" operator="equal">
      <formula>1</formula>
    </cfRule>
  </conditionalFormatting>
  <conditionalFormatting sqref="CP105:CP112">
    <cfRule type="cellIs" dxfId="5832" priority="5041" operator="equal">
      <formula>1</formula>
    </cfRule>
  </conditionalFormatting>
  <conditionalFormatting sqref="CP113:CP120">
    <cfRule type="cellIs" dxfId="5831" priority="5040" operator="equal">
      <formula>1</formula>
    </cfRule>
  </conditionalFormatting>
  <conditionalFormatting sqref="CP113:CP120">
    <cfRule type="cellIs" dxfId="5830" priority="5039" operator="equal">
      <formula>1</formula>
    </cfRule>
  </conditionalFormatting>
  <conditionalFormatting sqref="CP113:CP120">
    <cfRule type="cellIs" dxfId="5829" priority="5038" operator="equal">
      <formula>1</formula>
    </cfRule>
  </conditionalFormatting>
  <conditionalFormatting sqref="CV103:CV104">
    <cfRule type="cellIs" dxfId="5828" priority="5037" operator="equal">
      <formula>1</formula>
    </cfRule>
  </conditionalFormatting>
  <conditionalFormatting sqref="CV103:CV104">
    <cfRule type="cellIs" dxfId="5827" priority="5036" operator="equal">
      <formula>1</formula>
    </cfRule>
  </conditionalFormatting>
  <conditionalFormatting sqref="CV103:CV104">
    <cfRule type="cellIs" dxfId="5826" priority="5035" operator="equal">
      <formula>1</formula>
    </cfRule>
  </conditionalFormatting>
  <conditionalFormatting sqref="CV105:CV112">
    <cfRule type="cellIs" dxfId="5825" priority="5034" operator="equal">
      <formula>1</formula>
    </cfRule>
  </conditionalFormatting>
  <conditionalFormatting sqref="CV105:CV112">
    <cfRule type="cellIs" dxfId="5824" priority="5033" operator="equal">
      <formula>1</formula>
    </cfRule>
  </conditionalFormatting>
  <conditionalFormatting sqref="CV105:CV112">
    <cfRule type="cellIs" dxfId="5823" priority="5032" operator="equal">
      <formula>1</formula>
    </cfRule>
  </conditionalFormatting>
  <conditionalFormatting sqref="CV113:CV120">
    <cfRule type="cellIs" dxfId="5822" priority="5031" operator="equal">
      <formula>1</formula>
    </cfRule>
  </conditionalFormatting>
  <conditionalFormatting sqref="CV113:CV120">
    <cfRule type="cellIs" dxfId="5821" priority="5030" operator="equal">
      <formula>1</formula>
    </cfRule>
  </conditionalFormatting>
  <conditionalFormatting sqref="CV113:CV120">
    <cfRule type="cellIs" dxfId="5820" priority="5029" operator="equal">
      <formula>1</formula>
    </cfRule>
  </conditionalFormatting>
  <conditionalFormatting sqref="CR103:CR104">
    <cfRule type="cellIs" dxfId="5819" priority="5028" operator="equal">
      <formula>1</formula>
    </cfRule>
  </conditionalFormatting>
  <conditionalFormatting sqref="CR103:CR104">
    <cfRule type="cellIs" dxfId="5818" priority="5027" operator="equal">
      <formula>1</formula>
    </cfRule>
  </conditionalFormatting>
  <conditionalFormatting sqref="CR103:CR104">
    <cfRule type="cellIs" dxfId="5817" priority="5026" operator="equal">
      <formula>1</formula>
    </cfRule>
  </conditionalFormatting>
  <conditionalFormatting sqref="CR105:CR112">
    <cfRule type="cellIs" dxfId="5816" priority="5025" operator="equal">
      <formula>1</formula>
    </cfRule>
  </conditionalFormatting>
  <conditionalFormatting sqref="CR105:CR112">
    <cfRule type="cellIs" dxfId="5815" priority="5024" operator="equal">
      <formula>1</formula>
    </cfRule>
  </conditionalFormatting>
  <conditionalFormatting sqref="CR105:CR112">
    <cfRule type="cellIs" dxfId="5814" priority="5023" operator="equal">
      <formula>1</formula>
    </cfRule>
  </conditionalFormatting>
  <conditionalFormatting sqref="CR113:CR120">
    <cfRule type="cellIs" dxfId="5813" priority="5022" operator="equal">
      <formula>1</formula>
    </cfRule>
  </conditionalFormatting>
  <conditionalFormatting sqref="CR113:CR120">
    <cfRule type="cellIs" dxfId="5812" priority="5021" operator="equal">
      <formula>1</formula>
    </cfRule>
  </conditionalFormatting>
  <conditionalFormatting sqref="CR113:CR120">
    <cfRule type="cellIs" dxfId="5811" priority="5020" operator="equal">
      <formula>1</formula>
    </cfRule>
  </conditionalFormatting>
  <conditionalFormatting sqref="CT103:CT104">
    <cfRule type="cellIs" dxfId="5810" priority="5019" operator="equal">
      <formula>1</formula>
    </cfRule>
  </conditionalFormatting>
  <conditionalFormatting sqref="CT103:CT104">
    <cfRule type="cellIs" dxfId="5809" priority="5018" operator="equal">
      <formula>1</formula>
    </cfRule>
  </conditionalFormatting>
  <conditionalFormatting sqref="CT103:CT104">
    <cfRule type="cellIs" dxfId="5808" priority="5017" operator="equal">
      <formula>1</formula>
    </cfRule>
  </conditionalFormatting>
  <conditionalFormatting sqref="CT105:CT112">
    <cfRule type="cellIs" dxfId="5807" priority="5016" operator="equal">
      <formula>1</formula>
    </cfRule>
  </conditionalFormatting>
  <conditionalFormatting sqref="CT105:CT112">
    <cfRule type="cellIs" dxfId="5806" priority="5015" operator="equal">
      <formula>1</formula>
    </cfRule>
  </conditionalFormatting>
  <conditionalFormatting sqref="CT105:CT112">
    <cfRule type="cellIs" dxfId="5805" priority="5014" operator="equal">
      <formula>1</formula>
    </cfRule>
  </conditionalFormatting>
  <conditionalFormatting sqref="CT113:CT120">
    <cfRule type="cellIs" dxfId="5804" priority="5013" operator="equal">
      <formula>1</formula>
    </cfRule>
  </conditionalFormatting>
  <conditionalFormatting sqref="CT113:CT120">
    <cfRule type="cellIs" dxfId="5803" priority="5012" operator="equal">
      <formula>1</formula>
    </cfRule>
  </conditionalFormatting>
  <conditionalFormatting sqref="CT113:CT120">
    <cfRule type="cellIs" dxfId="5802" priority="5011" operator="equal">
      <formula>1</formula>
    </cfRule>
  </conditionalFormatting>
  <conditionalFormatting sqref="CZ103:CZ104">
    <cfRule type="cellIs" dxfId="5801" priority="5010" operator="equal">
      <formula>1</formula>
    </cfRule>
  </conditionalFormatting>
  <conditionalFormatting sqref="CZ103:CZ104">
    <cfRule type="cellIs" dxfId="5800" priority="5009" operator="equal">
      <formula>1</formula>
    </cfRule>
  </conditionalFormatting>
  <conditionalFormatting sqref="CZ103:CZ104">
    <cfRule type="cellIs" dxfId="5799" priority="5008" operator="equal">
      <formula>1</formula>
    </cfRule>
  </conditionalFormatting>
  <conditionalFormatting sqref="CZ105:CZ112">
    <cfRule type="cellIs" dxfId="5798" priority="5007" operator="equal">
      <formula>1</formula>
    </cfRule>
  </conditionalFormatting>
  <conditionalFormatting sqref="CZ105:CZ112">
    <cfRule type="cellIs" dxfId="5797" priority="5006" operator="equal">
      <formula>1</formula>
    </cfRule>
  </conditionalFormatting>
  <conditionalFormatting sqref="CZ105:CZ112">
    <cfRule type="cellIs" dxfId="5796" priority="5005" operator="equal">
      <formula>1</formula>
    </cfRule>
  </conditionalFormatting>
  <conditionalFormatting sqref="CZ113:CZ120">
    <cfRule type="cellIs" dxfId="5795" priority="5004" operator="equal">
      <formula>1</formula>
    </cfRule>
  </conditionalFormatting>
  <conditionalFormatting sqref="CZ113:CZ120">
    <cfRule type="cellIs" dxfId="5794" priority="5003" operator="equal">
      <formula>1</formula>
    </cfRule>
  </conditionalFormatting>
  <conditionalFormatting sqref="CZ113:CZ120">
    <cfRule type="cellIs" dxfId="5793" priority="5002" operator="equal">
      <formula>1</formula>
    </cfRule>
  </conditionalFormatting>
  <conditionalFormatting sqref="CH121:CH122">
    <cfRule type="cellIs" dxfId="5792" priority="5000" operator="equal">
      <formula>1</formula>
    </cfRule>
  </conditionalFormatting>
  <conditionalFormatting sqref="CF121:CF122">
    <cfRule type="cellIs" dxfId="5791" priority="5001" operator="equal">
      <formula>1</formula>
    </cfRule>
  </conditionalFormatting>
  <conditionalFormatting sqref="DH121:DH122">
    <cfRule type="cellIs" dxfId="5790" priority="4994" operator="equal">
      <formula>1</formula>
    </cfRule>
  </conditionalFormatting>
  <conditionalFormatting sqref="CJ121:CJ122">
    <cfRule type="cellIs" dxfId="5789" priority="4999" operator="equal">
      <formula>1</formula>
    </cfRule>
  </conditionalFormatting>
  <conditionalFormatting sqref="CX121:CX122">
    <cfRule type="cellIs" dxfId="5788" priority="4998" operator="equal">
      <formula>1</formula>
    </cfRule>
  </conditionalFormatting>
  <conditionalFormatting sqref="DB121:DB122">
    <cfRule type="cellIs" dxfId="5787" priority="4997" operator="equal">
      <formula>1</formula>
    </cfRule>
  </conditionalFormatting>
  <conditionalFormatting sqref="DD121:DD122">
    <cfRule type="cellIs" dxfId="5786" priority="4996" operator="equal">
      <formula>1</formula>
    </cfRule>
  </conditionalFormatting>
  <conditionalFormatting sqref="DF121:DF122">
    <cfRule type="cellIs" dxfId="5785" priority="4995" operator="equal">
      <formula>1</formula>
    </cfRule>
  </conditionalFormatting>
  <conditionalFormatting sqref="DJ121:DJ122">
    <cfRule type="cellIs" dxfId="5784" priority="4993" operator="equal">
      <formula>1</formula>
    </cfRule>
  </conditionalFormatting>
  <conditionalFormatting sqref="CH121:CH122">
    <cfRule type="cellIs" dxfId="5783" priority="4991" operator="equal">
      <formula>1</formula>
    </cfRule>
  </conditionalFormatting>
  <conditionalFormatting sqref="CF121:CF122">
    <cfRule type="cellIs" dxfId="5782" priority="4992" operator="equal">
      <formula>1</formula>
    </cfRule>
  </conditionalFormatting>
  <conditionalFormatting sqref="DH121:DH122">
    <cfRule type="cellIs" dxfId="5781" priority="4985" operator="equal">
      <formula>1</formula>
    </cfRule>
  </conditionalFormatting>
  <conditionalFormatting sqref="CJ121:CJ122">
    <cfRule type="cellIs" dxfId="5780" priority="4990" operator="equal">
      <formula>1</formula>
    </cfRule>
  </conditionalFormatting>
  <conditionalFormatting sqref="CX121:CX122">
    <cfRule type="cellIs" dxfId="5779" priority="4989" operator="equal">
      <formula>1</formula>
    </cfRule>
  </conditionalFormatting>
  <conditionalFormatting sqref="DB121:DB122">
    <cfRule type="cellIs" dxfId="5778" priority="4988" operator="equal">
      <formula>1</formula>
    </cfRule>
  </conditionalFormatting>
  <conditionalFormatting sqref="DD121:DD122">
    <cfRule type="cellIs" dxfId="5777" priority="4987" operator="equal">
      <formula>1</formula>
    </cfRule>
  </conditionalFormatting>
  <conditionalFormatting sqref="DF121:DF122">
    <cfRule type="cellIs" dxfId="5776" priority="4986" operator="equal">
      <formula>1</formula>
    </cfRule>
  </conditionalFormatting>
  <conditionalFormatting sqref="DJ121:DJ122">
    <cfRule type="cellIs" dxfId="5775" priority="4984" operator="equal">
      <formula>1</formula>
    </cfRule>
  </conditionalFormatting>
  <conditionalFormatting sqref="CF121:CF122">
    <cfRule type="cellIs" dxfId="5774" priority="4983" operator="equal">
      <formula>1</formula>
    </cfRule>
  </conditionalFormatting>
  <conditionalFormatting sqref="CH121:CH122">
    <cfRule type="cellIs" dxfId="5773" priority="4982" operator="equal">
      <formula>1</formula>
    </cfRule>
  </conditionalFormatting>
  <conditionalFormatting sqref="CJ121:CJ122">
    <cfRule type="cellIs" dxfId="5772" priority="4981" operator="equal">
      <formula>1</formula>
    </cfRule>
  </conditionalFormatting>
  <conditionalFormatting sqref="CX121:CX122">
    <cfRule type="cellIs" dxfId="5771" priority="4980" operator="equal">
      <formula>1</formula>
    </cfRule>
  </conditionalFormatting>
  <conditionalFormatting sqref="DB121:DB122">
    <cfRule type="cellIs" dxfId="5770" priority="4979" operator="equal">
      <formula>1</formula>
    </cfRule>
  </conditionalFormatting>
  <conditionalFormatting sqref="DD121:DD122">
    <cfRule type="cellIs" dxfId="5769" priority="4978" operator="equal">
      <formula>1</formula>
    </cfRule>
  </conditionalFormatting>
  <conditionalFormatting sqref="DF121:DF122">
    <cfRule type="cellIs" dxfId="5768" priority="4977" operator="equal">
      <formula>1</formula>
    </cfRule>
  </conditionalFormatting>
  <conditionalFormatting sqref="DH121:DH122">
    <cfRule type="cellIs" dxfId="5767" priority="4976" operator="equal">
      <formula>1</formula>
    </cfRule>
  </conditionalFormatting>
  <conditionalFormatting sqref="DJ121:DJ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L121:CL122">
    <cfRule type="cellIs" dxfId="5745" priority="4954" operator="equal">
      <formula>1</formula>
    </cfRule>
  </conditionalFormatting>
  <conditionalFormatting sqref="CL121:CL122">
    <cfRule type="cellIs" dxfId="5744" priority="4953" operator="equal">
      <formula>1</formula>
    </cfRule>
  </conditionalFormatting>
  <conditionalFormatting sqref="CL121:CL122">
    <cfRule type="cellIs" dxfId="5743" priority="4952" operator="equal">
      <formula>1</formula>
    </cfRule>
  </conditionalFormatting>
  <conditionalFormatting sqref="DL121:DL122">
    <cfRule type="cellIs" dxfId="5742" priority="4951" operator="equal">
      <formula>1</formula>
    </cfRule>
  </conditionalFormatting>
  <conditionalFormatting sqref="DL121:DL122">
    <cfRule type="cellIs" dxfId="5741" priority="4950" operator="equal">
      <formula>1</formula>
    </cfRule>
  </conditionalFormatting>
  <conditionalFormatting sqref="DL121:DL122">
    <cfRule type="cellIs" dxfId="5740" priority="4949" operator="equal">
      <formula>1</formula>
    </cfRule>
  </conditionalFormatting>
  <conditionalFormatting sqref="CN121:CN122">
    <cfRule type="cellIs" dxfId="5739" priority="4948" operator="equal">
      <formula>1</formula>
    </cfRule>
  </conditionalFormatting>
  <conditionalFormatting sqref="CN121:CN122">
    <cfRule type="cellIs" dxfId="5738" priority="4947" operator="equal">
      <formula>1</formula>
    </cfRule>
  </conditionalFormatting>
  <conditionalFormatting sqref="CN121:CN122">
    <cfRule type="cellIs" dxfId="5737" priority="4946" operator="equal">
      <formula>1</formula>
    </cfRule>
  </conditionalFormatting>
  <conditionalFormatting sqref="CH123:CH130">
    <cfRule type="cellIs" dxfId="5736" priority="4944" operator="equal">
      <formula>1</formula>
    </cfRule>
  </conditionalFormatting>
  <conditionalFormatting sqref="CF123:CF130">
    <cfRule type="cellIs" dxfId="5735" priority="4945" operator="equal">
      <formula>1</formula>
    </cfRule>
  </conditionalFormatting>
  <conditionalFormatting sqref="DH123:DH130">
    <cfRule type="cellIs" dxfId="5734" priority="4938" operator="equal">
      <formula>1</formula>
    </cfRule>
  </conditionalFormatting>
  <conditionalFormatting sqref="CJ123:CJ130">
    <cfRule type="cellIs" dxfId="5733" priority="4943" operator="equal">
      <formula>1</formula>
    </cfRule>
  </conditionalFormatting>
  <conditionalFormatting sqref="CX123:CX130">
    <cfRule type="cellIs" dxfId="5732" priority="4942" operator="equal">
      <formula>1</formula>
    </cfRule>
  </conditionalFormatting>
  <conditionalFormatting sqref="DB123:DB130">
    <cfRule type="cellIs" dxfId="5731" priority="4941" operator="equal">
      <formula>1</formula>
    </cfRule>
  </conditionalFormatting>
  <conditionalFormatting sqref="DD123:DD130">
    <cfRule type="cellIs" dxfId="5730" priority="4940" operator="equal">
      <formula>1</formula>
    </cfRule>
  </conditionalFormatting>
  <conditionalFormatting sqref="DF123:DF130">
    <cfRule type="cellIs" dxfId="5729" priority="4939" operator="equal">
      <formula>1</formula>
    </cfRule>
  </conditionalFormatting>
  <conditionalFormatting sqref="DJ123:DJ130">
    <cfRule type="cellIs" dxfId="5728" priority="4937" operator="equal">
      <formula>1</formula>
    </cfRule>
  </conditionalFormatting>
  <conditionalFormatting sqref="CH123:CH130">
    <cfRule type="cellIs" dxfId="5727" priority="4935" operator="equal">
      <formula>1</formula>
    </cfRule>
  </conditionalFormatting>
  <conditionalFormatting sqref="CF123:CF130">
    <cfRule type="cellIs" dxfId="5726" priority="4936" operator="equal">
      <formula>1</formula>
    </cfRule>
  </conditionalFormatting>
  <conditionalFormatting sqref="DH123:DH130">
    <cfRule type="cellIs" dxfId="5725" priority="4929" operator="equal">
      <formula>1</formula>
    </cfRule>
  </conditionalFormatting>
  <conditionalFormatting sqref="CJ123:CJ130">
    <cfRule type="cellIs" dxfId="5724" priority="4934" operator="equal">
      <formula>1</formula>
    </cfRule>
  </conditionalFormatting>
  <conditionalFormatting sqref="CX123:CX130">
    <cfRule type="cellIs" dxfId="5723" priority="4933" operator="equal">
      <formula>1</formula>
    </cfRule>
  </conditionalFormatting>
  <conditionalFormatting sqref="DB123:DB130">
    <cfRule type="cellIs" dxfId="5722" priority="4932" operator="equal">
      <formula>1</formula>
    </cfRule>
  </conditionalFormatting>
  <conditionalFormatting sqref="DD123:DD130">
    <cfRule type="cellIs" dxfId="5721" priority="4931" operator="equal">
      <formula>1</formula>
    </cfRule>
  </conditionalFormatting>
  <conditionalFormatting sqref="DF123:DF130">
    <cfRule type="cellIs" dxfId="5720" priority="4930" operator="equal">
      <formula>1</formula>
    </cfRule>
  </conditionalFormatting>
  <conditionalFormatting sqref="DJ123:DJ130">
    <cfRule type="cellIs" dxfId="5719" priority="4928" operator="equal">
      <formula>1</formula>
    </cfRule>
  </conditionalFormatting>
  <conditionalFormatting sqref="CF123:CF130">
    <cfRule type="cellIs" dxfId="5718" priority="4927" operator="equal">
      <formula>1</formula>
    </cfRule>
  </conditionalFormatting>
  <conditionalFormatting sqref="CH123:CH130">
    <cfRule type="cellIs" dxfId="5717" priority="4926" operator="equal">
      <formula>1</formula>
    </cfRule>
  </conditionalFormatting>
  <conditionalFormatting sqref="CJ123:CJ130">
    <cfRule type="cellIs" dxfId="5716" priority="4925" operator="equal">
      <formula>1</formula>
    </cfRule>
  </conditionalFormatting>
  <conditionalFormatting sqref="CX123:CX130">
    <cfRule type="cellIs" dxfId="5715" priority="4924" operator="equal">
      <formula>1</formula>
    </cfRule>
  </conditionalFormatting>
  <conditionalFormatting sqref="DB123:DB130">
    <cfRule type="cellIs" dxfId="5714" priority="4923" operator="equal">
      <formula>1</formula>
    </cfRule>
  </conditionalFormatting>
  <conditionalFormatting sqref="DD123:DD130">
    <cfRule type="cellIs" dxfId="5713" priority="4922" operator="equal">
      <formula>1</formula>
    </cfRule>
  </conditionalFormatting>
  <conditionalFormatting sqref="DF123:DF130">
    <cfRule type="cellIs" dxfId="5712" priority="4921" operator="equal">
      <formula>1</formula>
    </cfRule>
  </conditionalFormatting>
  <conditionalFormatting sqref="DH123:DH130">
    <cfRule type="cellIs" dxfId="5711" priority="4920" operator="equal">
      <formula>1</formula>
    </cfRule>
  </conditionalFormatting>
  <conditionalFormatting sqref="DJ123:DJ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L123:CL130">
    <cfRule type="cellIs" dxfId="5689" priority="4898" operator="equal">
      <formula>1</formula>
    </cfRule>
  </conditionalFormatting>
  <conditionalFormatting sqref="CL123:CL130">
    <cfRule type="cellIs" dxfId="5688" priority="4897" operator="equal">
      <formula>1</formula>
    </cfRule>
  </conditionalFormatting>
  <conditionalFormatting sqref="CL123:CL130">
    <cfRule type="cellIs" dxfId="5687" priority="4896" operator="equal">
      <formula>1</formula>
    </cfRule>
  </conditionalFormatting>
  <conditionalFormatting sqref="DL123:DL130">
    <cfRule type="cellIs" dxfId="5686" priority="4895" operator="equal">
      <formula>1</formula>
    </cfRule>
  </conditionalFormatting>
  <conditionalFormatting sqref="DL123:DL130">
    <cfRule type="cellIs" dxfId="5685" priority="4894" operator="equal">
      <formula>1</formula>
    </cfRule>
  </conditionalFormatting>
  <conditionalFormatting sqref="DL123:DL130">
    <cfRule type="cellIs" dxfId="5684" priority="4893" operator="equal">
      <formula>1</formula>
    </cfRule>
  </conditionalFormatting>
  <conditionalFormatting sqref="CN123:CN130">
    <cfRule type="cellIs" dxfId="5683" priority="4892" operator="equal">
      <formula>1</formula>
    </cfRule>
  </conditionalFormatting>
  <conditionalFormatting sqref="CN123:CN130">
    <cfRule type="cellIs" dxfId="5682" priority="4891" operator="equal">
      <formula>1</formula>
    </cfRule>
  </conditionalFormatting>
  <conditionalFormatting sqref="CN123:CN130">
    <cfRule type="cellIs" dxfId="5681" priority="4890" operator="equal">
      <formula>1</formula>
    </cfRule>
  </conditionalFormatting>
  <conditionalFormatting sqref="CH131:CH138">
    <cfRule type="cellIs" dxfId="5680" priority="4888" operator="equal">
      <formula>1</formula>
    </cfRule>
  </conditionalFormatting>
  <conditionalFormatting sqref="CF131:CF138">
    <cfRule type="cellIs" dxfId="5679" priority="4889" operator="equal">
      <formula>1</formula>
    </cfRule>
  </conditionalFormatting>
  <conditionalFormatting sqref="DH131:DH138">
    <cfRule type="cellIs" dxfId="5678" priority="4882" operator="equal">
      <formula>1</formula>
    </cfRule>
  </conditionalFormatting>
  <conditionalFormatting sqref="CJ131:CJ138">
    <cfRule type="cellIs" dxfId="5677" priority="4887" operator="equal">
      <formula>1</formula>
    </cfRule>
  </conditionalFormatting>
  <conditionalFormatting sqref="CX131:CX138">
    <cfRule type="cellIs" dxfId="5676" priority="4886" operator="equal">
      <formula>1</formula>
    </cfRule>
  </conditionalFormatting>
  <conditionalFormatting sqref="DB131:DB138">
    <cfRule type="cellIs" dxfId="5675" priority="4885" operator="equal">
      <formula>1</formula>
    </cfRule>
  </conditionalFormatting>
  <conditionalFormatting sqref="DD131:DD138">
    <cfRule type="cellIs" dxfId="5674" priority="4884" operator="equal">
      <formula>1</formula>
    </cfRule>
  </conditionalFormatting>
  <conditionalFormatting sqref="DF131:DF138">
    <cfRule type="cellIs" dxfId="5673" priority="4883" operator="equal">
      <formula>1</formula>
    </cfRule>
  </conditionalFormatting>
  <conditionalFormatting sqref="DJ131:DJ138">
    <cfRule type="cellIs" dxfId="5672" priority="4881" operator="equal">
      <formula>1</formula>
    </cfRule>
  </conditionalFormatting>
  <conditionalFormatting sqref="CH131:CH138">
    <cfRule type="cellIs" dxfId="5671" priority="4879" operator="equal">
      <formula>1</formula>
    </cfRule>
  </conditionalFormatting>
  <conditionalFormatting sqref="CF131:CF138">
    <cfRule type="cellIs" dxfId="5670" priority="4880" operator="equal">
      <formula>1</formula>
    </cfRule>
  </conditionalFormatting>
  <conditionalFormatting sqref="DH131:DH138">
    <cfRule type="cellIs" dxfId="5669" priority="4873" operator="equal">
      <formula>1</formula>
    </cfRule>
  </conditionalFormatting>
  <conditionalFormatting sqref="CJ131:CJ138">
    <cfRule type="cellIs" dxfId="5668" priority="4878" operator="equal">
      <formula>1</formula>
    </cfRule>
  </conditionalFormatting>
  <conditionalFormatting sqref="CX131:CX138">
    <cfRule type="cellIs" dxfId="5667" priority="4877" operator="equal">
      <formula>1</formula>
    </cfRule>
  </conditionalFormatting>
  <conditionalFormatting sqref="DB131:DB138">
    <cfRule type="cellIs" dxfId="5666" priority="4876" operator="equal">
      <formula>1</formula>
    </cfRule>
  </conditionalFormatting>
  <conditionalFormatting sqref="DD131:DD138">
    <cfRule type="cellIs" dxfId="5665" priority="4875" operator="equal">
      <formula>1</formula>
    </cfRule>
  </conditionalFormatting>
  <conditionalFormatting sqref="DF131:DF138">
    <cfRule type="cellIs" dxfId="5664" priority="4874" operator="equal">
      <formula>1</formula>
    </cfRule>
  </conditionalFormatting>
  <conditionalFormatting sqref="DJ131:DJ138">
    <cfRule type="cellIs" dxfId="5663" priority="4872" operator="equal">
      <formula>1</formula>
    </cfRule>
  </conditionalFormatting>
  <conditionalFormatting sqref="CF131:CF138">
    <cfRule type="cellIs" dxfId="5662" priority="4871" operator="equal">
      <formula>1</formula>
    </cfRule>
  </conditionalFormatting>
  <conditionalFormatting sqref="CH131:CH138">
    <cfRule type="cellIs" dxfId="5661" priority="4870" operator="equal">
      <formula>1</formula>
    </cfRule>
  </conditionalFormatting>
  <conditionalFormatting sqref="CJ131:CJ138">
    <cfRule type="cellIs" dxfId="5660" priority="4869" operator="equal">
      <formula>1</formula>
    </cfRule>
  </conditionalFormatting>
  <conditionalFormatting sqref="CX131:CX138">
    <cfRule type="cellIs" dxfId="5659" priority="4868" operator="equal">
      <formula>1</formula>
    </cfRule>
  </conditionalFormatting>
  <conditionalFormatting sqref="DB131:DB138">
    <cfRule type="cellIs" dxfId="5658" priority="4867" operator="equal">
      <formula>1</formula>
    </cfRule>
  </conditionalFormatting>
  <conditionalFormatting sqref="DD131:DD138">
    <cfRule type="cellIs" dxfId="5657" priority="4866" operator="equal">
      <formula>1</formula>
    </cfRule>
  </conditionalFormatting>
  <conditionalFormatting sqref="DF131:DF138">
    <cfRule type="cellIs" dxfId="5656" priority="4865" operator="equal">
      <formula>1</formula>
    </cfRule>
  </conditionalFormatting>
  <conditionalFormatting sqref="DH131:DH138">
    <cfRule type="cellIs" dxfId="5655" priority="4864" operator="equal">
      <formula>1</formula>
    </cfRule>
  </conditionalFormatting>
  <conditionalFormatting sqref="DJ131:DJ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L131:CL138">
    <cfRule type="cellIs" dxfId="5633" priority="4842" operator="equal">
      <formula>1</formula>
    </cfRule>
  </conditionalFormatting>
  <conditionalFormatting sqref="CL131:CL138">
    <cfRule type="cellIs" dxfId="5632" priority="4841" operator="equal">
      <formula>1</formula>
    </cfRule>
  </conditionalFormatting>
  <conditionalFormatting sqref="CL131:CL138">
    <cfRule type="cellIs" dxfId="5631" priority="4840" operator="equal">
      <formula>1</formula>
    </cfRule>
  </conditionalFormatting>
  <conditionalFormatting sqref="DL131:DL138">
    <cfRule type="cellIs" dxfId="5630" priority="4839" operator="equal">
      <formula>1</formula>
    </cfRule>
  </conditionalFormatting>
  <conditionalFormatting sqref="DL131:DL138">
    <cfRule type="cellIs" dxfId="5629" priority="4838" operator="equal">
      <formula>1</formula>
    </cfRule>
  </conditionalFormatting>
  <conditionalFormatting sqref="DL131:DL138">
    <cfRule type="cellIs" dxfId="5628" priority="4837" operator="equal">
      <formula>1</formula>
    </cfRule>
  </conditionalFormatting>
  <conditionalFormatting sqref="CN131:CN138">
    <cfRule type="cellIs" dxfId="5627" priority="4836" operator="equal">
      <formula>1</formula>
    </cfRule>
  </conditionalFormatting>
  <conditionalFormatting sqref="CN131:CN138">
    <cfRule type="cellIs" dxfId="5626" priority="4835" operator="equal">
      <formula>1</formula>
    </cfRule>
  </conditionalFormatting>
  <conditionalFormatting sqref="CN131:CN138">
    <cfRule type="cellIs" dxfId="5625" priority="4834" operator="equal">
      <formula>1</formula>
    </cfRule>
  </conditionalFormatting>
  <conditionalFormatting sqref="CP121:CP122">
    <cfRule type="cellIs" dxfId="5624" priority="4833" operator="equal">
      <formula>1</formula>
    </cfRule>
  </conditionalFormatting>
  <conditionalFormatting sqref="CP121:CP122">
    <cfRule type="cellIs" dxfId="5623" priority="4832" operator="equal">
      <formula>1</formula>
    </cfRule>
  </conditionalFormatting>
  <conditionalFormatting sqref="CP121:CP122">
    <cfRule type="cellIs" dxfId="5622" priority="4831" operator="equal">
      <formula>1</formula>
    </cfRule>
  </conditionalFormatting>
  <conditionalFormatting sqref="CP123:CP130">
    <cfRule type="cellIs" dxfId="5621" priority="4830" operator="equal">
      <formula>1</formula>
    </cfRule>
  </conditionalFormatting>
  <conditionalFormatting sqref="CP123:CP130">
    <cfRule type="cellIs" dxfId="5620" priority="4829" operator="equal">
      <formula>1</formula>
    </cfRule>
  </conditionalFormatting>
  <conditionalFormatting sqref="CP123:CP130">
    <cfRule type="cellIs" dxfId="5619" priority="4828" operator="equal">
      <formula>1</formula>
    </cfRule>
  </conditionalFormatting>
  <conditionalFormatting sqref="CP131:CP138">
    <cfRule type="cellIs" dxfId="5618" priority="4827" operator="equal">
      <formula>1</formula>
    </cfRule>
  </conditionalFormatting>
  <conditionalFormatting sqref="CP131:CP138">
    <cfRule type="cellIs" dxfId="5617" priority="4826" operator="equal">
      <formula>1</formula>
    </cfRule>
  </conditionalFormatting>
  <conditionalFormatting sqref="CP131:CP138">
    <cfRule type="cellIs" dxfId="5616" priority="4825" operator="equal">
      <formula>1</formula>
    </cfRule>
  </conditionalFormatting>
  <conditionalFormatting sqref="CV121:CV122">
    <cfRule type="cellIs" dxfId="5615" priority="4824" operator="equal">
      <formula>1</formula>
    </cfRule>
  </conditionalFormatting>
  <conditionalFormatting sqref="CV121:CV122">
    <cfRule type="cellIs" dxfId="5614" priority="4823" operator="equal">
      <formula>1</formula>
    </cfRule>
  </conditionalFormatting>
  <conditionalFormatting sqref="CV121:CV122">
    <cfRule type="cellIs" dxfId="5613" priority="4822" operator="equal">
      <formula>1</formula>
    </cfRule>
  </conditionalFormatting>
  <conditionalFormatting sqref="CV123:CV130">
    <cfRule type="cellIs" dxfId="5612" priority="4821" operator="equal">
      <formula>1</formula>
    </cfRule>
  </conditionalFormatting>
  <conditionalFormatting sqref="CV123:CV130">
    <cfRule type="cellIs" dxfId="5611" priority="4820" operator="equal">
      <formula>1</formula>
    </cfRule>
  </conditionalFormatting>
  <conditionalFormatting sqref="CV123:CV130">
    <cfRule type="cellIs" dxfId="5610" priority="4819" operator="equal">
      <formula>1</formula>
    </cfRule>
  </conditionalFormatting>
  <conditionalFormatting sqref="CV131:CV138">
    <cfRule type="cellIs" dxfId="5609" priority="4818" operator="equal">
      <formula>1</formula>
    </cfRule>
  </conditionalFormatting>
  <conditionalFormatting sqref="CV131:CV138">
    <cfRule type="cellIs" dxfId="5608" priority="4817" operator="equal">
      <formula>1</formula>
    </cfRule>
  </conditionalFormatting>
  <conditionalFormatting sqref="CV131:CV138">
    <cfRule type="cellIs" dxfId="5607" priority="4816" operator="equal">
      <formula>1</formula>
    </cfRule>
  </conditionalFormatting>
  <conditionalFormatting sqref="CR121:CR122">
    <cfRule type="cellIs" dxfId="5606" priority="4815" operator="equal">
      <formula>1</formula>
    </cfRule>
  </conditionalFormatting>
  <conditionalFormatting sqref="CR121:CR122">
    <cfRule type="cellIs" dxfId="5605" priority="4814" operator="equal">
      <formula>1</formula>
    </cfRule>
  </conditionalFormatting>
  <conditionalFormatting sqref="CR121:CR122">
    <cfRule type="cellIs" dxfId="5604" priority="4813" operator="equal">
      <formula>1</formula>
    </cfRule>
  </conditionalFormatting>
  <conditionalFormatting sqref="CR123:CR130">
    <cfRule type="cellIs" dxfId="5603" priority="4812" operator="equal">
      <formula>1</formula>
    </cfRule>
  </conditionalFormatting>
  <conditionalFormatting sqref="CR123:CR130">
    <cfRule type="cellIs" dxfId="5602" priority="4811" operator="equal">
      <formula>1</formula>
    </cfRule>
  </conditionalFormatting>
  <conditionalFormatting sqref="CR123:CR130">
    <cfRule type="cellIs" dxfId="5601" priority="4810" operator="equal">
      <formula>1</formula>
    </cfRule>
  </conditionalFormatting>
  <conditionalFormatting sqref="CR131:CR138">
    <cfRule type="cellIs" dxfId="5600" priority="4809" operator="equal">
      <formula>1</formula>
    </cfRule>
  </conditionalFormatting>
  <conditionalFormatting sqref="CR131:CR138">
    <cfRule type="cellIs" dxfId="5599" priority="4808" operator="equal">
      <formula>1</formula>
    </cfRule>
  </conditionalFormatting>
  <conditionalFormatting sqref="CR131:CR138">
    <cfRule type="cellIs" dxfId="5598" priority="4807" operator="equal">
      <formula>1</formula>
    </cfRule>
  </conditionalFormatting>
  <conditionalFormatting sqref="CT121:CT122">
    <cfRule type="cellIs" dxfId="5597" priority="4806" operator="equal">
      <formula>1</formula>
    </cfRule>
  </conditionalFormatting>
  <conditionalFormatting sqref="CT121:CT122">
    <cfRule type="cellIs" dxfId="5596" priority="4805" operator="equal">
      <formula>1</formula>
    </cfRule>
  </conditionalFormatting>
  <conditionalFormatting sqref="CT121:CT122">
    <cfRule type="cellIs" dxfId="5595" priority="4804" operator="equal">
      <formula>1</formula>
    </cfRule>
  </conditionalFormatting>
  <conditionalFormatting sqref="CT123:CT130">
    <cfRule type="cellIs" dxfId="5594" priority="4803" operator="equal">
      <formula>1</formula>
    </cfRule>
  </conditionalFormatting>
  <conditionalFormatting sqref="CT123:CT130">
    <cfRule type="cellIs" dxfId="5593" priority="4802" operator="equal">
      <formula>1</formula>
    </cfRule>
  </conditionalFormatting>
  <conditionalFormatting sqref="CT123:CT130">
    <cfRule type="cellIs" dxfId="5592" priority="4801" operator="equal">
      <formula>1</formula>
    </cfRule>
  </conditionalFormatting>
  <conditionalFormatting sqref="CT131:CT138">
    <cfRule type="cellIs" dxfId="5591" priority="4800" operator="equal">
      <formula>1</formula>
    </cfRule>
  </conditionalFormatting>
  <conditionalFormatting sqref="CT131:CT138">
    <cfRule type="cellIs" dxfId="5590" priority="4799" operator="equal">
      <formula>1</formula>
    </cfRule>
  </conditionalFormatting>
  <conditionalFormatting sqref="CT131:CT138">
    <cfRule type="cellIs" dxfId="5589" priority="4798" operator="equal">
      <formula>1</formula>
    </cfRule>
  </conditionalFormatting>
  <conditionalFormatting sqref="CZ121:CZ122">
    <cfRule type="cellIs" dxfId="5588" priority="4797" operator="equal">
      <formula>1</formula>
    </cfRule>
  </conditionalFormatting>
  <conditionalFormatting sqref="CZ121:CZ122">
    <cfRule type="cellIs" dxfId="5587" priority="4796" operator="equal">
      <formula>1</formula>
    </cfRule>
  </conditionalFormatting>
  <conditionalFormatting sqref="CZ121:CZ122">
    <cfRule type="cellIs" dxfId="5586" priority="4795" operator="equal">
      <formula>1</formula>
    </cfRule>
  </conditionalFormatting>
  <conditionalFormatting sqref="CZ123:CZ130">
    <cfRule type="cellIs" dxfId="5585" priority="4794" operator="equal">
      <formula>1</formula>
    </cfRule>
  </conditionalFormatting>
  <conditionalFormatting sqref="CZ123:CZ130">
    <cfRule type="cellIs" dxfId="5584" priority="4793" operator="equal">
      <formula>1</formula>
    </cfRule>
  </conditionalFormatting>
  <conditionalFormatting sqref="CZ123:CZ130">
    <cfRule type="cellIs" dxfId="5583" priority="4792" operator="equal">
      <formula>1</formula>
    </cfRule>
  </conditionalFormatting>
  <conditionalFormatting sqref="CZ131:CZ138">
    <cfRule type="cellIs" dxfId="5582" priority="4791" operator="equal">
      <formula>1</formula>
    </cfRule>
  </conditionalFormatting>
  <conditionalFormatting sqref="CZ131:CZ138">
    <cfRule type="cellIs" dxfId="5581" priority="4790" operator="equal">
      <formula>1</formula>
    </cfRule>
  </conditionalFormatting>
  <conditionalFormatting sqref="CZ131:CZ138">
    <cfRule type="cellIs" dxfId="5580" priority="4789" operator="equal">
      <formula>1</formula>
    </cfRule>
  </conditionalFormatting>
  <conditionalFormatting sqref="CH139:CH140">
    <cfRule type="cellIs" dxfId="5579" priority="4787" operator="equal">
      <formula>1</formula>
    </cfRule>
  </conditionalFormatting>
  <conditionalFormatting sqref="CF139:CF140">
    <cfRule type="cellIs" dxfId="5578" priority="4788" operator="equal">
      <formula>1</formula>
    </cfRule>
  </conditionalFormatting>
  <conditionalFormatting sqref="DH139:DH140">
    <cfRule type="cellIs" dxfId="5577" priority="4781" operator="equal">
      <formula>1</formula>
    </cfRule>
  </conditionalFormatting>
  <conditionalFormatting sqref="CJ139:CJ140">
    <cfRule type="cellIs" dxfId="5576" priority="4786" operator="equal">
      <formula>1</formula>
    </cfRule>
  </conditionalFormatting>
  <conditionalFormatting sqref="CX139:CX140">
    <cfRule type="cellIs" dxfId="5575" priority="4785" operator="equal">
      <formula>1</formula>
    </cfRule>
  </conditionalFormatting>
  <conditionalFormatting sqref="DB139:DB140">
    <cfRule type="cellIs" dxfId="5574" priority="4784" operator="equal">
      <formula>1</formula>
    </cfRule>
  </conditionalFormatting>
  <conditionalFormatting sqref="DD139:DD140">
    <cfRule type="cellIs" dxfId="5573" priority="4783" operator="equal">
      <formula>1</formula>
    </cfRule>
  </conditionalFormatting>
  <conditionalFormatting sqref="DF139:DF140">
    <cfRule type="cellIs" dxfId="5572" priority="4782" operator="equal">
      <formula>1</formula>
    </cfRule>
  </conditionalFormatting>
  <conditionalFormatting sqref="DJ139:DJ140">
    <cfRule type="cellIs" dxfId="5571" priority="4780" operator="equal">
      <formula>1</formula>
    </cfRule>
  </conditionalFormatting>
  <conditionalFormatting sqref="CH139:CH140">
    <cfRule type="cellIs" dxfId="5570" priority="4778" operator="equal">
      <formula>1</formula>
    </cfRule>
  </conditionalFormatting>
  <conditionalFormatting sqref="CF139:CF140">
    <cfRule type="cellIs" dxfId="5569" priority="4779" operator="equal">
      <formula>1</formula>
    </cfRule>
  </conditionalFormatting>
  <conditionalFormatting sqref="DH139:DH140">
    <cfRule type="cellIs" dxfId="5568" priority="4772" operator="equal">
      <formula>1</formula>
    </cfRule>
  </conditionalFormatting>
  <conditionalFormatting sqref="CJ139:CJ140">
    <cfRule type="cellIs" dxfId="5567" priority="4777" operator="equal">
      <formula>1</formula>
    </cfRule>
  </conditionalFormatting>
  <conditionalFormatting sqref="CX139:CX140">
    <cfRule type="cellIs" dxfId="5566" priority="4776" operator="equal">
      <formula>1</formula>
    </cfRule>
  </conditionalFormatting>
  <conditionalFormatting sqref="DB139:DB140">
    <cfRule type="cellIs" dxfId="5565" priority="4775" operator="equal">
      <formula>1</formula>
    </cfRule>
  </conditionalFormatting>
  <conditionalFormatting sqref="DD139:DD140">
    <cfRule type="cellIs" dxfId="5564" priority="4774" operator="equal">
      <formula>1</formula>
    </cfRule>
  </conditionalFormatting>
  <conditionalFormatting sqref="DF139:DF140">
    <cfRule type="cellIs" dxfId="5563" priority="4773" operator="equal">
      <formula>1</formula>
    </cfRule>
  </conditionalFormatting>
  <conditionalFormatting sqref="DJ139:DJ140">
    <cfRule type="cellIs" dxfId="5562" priority="4771" operator="equal">
      <formula>1</formula>
    </cfRule>
  </conditionalFormatting>
  <conditionalFormatting sqref="CF139:CF140">
    <cfRule type="cellIs" dxfId="5561" priority="4770" operator="equal">
      <formula>1</formula>
    </cfRule>
  </conditionalFormatting>
  <conditionalFormatting sqref="CH139:CH140">
    <cfRule type="cellIs" dxfId="5560" priority="4769" operator="equal">
      <formula>1</formula>
    </cfRule>
  </conditionalFormatting>
  <conditionalFormatting sqref="CJ139:CJ140">
    <cfRule type="cellIs" dxfId="5559" priority="4768" operator="equal">
      <formula>1</formula>
    </cfRule>
  </conditionalFormatting>
  <conditionalFormatting sqref="CX139:CX140">
    <cfRule type="cellIs" dxfId="5558" priority="4767" operator="equal">
      <formula>1</formula>
    </cfRule>
  </conditionalFormatting>
  <conditionalFormatting sqref="DB139:DB140">
    <cfRule type="cellIs" dxfId="5557" priority="4766" operator="equal">
      <formula>1</formula>
    </cfRule>
  </conditionalFormatting>
  <conditionalFormatting sqref="DD139:DD140">
    <cfRule type="cellIs" dxfId="5556" priority="4765" operator="equal">
      <formula>1</formula>
    </cfRule>
  </conditionalFormatting>
  <conditionalFormatting sqref="DF139:DF140">
    <cfRule type="cellIs" dxfId="5555" priority="4764" operator="equal">
      <formula>1</formula>
    </cfRule>
  </conditionalFormatting>
  <conditionalFormatting sqref="DH139:DH140">
    <cfRule type="cellIs" dxfId="5554" priority="4763" operator="equal">
      <formula>1</formula>
    </cfRule>
  </conditionalFormatting>
  <conditionalFormatting sqref="DJ139:DJ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L139:CL140">
    <cfRule type="cellIs" dxfId="5532" priority="4741" operator="equal">
      <formula>1</formula>
    </cfRule>
  </conditionalFormatting>
  <conditionalFormatting sqref="CL139:CL140">
    <cfRule type="cellIs" dxfId="5531" priority="4740" operator="equal">
      <formula>1</formula>
    </cfRule>
  </conditionalFormatting>
  <conditionalFormatting sqref="CL139:CL140">
    <cfRule type="cellIs" dxfId="5530" priority="4739" operator="equal">
      <formula>1</formula>
    </cfRule>
  </conditionalFormatting>
  <conditionalFormatting sqref="DL139:DL140">
    <cfRule type="cellIs" dxfId="5529" priority="4738" operator="equal">
      <formula>1</formula>
    </cfRule>
  </conditionalFormatting>
  <conditionalFormatting sqref="DL139:DL140">
    <cfRule type="cellIs" dxfId="5528" priority="4737" operator="equal">
      <formula>1</formula>
    </cfRule>
  </conditionalFormatting>
  <conditionalFormatting sqref="DL139:DL140">
    <cfRule type="cellIs" dxfId="5527" priority="4736" operator="equal">
      <formula>1</formula>
    </cfRule>
  </conditionalFormatting>
  <conditionalFormatting sqref="CN139:CN140">
    <cfRule type="cellIs" dxfId="5526" priority="4735" operator="equal">
      <formula>1</formula>
    </cfRule>
  </conditionalFormatting>
  <conditionalFormatting sqref="CN139:CN140">
    <cfRule type="cellIs" dxfId="5525" priority="4734" operator="equal">
      <formula>1</formula>
    </cfRule>
  </conditionalFormatting>
  <conditionalFormatting sqref="CN139:CN140">
    <cfRule type="cellIs" dxfId="5524" priority="4733" operator="equal">
      <formula>1</formula>
    </cfRule>
  </conditionalFormatting>
  <conditionalFormatting sqref="CH141:CH148">
    <cfRule type="cellIs" dxfId="5523" priority="4731" operator="equal">
      <formula>1</formula>
    </cfRule>
  </conditionalFormatting>
  <conditionalFormatting sqref="CF141:CF148">
    <cfRule type="cellIs" dxfId="5522" priority="4732" operator="equal">
      <formula>1</formula>
    </cfRule>
  </conditionalFormatting>
  <conditionalFormatting sqref="DH141:DH148">
    <cfRule type="cellIs" dxfId="5521" priority="4725" operator="equal">
      <formula>1</formula>
    </cfRule>
  </conditionalFormatting>
  <conditionalFormatting sqref="CJ141:CJ148">
    <cfRule type="cellIs" dxfId="5520" priority="4730" operator="equal">
      <formula>1</formula>
    </cfRule>
  </conditionalFormatting>
  <conditionalFormatting sqref="CX141:CX148">
    <cfRule type="cellIs" dxfId="5519" priority="4729" operator="equal">
      <formula>1</formula>
    </cfRule>
  </conditionalFormatting>
  <conditionalFormatting sqref="DB141:DB148">
    <cfRule type="cellIs" dxfId="5518" priority="4728" operator="equal">
      <formula>1</formula>
    </cfRule>
  </conditionalFormatting>
  <conditionalFormatting sqref="DD141:DD148">
    <cfRule type="cellIs" dxfId="5517" priority="4727" operator="equal">
      <formula>1</formula>
    </cfRule>
  </conditionalFormatting>
  <conditionalFormatting sqref="DF141:DF148">
    <cfRule type="cellIs" dxfId="5516" priority="4726" operator="equal">
      <formula>1</formula>
    </cfRule>
  </conditionalFormatting>
  <conditionalFormatting sqref="DJ141:DJ148">
    <cfRule type="cellIs" dxfId="5515" priority="4724" operator="equal">
      <formula>1</formula>
    </cfRule>
  </conditionalFormatting>
  <conditionalFormatting sqref="CH141:CH148">
    <cfRule type="cellIs" dxfId="5514" priority="4722" operator="equal">
      <formula>1</formula>
    </cfRule>
  </conditionalFormatting>
  <conditionalFormatting sqref="CF141:CF148">
    <cfRule type="cellIs" dxfId="5513" priority="4723" operator="equal">
      <formula>1</formula>
    </cfRule>
  </conditionalFormatting>
  <conditionalFormatting sqref="DH141:DH148">
    <cfRule type="cellIs" dxfId="5512" priority="4716" operator="equal">
      <formula>1</formula>
    </cfRule>
  </conditionalFormatting>
  <conditionalFormatting sqref="CJ141:CJ148">
    <cfRule type="cellIs" dxfId="5511" priority="4721" operator="equal">
      <formula>1</formula>
    </cfRule>
  </conditionalFormatting>
  <conditionalFormatting sqref="CX141:CX148">
    <cfRule type="cellIs" dxfId="5510" priority="4720" operator="equal">
      <formula>1</formula>
    </cfRule>
  </conditionalFormatting>
  <conditionalFormatting sqref="DB141:DB148">
    <cfRule type="cellIs" dxfId="5509" priority="4719" operator="equal">
      <formula>1</formula>
    </cfRule>
  </conditionalFormatting>
  <conditionalFormatting sqref="DD141:DD148">
    <cfRule type="cellIs" dxfId="5508" priority="4718" operator="equal">
      <formula>1</formula>
    </cfRule>
  </conditionalFormatting>
  <conditionalFormatting sqref="DF141:DF148">
    <cfRule type="cellIs" dxfId="5507" priority="4717" operator="equal">
      <formula>1</formula>
    </cfRule>
  </conditionalFormatting>
  <conditionalFormatting sqref="DJ141:DJ148">
    <cfRule type="cellIs" dxfId="5506" priority="4715" operator="equal">
      <formula>1</formula>
    </cfRule>
  </conditionalFormatting>
  <conditionalFormatting sqref="CF141:CF148">
    <cfRule type="cellIs" dxfId="5505" priority="4714" operator="equal">
      <formula>1</formula>
    </cfRule>
  </conditionalFormatting>
  <conditionalFormatting sqref="CH141:CH148">
    <cfRule type="cellIs" dxfId="5504" priority="4713" operator="equal">
      <formula>1</formula>
    </cfRule>
  </conditionalFormatting>
  <conditionalFormatting sqref="CJ141:CJ148">
    <cfRule type="cellIs" dxfId="5503" priority="4712" operator="equal">
      <formula>1</formula>
    </cfRule>
  </conditionalFormatting>
  <conditionalFormatting sqref="CX141:CX148">
    <cfRule type="cellIs" dxfId="5502" priority="4711" operator="equal">
      <formula>1</formula>
    </cfRule>
  </conditionalFormatting>
  <conditionalFormatting sqref="DB141:DB148">
    <cfRule type="cellIs" dxfId="5501" priority="4710" operator="equal">
      <formula>1</formula>
    </cfRule>
  </conditionalFormatting>
  <conditionalFormatting sqref="DD141:DD148">
    <cfRule type="cellIs" dxfId="5500" priority="4709" operator="equal">
      <formula>1</formula>
    </cfRule>
  </conditionalFormatting>
  <conditionalFormatting sqref="DF141:DF148">
    <cfRule type="cellIs" dxfId="5499" priority="4708" operator="equal">
      <formula>1</formula>
    </cfRule>
  </conditionalFormatting>
  <conditionalFormatting sqref="DH141:DH148">
    <cfRule type="cellIs" dxfId="5498" priority="4707" operator="equal">
      <formula>1</formula>
    </cfRule>
  </conditionalFormatting>
  <conditionalFormatting sqref="DJ141:DJ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L141:CL148">
    <cfRule type="cellIs" dxfId="5476" priority="4685" operator="equal">
      <formula>1</formula>
    </cfRule>
  </conditionalFormatting>
  <conditionalFormatting sqref="CL141:CL148">
    <cfRule type="cellIs" dxfId="5475" priority="4684" operator="equal">
      <formula>1</formula>
    </cfRule>
  </conditionalFormatting>
  <conditionalFormatting sqref="CL141:CL148">
    <cfRule type="cellIs" dxfId="5474" priority="4683" operator="equal">
      <formula>1</formula>
    </cfRule>
  </conditionalFormatting>
  <conditionalFormatting sqref="DL141:DL148">
    <cfRule type="cellIs" dxfId="5473" priority="4682" operator="equal">
      <formula>1</formula>
    </cfRule>
  </conditionalFormatting>
  <conditionalFormatting sqref="DL141:DL148">
    <cfRule type="cellIs" dxfId="5472" priority="4681" operator="equal">
      <formula>1</formula>
    </cfRule>
  </conditionalFormatting>
  <conditionalFormatting sqref="DL141:DL148">
    <cfRule type="cellIs" dxfId="5471" priority="4680" operator="equal">
      <formula>1</formula>
    </cfRule>
  </conditionalFormatting>
  <conditionalFormatting sqref="CN141:CN148">
    <cfRule type="cellIs" dxfId="5470" priority="4679" operator="equal">
      <formula>1</formula>
    </cfRule>
  </conditionalFormatting>
  <conditionalFormatting sqref="CN141:CN148">
    <cfRule type="cellIs" dxfId="5469" priority="4678" operator="equal">
      <formula>1</formula>
    </cfRule>
  </conditionalFormatting>
  <conditionalFormatting sqref="CN141:CN148">
    <cfRule type="cellIs" dxfId="5468" priority="4677" operator="equal">
      <formula>1</formula>
    </cfRule>
  </conditionalFormatting>
  <conditionalFormatting sqref="CH149:CH156">
    <cfRule type="cellIs" dxfId="5467" priority="4675" operator="equal">
      <formula>1</formula>
    </cfRule>
  </conditionalFormatting>
  <conditionalFormatting sqref="CF149:CF156">
    <cfRule type="cellIs" dxfId="5466" priority="4676" operator="equal">
      <formula>1</formula>
    </cfRule>
  </conditionalFormatting>
  <conditionalFormatting sqref="DH149:DH156">
    <cfRule type="cellIs" dxfId="5465" priority="4669" operator="equal">
      <formula>1</formula>
    </cfRule>
  </conditionalFormatting>
  <conditionalFormatting sqref="CJ149:CJ156">
    <cfRule type="cellIs" dxfId="5464" priority="4674" operator="equal">
      <formula>1</formula>
    </cfRule>
  </conditionalFormatting>
  <conditionalFormatting sqref="CX149:CX156">
    <cfRule type="cellIs" dxfId="5463" priority="4673" operator="equal">
      <formula>1</formula>
    </cfRule>
  </conditionalFormatting>
  <conditionalFormatting sqref="DB149:DB156">
    <cfRule type="cellIs" dxfId="5462" priority="4672" operator="equal">
      <formula>1</formula>
    </cfRule>
  </conditionalFormatting>
  <conditionalFormatting sqref="DD149:DD156">
    <cfRule type="cellIs" dxfId="5461" priority="4671" operator="equal">
      <formula>1</formula>
    </cfRule>
  </conditionalFormatting>
  <conditionalFormatting sqref="DF149:DF156">
    <cfRule type="cellIs" dxfId="5460" priority="4670" operator="equal">
      <formula>1</formula>
    </cfRule>
  </conditionalFormatting>
  <conditionalFormatting sqref="DJ149:DJ156">
    <cfRule type="cellIs" dxfId="5459" priority="4668" operator="equal">
      <formula>1</formula>
    </cfRule>
  </conditionalFormatting>
  <conditionalFormatting sqref="CH149:CH156">
    <cfRule type="cellIs" dxfId="5458" priority="4666" operator="equal">
      <formula>1</formula>
    </cfRule>
  </conditionalFormatting>
  <conditionalFormatting sqref="CF149:CF156">
    <cfRule type="cellIs" dxfId="5457" priority="4667" operator="equal">
      <formula>1</formula>
    </cfRule>
  </conditionalFormatting>
  <conditionalFormatting sqref="DH149:DH156">
    <cfRule type="cellIs" dxfId="5456" priority="4660" operator="equal">
      <formula>1</formula>
    </cfRule>
  </conditionalFormatting>
  <conditionalFormatting sqref="CJ149:CJ156">
    <cfRule type="cellIs" dxfId="5455" priority="4665" operator="equal">
      <formula>1</formula>
    </cfRule>
  </conditionalFormatting>
  <conditionalFormatting sqref="CX149:CX156">
    <cfRule type="cellIs" dxfId="5454" priority="4664" operator="equal">
      <formula>1</formula>
    </cfRule>
  </conditionalFormatting>
  <conditionalFormatting sqref="DB149:DB156">
    <cfRule type="cellIs" dxfId="5453" priority="4663" operator="equal">
      <formula>1</formula>
    </cfRule>
  </conditionalFormatting>
  <conditionalFormatting sqref="DD149:DD156">
    <cfRule type="cellIs" dxfId="5452" priority="4662" operator="equal">
      <formula>1</formula>
    </cfRule>
  </conditionalFormatting>
  <conditionalFormatting sqref="DF149:DF156">
    <cfRule type="cellIs" dxfId="5451" priority="4661" operator="equal">
      <formula>1</formula>
    </cfRule>
  </conditionalFormatting>
  <conditionalFormatting sqref="DJ149:DJ156">
    <cfRule type="cellIs" dxfId="5450" priority="4659" operator="equal">
      <formula>1</formula>
    </cfRule>
  </conditionalFormatting>
  <conditionalFormatting sqref="CF149:CF156">
    <cfRule type="cellIs" dxfId="5449" priority="4658" operator="equal">
      <formula>1</formula>
    </cfRule>
  </conditionalFormatting>
  <conditionalFormatting sqref="CH149:CH156">
    <cfRule type="cellIs" dxfId="5448" priority="4657" operator="equal">
      <formula>1</formula>
    </cfRule>
  </conditionalFormatting>
  <conditionalFormatting sqref="CJ149:CJ156">
    <cfRule type="cellIs" dxfId="5447" priority="4656" operator="equal">
      <formula>1</formula>
    </cfRule>
  </conditionalFormatting>
  <conditionalFormatting sqref="CX149:CX156">
    <cfRule type="cellIs" dxfId="5446" priority="4655" operator="equal">
      <formula>1</formula>
    </cfRule>
  </conditionalFormatting>
  <conditionalFormatting sqref="DB149:DB156">
    <cfRule type="cellIs" dxfId="5445" priority="4654" operator="equal">
      <formula>1</formula>
    </cfRule>
  </conditionalFormatting>
  <conditionalFormatting sqref="DD149:DD156">
    <cfRule type="cellIs" dxfId="5444" priority="4653" operator="equal">
      <formula>1</formula>
    </cfRule>
  </conditionalFormatting>
  <conditionalFormatting sqref="DF149:DF156">
    <cfRule type="cellIs" dxfId="5443" priority="4652" operator="equal">
      <formula>1</formula>
    </cfRule>
  </conditionalFormatting>
  <conditionalFormatting sqref="DH149:DH156">
    <cfRule type="cellIs" dxfId="5442" priority="4651" operator="equal">
      <formula>1</formula>
    </cfRule>
  </conditionalFormatting>
  <conditionalFormatting sqref="DJ149:DJ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L149:CL156">
    <cfRule type="cellIs" dxfId="5420" priority="4629" operator="equal">
      <formula>1</formula>
    </cfRule>
  </conditionalFormatting>
  <conditionalFormatting sqref="CL149:CL156">
    <cfRule type="cellIs" dxfId="5419" priority="4628" operator="equal">
      <formula>1</formula>
    </cfRule>
  </conditionalFormatting>
  <conditionalFormatting sqref="CL149:CL156">
    <cfRule type="cellIs" dxfId="5418" priority="4627" operator="equal">
      <formula>1</formula>
    </cfRule>
  </conditionalFormatting>
  <conditionalFormatting sqref="DL149:DL156">
    <cfRule type="cellIs" dxfId="5417" priority="4626" operator="equal">
      <formula>1</formula>
    </cfRule>
  </conditionalFormatting>
  <conditionalFormatting sqref="DL149:DL156">
    <cfRule type="cellIs" dxfId="5416" priority="4625" operator="equal">
      <formula>1</formula>
    </cfRule>
  </conditionalFormatting>
  <conditionalFormatting sqref="DL149:DL156">
    <cfRule type="cellIs" dxfId="5415" priority="4624" operator="equal">
      <formula>1</formula>
    </cfRule>
  </conditionalFormatting>
  <conditionalFormatting sqref="CN149:CN156">
    <cfRule type="cellIs" dxfId="5414" priority="4623" operator="equal">
      <formula>1</formula>
    </cfRule>
  </conditionalFormatting>
  <conditionalFormatting sqref="CN149:CN156">
    <cfRule type="cellIs" dxfId="5413" priority="4622" operator="equal">
      <formula>1</formula>
    </cfRule>
  </conditionalFormatting>
  <conditionalFormatting sqref="CN149:CN156">
    <cfRule type="cellIs" dxfId="5412" priority="4621" operator="equal">
      <formula>1</formula>
    </cfRule>
  </conditionalFormatting>
  <conditionalFormatting sqref="CP139:CP140">
    <cfRule type="cellIs" dxfId="5411" priority="4620" operator="equal">
      <formula>1</formula>
    </cfRule>
  </conditionalFormatting>
  <conditionalFormatting sqref="CP139:CP140">
    <cfRule type="cellIs" dxfId="5410" priority="4619" operator="equal">
      <formula>1</formula>
    </cfRule>
  </conditionalFormatting>
  <conditionalFormatting sqref="CP139:CP140">
    <cfRule type="cellIs" dxfId="5409" priority="4618" operator="equal">
      <formula>1</formula>
    </cfRule>
  </conditionalFormatting>
  <conditionalFormatting sqref="CP141:CP148">
    <cfRule type="cellIs" dxfId="5408" priority="4617" operator="equal">
      <formula>1</formula>
    </cfRule>
  </conditionalFormatting>
  <conditionalFormatting sqref="CP141:CP148">
    <cfRule type="cellIs" dxfId="5407" priority="4616" operator="equal">
      <formula>1</formula>
    </cfRule>
  </conditionalFormatting>
  <conditionalFormatting sqref="CP141:CP148">
    <cfRule type="cellIs" dxfId="5406" priority="4615" operator="equal">
      <formula>1</formula>
    </cfRule>
  </conditionalFormatting>
  <conditionalFormatting sqref="CP149:CP156">
    <cfRule type="cellIs" dxfId="5405" priority="4614" operator="equal">
      <formula>1</formula>
    </cfRule>
  </conditionalFormatting>
  <conditionalFormatting sqref="CP149:CP156">
    <cfRule type="cellIs" dxfId="5404" priority="4613" operator="equal">
      <formula>1</formula>
    </cfRule>
  </conditionalFormatting>
  <conditionalFormatting sqref="CP149:CP156">
    <cfRule type="cellIs" dxfId="5403" priority="4612" operator="equal">
      <formula>1</formula>
    </cfRule>
  </conditionalFormatting>
  <conditionalFormatting sqref="CV139:CV140">
    <cfRule type="cellIs" dxfId="5402" priority="4611" operator="equal">
      <formula>1</formula>
    </cfRule>
  </conditionalFormatting>
  <conditionalFormatting sqref="CV139:CV140">
    <cfRule type="cellIs" dxfId="5401" priority="4610" operator="equal">
      <formula>1</formula>
    </cfRule>
  </conditionalFormatting>
  <conditionalFormatting sqref="CV139:CV140">
    <cfRule type="cellIs" dxfId="5400" priority="4609" operator="equal">
      <formula>1</formula>
    </cfRule>
  </conditionalFormatting>
  <conditionalFormatting sqref="CV141:CV148">
    <cfRule type="cellIs" dxfId="5399" priority="4608" operator="equal">
      <formula>1</formula>
    </cfRule>
  </conditionalFormatting>
  <conditionalFormatting sqref="CV141:CV148">
    <cfRule type="cellIs" dxfId="5398" priority="4607" operator="equal">
      <formula>1</formula>
    </cfRule>
  </conditionalFormatting>
  <conditionalFormatting sqref="CV141:CV148">
    <cfRule type="cellIs" dxfId="5397" priority="4606" operator="equal">
      <formula>1</formula>
    </cfRule>
  </conditionalFormatting>
  <conditionalFormatting sqref="CV149:CV156">
    <cfRule type="cellIs" dxfId="5396" priority="4605" operator="equal">
      <formula>1</formula>
    </cfRule>
  </conditionalFormatting>
  <conditionalFormatting sqref="CV149:CV156">
    <cfRule type="cellIs" dxfId="5395" priority="4604" operator="equal">
      <formula>1</formula>
    </cfRule>
  </conditionalFormatting>
  <conditionalFormatting sqref="CV149:CV156">
    <cfRule type="cellIs" dxfId="5394" priority="4603" operator="equal">
      <formula>1</formula>
    </cfRule>
  </conditionalFormatting>
  <conditionalFormatting sqref="CR139:CR140">
    <cfRule type="cellIs" dxfId="5393" priority="4602" operator="equal">
      <formula>1</formula>
    </cfRule>
  </conditionalFormatting>
  <conditionalFormatting sqref="CR139:CR140">
    <cfRule type="cellIs" dxfId="5392" priority="4601" operator="equal">
      <formula>1</formula>
    </cfRule>
  </conditionalFormatting>
  <conditionalFormatting sqref="CR139:CR140">
    <cfRule type="cellIs" dxfId="5391" priority="4600" operator="equal">
      <formula>1</formula>
    </cfRule>
  </conditionalFormatting>
  <conditionalFormatting sqref="CR141:CR148">
    <cfRule type="cellIs" dxfId="5390" priority="4599" operator="equal">
      <formula>1</formula>
    </cfRule>
  </conditionalFormatting>
  <conditionalFormatting sqref="CR141:CR148">
    <cfRule type="cellIs" dxfId="5389" priority="4598" operator="equal">
      <formula>1</formula>
    </cfRule>
  </conditionalFormatting>
  <conditionalFormatting sqref="CR141:CR148">
    <cfRule type="cellIs" dxfId="5388" priority="4597" operator="equal">
      <formula>1</formula>
    </cfRule>
  </conditionalFormatting>
  <conditionalFormatting sqref="CR149:CR156">
    <cfRule type="cellIs" dxfId="5387" priority="4596" operator="equal">
      <formula>1</formula>
    </cfRule>
  </conditionalFormatting>
  <conditionalFormatting sqref="CR149:CR156">
    <cfRule type="cellIs" dxfId="5386" priority="4595" operator="equal">
      <formula>1</formula>
    </cfRule>
  </conditionalFormatting>
  <conditionalFormatting sqref="CR149:CR156">
    <cfRule type="cellIs" dxfId="5385" priority="4594" operator="equal">
      <formula>1</formula>
    </cfRule>
  </conditionalFormatting>
  <conditionalFormatting sqref="CT139:CT140">
    <cfRule type="cellIs" dxfId="5384" priority="4593" operator="equal">
      <formula>1</formula>
    </cfRule>
  </conditionalFormatting>
  <conditionalFormatting sqref="CT139:CT140">
    <cfRule type="cellIs" dxfId="5383" priority="4592" operator="equal">
      <formula>1</formula>
    </cfRule>
  </conditionalFormatting>
  <conditionalFormatting sqref="CT139:CT140">
    <cfRule type="cellIs" dxfId="5382" priority="4591" operator="equal">
      <formula>1</formula>
    </cfRule>
  </conditionalFormatting>
  <conditionalFormatting sqref="CT141:CT148">
    <cfRule type="cellIs" dxfId="5381" priority="4590" operator="equal">
      <formula>1</formula>
    </cfRule>
  </conditionalFormatting>
  <conditionalFormatting sqref="CT141:CT148">
    <cfRule type="cellIs" dxfId="5380" priority="4589" operator="equal">
      <formula>1</formula>
    </cfRule>
  </conditionalFormatting>
  <conditionalFormatting sqref="CT141:CT148">
    <cfRule type="cellIs" dxfId="5379" priority="4588" operator="equal">
      <formula>1</formula>
    </cfRule>
  </conditionalFormatting>
  <conditionalFormatting sqref="CT149:CT156">
    <cfRule type="cellIs" dxfId="5378" priority="4587" operator="equal">
      <formula>1</formula>
    </cfRule>
  </conditionalFormatting>
  <conditionalFormatting sqref="CT149:CT156">
    <cfRule type="cellIs" dxfId="5377" priority="4586" operator="equal">
      <formula>1</formula>
    </cfRule>
  </conditionalFormatting>
  <conditionalFormatting sqref="CT149:CT156">
    <cfRule type="cellIs" dxfId="5376" priority="4585" operator="equal">
      <formula>1</formula>
    </cfRule>
  </conditionalFormatting>
  <conditionalFormatting sqref="CZ139:CZ140">
    <cfRule type="cellIs" dxfId="5375" priority="4584" operator="equal">
      <formula>1</formula>
    </cfRule>
  </conditionalFormatting>
  <conditionalFormatting sqref="CZ139:CZ140">
    <cfRule type="cellIs" dxfId="5374" priority="4583" operator="equal">
      <formula>1</formula>
    </cfRule>
  </conditionalFormatting>
  <conditionalFormatting sqref="CZ139:CZ140">
    <cfRule type="cellIs" dxfId="5373" priority="4582" operator="equal">
      <formula>1</formula>
    </cfRule>
  </conditionalFormatting>
  <conditionalFormatting sqref="CZ141:CZ148">
    <cfRule type="cellIs" dxfId="5372" priority="4581" operator="equal">
      <formula>1</formula>
    </cfRule>
  </conditionalFormatting>
  <conditionalFormatting sqref="CZ141:CZ148">
    <cfRule type="cellIs" dxfId="5371" priority="4580" operator="equal">
      <formula>1</formula>
    </cfRule>
  </conditionalFormatting>
  <conditionalFormatting sqref="CZ141:CZ148">
    <cfRule type="cellIs" dxfId="5370" priority="4579" operator="equal">
      <formula>1</formula>
    </cfRule>
  </conditionalFormatting>
  <conditionalFormatting sqref="CZ149:CZ156">
    <cfRule type="cellIs" dxfId="5369" priority="4578" operator="equal">
      <formula>1</formula>
    </cfRule>
  </conditionalFormatting>
  <conditionalFormatting sqref="CZ149:CZ156">
    <cfRule type="cellIs" dxfId="5368" priority="4577" operator="equal">
      <formula>1</formula>
    </cfRule>
  </conditionalFormatting>
  <conditionalFormatting sqref="CZ149:CZ156">
    <cfRule type="cellIs" dxfId="5367" priority="4576" operator="equal">
      <formula>1</formula>
    </cfRule>
  </conditionalFormatting>
  <conditionalFormatting sqref="CH85">
    <cfRule type="cellIs" dxfId="5366" priority="4574" operator="equal">
      <formula>1</formula>
    </cfRule>
  </conditionalFormatting>
  <conditionalFormatting sqref="CF85">
    <cfRule type="cellIs" dxfId="5365" priority="4575" operator="equal">
      <formula>1</formula>
    </cfRule>
  </conditionalFormatting>
  <conditionalFormatting sqref="DH85">
    <cfRule type="cellIs" dxfId="5364" priority="4568" operator="equal">
      <formula>1</formula>
    </cfRule>
  </conditionalFormatting>
  <conditionalFormatting sqref="CJ85">
    <cfRule type="cellIs" dxfId="5363" priority="4573" operator="equal">
      <formula>1</formula>
    </cfRule>
  </conditionalFormatting>
  <conditionalFormatting sqref="CX85">
    <cfRule type="cellIs" dxfId="5362" priority="4572" operator="equal">
      <formula>1</formula>
    </cfRule>
  </conditionalFormatting>
  <conditionalFormatting sqref="DB85">
    <cfRule type="cellIs" dxfId="5361" priority="4571" operator="equal">
      <formula>1</formula>
    </cfRule>
  </conditionalFormatting>
  <conditionalFormatting sqref="DD85">
    <cfRule type="cellIs" dxfId="5360" priority="4570" operator="equal">
      <formula>1</formula>
    </cfRule>
  </conditionalFormatting>
  <conditionalFormatting sqref="DF85">
    <cfRule type="cellIs" dxfId="5359" priority="4569" operator="equal">
      <formula>1</formula>
    </cfRule>
  </conditionalFormatting>
  <conditionalFormatting sqref="DJ85">
    <cfRule type="cellIs" dxfId="5358" priority="4567" operator="equal">
      <formula>1</formula>
    </cfRule>
  </conditionalFormatting>
  <conditionalFormatting sqref="CH85">
    <cfRule type="cellIs" dxfId="5357" priority="4565" operator="equal">
      <formula>1</formula>
    </cfRule>
  </conditionalFormatting>
  <conditionalFormatting sqref="CF85">
    <cfRule type="cellIs" dxfId="5356" priority="4566" operator="equal">
      <formula>1</formula>
    </cfRule>
  </conditionalFormatting>
  <conditionalFormatting sqref="DH85">
    <cfRule type="cellIs" dxfId="5355" priority="4559" operator="equal">
      <formula>1</formula>
    </cfRule>
  </conditionalFormatting>
  <conditionalFormatting sqref="CJ85">
    <cfRule type="cellIs" dxfId="5354" priority="4564" operator="equal">
      <formula>1</formula>
    </cfRule>
  </conditionalFormatting>
  <conditionalFormatting sqref="CX85">
    <cfRule type="cellIs" dxfId="5353" priority="4563" operator="equal">
      <formula>1</formula>
    </cfRule>
  </conditionalFormatting>
  <conditionalFormatting sqref="DB85">
    <cfRule type="cellIs" dxfId="5352" priority="4562" operator="equal">
      <formula>1</formula>
    </cfRule>
  </conditionalFormatting>
  <conditionalFormatting sqref="DD85">
    <cfRule type="cellIs" dxfId="5351" priority="4561" operator="equal">
      <formula>1</formula>
    </cfRule>
  </conditionalFormatting>
  <conditionalFormatting sqref="DF85">
    <cfRule type="cellIs" dxfId="5350" priority="4560" operator="equal">
      <formula>1</formula>
    </cfRule>
  </conditionalFormatting>
  <conditionalFormatting sqref="DJ85">
    <cfRule type="cellIs" dxfId="5349" priority="4558" operator="equal">
      <formula>1</formula>
    </cfRule>
  </conditionalFormatting>
  <conditionalFormatting sqref="CF85">
    <cfRule type="cellIs" dxfId="5348" priority="4557" operator="equal">
      <formula>1</formula>
    </cfRule>
  </conditionalFormatting>
  <conditionalFormatting sqref="CH85">
    <cfRule type="cellIs" dxfId="5347" priority="4556" operator="equal">
      <formula>1</formula>
    </cfRule>
  </conditionalFormatting>
  <conditionalFormatting sqref="CJ85">
    <cfRule type="cellIs" dxfId="5346" priority="4555" operator="equal">
      <formula>1</formula>
    </cfRule>
  </conditionalFormatting>
  <conditionalFormatting sqref="CX85">
    <cfRule type="cellIs" dxfId="5345" priority="4554" operator="equal">
      <formula>1</formula>
    </cfRule>
  </conditionalFormatting>
  <conditionalFormatting sqref="DB85">
    <cfRule type="cellIs" dxfId="5344" priority="4553" operator="equal">
      <formula>1</formula>
    </cfRule>
  </conditionalFormatting>
  <conditionalFormatting sqref="DD85">
    <cfRule type="cellIs" dxfId="5343" priority="4552" operator="equal">
      <formula>1</formula>
    </cfRule>
  </conditionalFormatting>
  <conditionalFormatting sqref="DF85">
    <cfRule type="cellIs" dxfId="5342" priority="4551" operator="equal">
      <formula>1</formula>
    </cfRule>
  </conditionalFormatting>
  <conditionalFormatting sqref="DH85">
    <cfRule type="cellIs" dxfId="5341" priority="4550" operator="equal">
      <formula>1</formula>
    </cfRule>
  </conditionalFormatting>
  <conditionalFormatting sqref="DJ85">
    <cfRule type="cellIs" dxfId="5340" priority="4549" operator="equal">
      <formula>1</formula>
    </cfRule>
  </conditionalFormatting>
  <conditionalFormatting sqref="CL85">
    <cfRule type="cellIs" dxfId="5339" priority="4548" operator="equal">
      <formula>1</formula>
    </cfRule>
  </conditionalFormatting>
  <conditionalFormatting sqref="CL85">
    <cfRule type="cellIs" dxfId="5338" priority="4547" operator="equal">
      <formula>1</formula>
    </cfRule>
  </conditionalFormatting>
  <conditionalFormatting sqref="CL85">
    <cfRule type="cellIs" dxfId="5337" priority="4546" operator="equal">
      <formula>1</formula>
    </cfRule>
  </conditionalFormatting>
  <conditionalFormatting sqref="DL85">
    <cfRule type="cellIs" dxfId="5336" priority="4545" operator="equal">
      <formula>1</formula>
    </cfRule>
  </conditionalFormatting>
  <conditionalFormatting sqref="DL85">
    <cfRule type="cellIs" dxfId="5335" priority="4544" operator="equal">
      <formula>1</formula>
    </cfRule>
  </conditionalFormatting>
  <conditionalFormatting sqref="DL85">
    <cfRule type="cellIs" dxfId="5334" priority="4543" operator="equal">
      <formula>1</formula>
    </cfRule>
  </conditionalFormatting>
  <conditionalFormatting sqref="CN85">
    <cfRule type="cellIs" dxfId="5333" priority="4542" operator="equal">
      <formula>1</formula>
    </cfRule>
  </conditionalFormatting>
  <conditionalFormatting sqref="CN85">
    <cfRule type="cellIs" dxfId="5332" priority="4541" operator="equal">
      <formula>1</formula>
    </cfRule>
  </conditionalFormatting>
  <conditionalFormatting sqref="CN85">
    <cfRule type="cellIs" dxfId="5331" priority="4540" operator="equal">
      <formula>1</formula>
    </cfRule>
  </conditionalFormatting>
  <conditionalFormatting sqref="CH86:CH90">
    <cfRule type="cellIs" dxfId="5330" priority="4538" operator="equal">
      <formula>1</formula>
    </cfRule>
  </conditionalFormatting>
  <conditionalFormatting sqref="CF86:CF90">
    <cfRule type="cellIs" dxfId="5329" priority="4539" operator="equal">
      <formula>1</formula>
    </cfRule>
  </conditionalFormatting>
  <conditionalFormatting sqref="DH86:DH90">
    <cfRule type="cellIs" dxfId="5328" priority="4532" operator="equal">
      <formula>1</formula>
    </cfRule>
  </conditionalFormatting>
  <conditionalFormatting sqref="CJ86:CJ90">
    <cfRule type="cellIs" dxfId="5327" priority="4537" operator="equal">
      <formula>1</formula>
    </cfRule>
  </conditionalFormatting>
  <conditionalFormatting sqref="CX86:CX90">
    <cfRule type="cellIs" dxfId="5326" priority="4536" operator="equal">
      <formula>1</formula>
    </cfRule>
  </conditionalFormatting>
  <conditionalFormatting sqref="DB86:DB90">
    <cfRule type="cellIs" dxfId="5325" priority="4535" operator="equal">
      <formula>1</formula>
    </cfRule>
  </conditionalFormatting>
  <conditionalFormatting sqref="DD86:DD90">
    <cfRule type="cellIs" dxfId="5324" priority="4534" operator="equal">
      <formula>1</formula>
    </cfRule>
  </conditionalFormatting>
  <conditionalFormatting sqref="DF86:DF90">
    <cfRule type="cellIs" dxfId="5323" priority="4533" operator="equal">
      <formula>1</formula>
    </cfRule>
  </conditionalFormatting>
  <conditionalFormatting sqref="DJ86:DJ90">
    <cfRule type="cellIs" dxfId="5322" priority="4531" operator="equal">
      <formula>1</formula>
    </cfRule>
  </conditionalFormatting>
  <conditionalFormatting sqref="CH86:CH90">
    <cfRule type="cellIs" dxfId="5321" priority="4529" operator="equal">
      <formula>1</formula>
    </cfRule>
  </conditionalFormatting>
  <conditionalFormatting sqref="CF86:CF90">
    <cfRule type="cellIs" dxfId="5320" priority="4530" operator="equal">
      <formula>1</formula>
    </cfRule>
  </conditionalFormatting>
  <conditionalFormatting sqref="DH86:DH90">
    <cfRule type="cellIs" dxfId="5319" priority="4523" operator="equal">
      <formula>1</formula>
    </cfRule>
  </conditionalFormatting>
  <conditionalFormatting sqref="CJ86:CJ90">
    <cfRule type="cellIs" dxfId="5318" priority="4528" operator="equal">
      <formula>1</formula>
    </cfRule>
  </conditionalFormatting>
  <conditionalFormatting sqref="CX86:CX90">
    <cfRule type="cellIs" dxfId="5317" priority="4527" operator="equal">
      <formula>1</formula>
    </cfRule>
  </conditionalFormatting>
  <conditionalFormatting sqref="DB86:DB90">
    <cfRule type="cellIs" dxfId="5316" priority="4526" operator="equal">
      <formula>1</formula>
    </cfRule>
  </conditionalFormatting>
  <conditionalFormatting sqref="DD86:DD90">
    <cfRule type="cellIs" dxfId="5315" priority="4525" operator="equal">
      <formula>1</formula>
    </cfRule>
  </conditionalFormatting>
  <conditionalFormatting sqref="DF86:DF90">
    <cfRule type="cellIs" dxfId="5314" priority="4524" operator="equal">
      <formula>1</formula>
    </cfRule>
  </conditionalFormatting>
  <conditionalFormatting sqref="DJ86:DJ90">
    <cfRule type="cellIs" dxfId="5313" priority="4522" operator="equal">
      <formula>1</formula>
    </cfRule>
  </conditionalFormatting>
  <conditionalFormatting sqref="CF86:CF90">
    <cfRule type="cellIs" dxfId="5312" priority="4521" operator="equal">
      <formula>1</formula>
    </cfRule>
  </conditionalFormatting>
  <conditionalFormatting sqref="CH86:CH90">
    <cfRule type="cellIs" dxfId="5311" priority="4520" operator="equal">
      <formula>1</formula>
    </cfRule>
  </conditionalFormatting>
  <conditionalFormatting sqref="CJ86:CJ90">
    <cfRule type="cellIs" dxfId="5310" priority="4519" operator="equal">
      <formula>1</formula>
    </cfRule>
  </conditionalFormatting>
  <conditionalFormatting sqref="CX86:CX90">
    <cfRule type="cellIs" dxfId="5309" priority="4518" operator="equal">
      <formula>1</formula>
    </cfRule>
  </conditionalFormatting>
  <conditionalFormatting sqref="DB86:DB90">
    <cfRule type="cellIs" dxfId="5308" priority="4517" operator="equal">
      <formula>1</formula>
    </cfRule>
  </conditionalFormatting>
  <conditionalFormatting sqref="DD86:DD90">
    <cfRule type="cellIs" dxfId="5307" priority="4516" operator="equal">
      <formula>1</formula>
    </cfRule>
  </conditionalFormatting>
  <conditionalFormatting sqref="DF86:DF90">
    <cfRule type="cellIs" dxfId="5306" priority="4515" operator="equal">
      <formula>1</formula>
    </cfRule>
  </conditionalFormatting>
  <conditionalFormatting sqref="DH86:DH90">
    <cfRule type="cellIs" dxfId="5305" priority="4514" operator="equal">
      <formula>1</formula>
    </cfRule>
  </conditionalFormatting>
  <conditionalFormatting sqref="DJ86:DJ90">
    <cfRule type="cellIs" dxfId="5304" priority="4513" operator="equal">
      <formula>1</formula>
    </cfRule>
  </conditionalFormatting>
  <conditionalFormatting sqref="CL86:CL90">
    <cfRule type="cellIs" dxfId="5303" priority="4512" operator="equal">
      <formula>1</formula>
    </cfRule>
  </conditionalFormatting>
  <conditionalFormatting sqref="CL86:CL90">
    <cfRule type="cellIs" dxfId="5302" priority="4511" operator="equal">
      <formula>1</formula>
    </cfRule>
  </conditionalFormatting>
  <conditionalFormatting sqref="CL86:CL90">
    <cfRule type="cellIs" dxfId="5301" priority="4510" operator="equal">
      <formula>1</formula>
    </cfRule>
  </conditionalFormatting>
  <conditionalFormatting sqref="DL86:DL90">
    <cfRule type="cellIs" dxfId="5300" priority="4509" operator="equal">
      <formula>1</formula>
    </cfRule>
  </conditionalFormatting>
  <conditionalFormatting sqref="DL86:DL90">
    <cfRule type="cellIs" dxfId="5299" priority="4508" operator="equal">
      <formula>1</formula>
    </cfRule>
  </conditionalFormatting>
  <conditionalFormatting sqref="DL86:DL90">
    <cfRule type="cellIs" dxfId="5298" priority="4507" operator="equal">
      <formula>1</formula>
    </cfRule>
  </conditionalFormatting>
  <conditionalFormatting sqref="CN86:CN90">
    <cfRule type="cellIs" dxfId="5297" priority="4506" operator="equal">
      <formula>1</formula>
    </cfRule>
  </conditionalFormatting>
  <conditionalFormatting sqref="CN86:CN90">
    <cfRule type="cellIs" dxfId="5296" priority="4505" operator="equal">
      <formula>1</formula>
    </cfRule>
  </conditionalFormatting>
  <conditionalFormatting sqref="CN86:CN90">
    <cfRule type="cellIs" dxfId="5295" priority="4504" operator="equal">
      <formula>1</formula>
    </cfRule>
  </conditionalFormatting>
  <conditionalFormatting sqref="CP85">
    <cfRule type="cellIs" dxfId="5294" priority="4503" operator="equal">
      <formula>1</formula>
    </cfRule>
  </conditionalFormatting>
  <conditionalFormatting sqref="CP85">
    <cfRule type="cellIs" dxfId="5293" priority="4502" operator="equal">
      <formula>1</formula>
    </cfRule>
  </conditionalFormatting>
  <conditionalFormatting sqref="CP85">
    <cfRule type="cellIs" dxfId="5292" priority="4501" operator="equal">
      <formula>1</formula>
    </cfRule>
  </conditionalFormatting>
  <conditionalFormatting sqref="CP86:CP90">
    <cfRule type="cellIs" dxfId="5291" priority="4500" operator="equal">
      <formula>1</formula>
    </cfRule>
  </conditionalFormatting>
  <conditionalFormatting sqref="CP86:CP90">
    <cfRule type="cellIs" dxfId="5290" priority="4499" operator="equal">
      <formula>1</formula>
    </cfRule>
  </conditionalFormatting>
  <conditionalFormatting sqref="CP86:CP90">
    <cfRule type="cellIs" dxfId="5289" priority="4498" operator="equal">
      <formula>1</formula>
    </cfRule>
  </conditionalFormatting>
  <conditionalFormatting sqref="CV85">
    <cfRule type="cellIs" dxfId="5288" priority="4497" operator="equal">
      <formula>1</formula>
    </cfRule>
  </conditionalFormatting>
  <conditionalFormatting sqref="CV85">
    <cfRule type="cellIs" dxfId="5287" priority="4496" operator="equal">
      <formula>1</formula>
    </cfRule>
  </conditionalFormatting>
  <conditionalFormatting sqref="CV85">
    <cfRule type="cellIs" dxfId="5286" priority="4495" operator="equal">
      <formula>1</formula>
    </cfRule>
  </conditionalFormatting>
  <conditionalFormatting sqref="CV86:CV90">
    <cfRule type="cellIs" dxfId="5285" priority="4494" operator="equal">
      <formula>1</formula>
    </cfRule>
  </conditionalFormatting>
  <conditionalFormatting sqref="CV86:CV90">
    <cfRule type="cellIs" dxfId="5284" priority="4493" operator="equal">
      <formula>1</formula>
    </cfRule>
  </conditionalFormatting>
  <conditionalFormatting sqref="CV86:CV90">
    <cfRule type="cellIs" dxfId="5283" priority="4492" operator="equal">
      <formula>1</formula>
    </cfRule>
  </conditionalFormatting>
  <conditionalFormatting sqref="CR85">
    <cfRule type="cellIs" dxfId="5282" priority="4491" operator="equal">
      <formula>1</formula>
    </cfRule>
  </conditionalFormatting>
  <conditionalFormatting sqref="CR85">
    <cfRule type="cellIs" dxfId="5281" priority="4490" operator="equal">
      <formula>1</formula>
    </cfRule>
  </conditionalFormatting>
  <conditionalFormatting sqref="CR85">
    <cfRule type="cellIs" dxfId="5280" priority="4489" operator="equal">
      <formula>1</formula>
    </cfRule>
  </conditionalFormatting>
  <conditionalFormatting sqref="CR86:CR90">
    <cfRule type="cellIs" dxfId="5279" priority="4488" operator="equal">
      <formula>1</formula>
    </cfRule>
  </conditionalFormatting>
  <conditionalFormatting sqref="CR86:CR90">
    <cfRule type="cellIs" dxfId="5278" priority="4487" operator="equal">
      <formula>1</formula>
    </cfRule>
  </conditionalFormatting>
  <conditionalFormatting sqref="CR86:CR90">
    <cfRule type="cellIs" dxfId="5277" priority="4486" operator="equal">
      <formula>1</formula>
    </cfRule>
  </conditionalFormatting>
  <conditionalFormatting sqref="CT85">
    <cfRule type="cellIs" dxfId="5276" priority="4485" operator="equal">
      <formula>1</formula>
    </cfRule>
  </conditionalFormatting>
  <conditionalFormatting sqref="CT85">
    <cfRule type="cellIs" dxfId="5275" priority="4484" operator="equal">
      <formula>1</formula>
    </cfRule>
  </conditionalFormatting>
  <conditionalFormatting sqref="CT85">
    <cfRule type="cellIs" dxfId="5274" priority="4483" operator="equal">
      <formula>1</formula>
    </cfRule>
  </conditionalFormatting>
  <conditionalFormatting sqref="CT86:CT90">
    <cfRule type="cellIs" dxfId="5273" priority="4482" operator="equal">
      <formula>1</formula>
    </cfRule>
  </conditionalFormatting>
  <conditionalFormatting sqref="CT86:CT90">
    <cfRule type="cellIs" dxfId="5272" priority="4481" operator="equal">
      <formula>1</formula>
    </cfRule>
  </conditionalFormatting>
  <conditionalFormatting sqref="CT86:CT90">
    <cfRule type="cellIs" dxfId="5271" priority="4480" operator="equal">
      <formula>1</formula>
    </cfRule>
  </conditionalFormatting>
  <conditionalFormatting sqref="CZ85">
    <cfRule type="cellIs" dxfId="5270" priority="4479" operator="equal">
      <formula>1</formula>
    </cfRule>
  </conditionalFormatting>
  <conditionalFormatting sqref="CZ85">
    <cfRule type="cellIs" dxfId="5269" priority="4478" operator="equal">
      <formula>1</formula>
    </cfRule>
  </conditionalFormatting>
  <conditionalFormatting sqref="CZ85">
    <cfRule type="cellIs" dxfId="5268" priority="4477" operator="equal">
      <formula>1</formula>
    </cfRule>
  </conditionalFormatting>
  <conditionalFormatting sqref="CZ86:CZ90">
    <cfRule type="cellIs" dxfId="5267" priority="4476" operator="equal">
      <formula>1</formula>
    </cfRule>
  </conditionalFormatting>
  <conditionalFormatting sqref="CZ86:CZ90">
    <cfRule type="cellIs" dxfId="5266" priority="4475" operator="equal">
      <formula>1</formula>
    </cfRule>
  </conditionalFormatting>
  <conditionalFormatting sqref="CZ86:CZ90">
    <cfRule type="cellIs" dxfId="5265" priority="4474" operator="equal">
      <formula>1</formula>
    </cfRule>
  </conditionalFormatting>
  <conditionalFormatting sqref="CH157:CH158">
    <cfRule type="cellIs" dxfId="5264" priority="4472" operator="equal">
      <formula>1</formula>
    </cfRule>
  </conditionalFormatting>
  <conditionalFormatting sqref="CF157:CF158">
    <cfRule type="cellIs" dxfId="5263" priority="4473" operator="equal">
      <formula>1</formula>
    </cfRule>
  </conditionalFormatting>
  <conditionalFormatting sqref="DH157:DH158">
    <cfRule type="cellIs" dxfId="5262" priority="4466" operator="equal">
      <formula>1</formula>
    </cfRule>
  </conditionalFormatting>
  <conditionalFormatting sqref="CJ157:CJ158">
    <cfRule type="cellIs" dxfId="5261" priority="4471" operator="equal">
      <formula>1</formula>
    </cfRule>
  </conditionalFormatting>
  <conditionalFormatting sqref="CX157:CX158">
    <cfRule type="cellIs" dxfId="5260" priority="4470" operator="equal">
      <formula>1</formula>
    </cfRule>
  </conditionalFormatting>
  <conditionalFormatting sqref="DB157:DB158">
    <cfRule type="cellIs" dxfId="5259" priority="4469" operator="equal">
      <formula>1</formula>
    </cfRule>
  </conditionalFormatting>
  <conditionalFormatting sqref="DD157:DD158">
    <cfRule type="cellIs" dxfId="5258" priority="4468" operator="equal">
      <formula>1</formula>
    </cfRule>
  </conditionalFormatting>
  <conditionalFormatting sqref="DF157:DF158">
    <cfRule type="cellIs" dxfId="5257" priority="4467" operator="equal">
      <formula>1</formula>
    </cfRule>
  </conditionalFormatting>
  <conditionalFormatting sqref="DJ157:DJ158">
    <cfRule type="cellIs" dxfId="5256" priority="4465" operator="equal">
      <formula>1</formula>
    </cfRule>
  </conditionalFormatting>
  <conditionalFormatting sqref="CH157:CH158">
    <cfRule type="cellIs" dxfId="5255" priority="4463" operator="equal">
      <formula>1</formula>
    </cfRule>
  </conditionalFormatting>
  <conditionalFormatting sqref="CF157:CF158">
    <cfRule type="cellIs" dxfId="5254" priority="4464" operator="equal">
      <formula>1</formula>
    </cfRule>
  </conditionalFormatting>
  <conditionalFormatting sqref="DH157:DH158">
    <cfRule type="cellIs" dxfId="5253" priority="4457" operator="equal">
      <formula>1</formula>
    </cfRule>
  </conditionalFormatting>
  <conditionalFormatting sqref="CJ157:CJ158">
    <cfRule type="cellIs" dxfId="5252" priority="4462" operator="equal">
      <formula>1</formula>
    </cfRule>
  </conditionalFormatting>
  <conditionalFormatting sqref="CX157:CX158">
    <cfRule type="cellIs" dxfId="5251" priority="4461" operator="equal">
      <formula>1</formula>
    </cfRule>
  </conditionalFormatting>
  <conditionalFormatting sqref="DB157:DB158">
    <cfRule type="cellIs" dxfId="5250" priority="4460" operator="equal">
      <formula>1</formula>
    </cfRule>
  </conditionalFormatting>
  <conditionalFormatting sqref="DD157:DD158">
    <cfRule type="cellIs" dxfId="5249" priority="4459" operator="equal">
      <formula>1</formula>
    </cfRule>
  </conditionalFormatting>
  <conditionalFormatting sqref="DF157:DF158">
    <cfRule type="cellIs" dxfId="5248" priority="4458" operator="equal">
      <formula>1</formula>
    </cfRule>
  </conditionalFormatting>
  <conditionalFormatting sqref="DJ157:DJ158">
    <cfRule type="cellIs" dxfId="5247" priority="4456" operator="equal">
      <formula>1</formula>
    </cfRule>
  </conditionalFormatting>
  <conditionalFormatting sqref="CF157:CF158">
    <cfRule type="cellIs" dxfId="5246" priority="4455" operator="equal">
      <formula>1</formula>
    </cfRule>
  </conditionalFormatting>
  <conditionalFormatting sqref="CH157:CH158">
    <cfRule type="cellIs" dxfId="5245" priority="4454" operator="equal">
      <formula>1</formula>
    </cfRule>
  </conditionalFormatting>
  <conditionalFormatting sqref="CJ157:CJ158">
    <cfRule type="cellIs" dxfId="5244" priority="4453" operator="equal">
      <formula>1</formula>
    </cfRule>
  </conditionalFormatting>
  <conditionalFormatting sqref="CX157:CX158">
    <cfRule type="cellIs" dxfId="5243" priority="4452" operator="equal">
      <formula>1</formula>
    </cfRule>
  </conditionalFormatting>
  <conditionalFormatting sqref="DB157:DB158">
    <cfRule type="cellIs" dxfId="5242" priority="4451" operator="equal">
      <formula>1</formula>
    </cfRule>
  </conditionalFormatting>
  <conditionalFormatting sqref="DD157:DD158">
    <cfRule type="cellIs" dxfId="5241" priority="4450" operator="equal">
      <formula>1</formula>
    </cfRule>
  </conditionalFormatting>
  <conditionalFormatting sqref="DF157:DF158">
    <cfRule type="cellIs" dxfId="5240" priority="4449" operator="equal">
      <formula>1</formula>
    </cfRule>
  </conditionalFormatting>
  <conditionalFormatting sqref="DH157:DH158">
    <cfRule type="cellIs" dxfId="5239" priority="4448" operator="equal">
      <formula>1</formula>
    </cfRule>
  </conditionalFormatting>
  <conditionalFormatting sqref="DJ157:DJ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L157:CL158">
    <cfRule type="cellIs" dxfId="5217" priority="4426" operator="equal">
      <formula>1</formula>
    </cfRule>
  </conditionalFormatting>
  <conditionalFormatting sqref="CL157:CL158">
    <cfRule type="cellIs" dxfId="5216" priority="4425" operator="equal">
      <formula>1</formula>
    </cfRule>
  </conditionalFormatting>
  <conditionalFormatting sqref="CL157:CL158">
    <cfRule type="cellIs" dxfId="5215" priority="4424" operator="equal">
      <formula>1</formula>
    </cfRule>
  </conditionalFormatting>
  <conditionalFormatting sqref="DL157:DL158">
    <cfRule type="cellIs" dxfId="5214" priority="4423" operator="equal">
      <formula>1</formula>
    </cfRule>
  </conditionalFormatting>
  <conditionalFormatting sqref="DL157:DL158">
    <cfRule type="cellIs" dxfId="5213" priority="4422" operator="equal">
      <formula>1</formula>
    </cfRule>
  </conditionalFormatting>
  <conditionalFormatting sqref="DL157:DL158">
    <cfRule type="cellIs" dxfId="5212" priority="4421" operator="equal">
      <formula>1</formula>
    </cfRule>
  </conditionalFormatting>
  <conditionalFormatting sqref="CN157:CN158">
    <cfRule type="cellIs" dxfId="5211" priority="4420" operator="equal">
      <formula>1</formula>
    </cfRule>
  </conditionalFormatting>
  <conditionalFormatting sqref="CN157:CN158">
    <cfRule type="cellIs" dxfId="5210" priority="4419" operator="equal">
      <formula>1</formula>
    </cfRule>
  </conditionalFormatting>
  <conditionalFormatting sqref="CN157:CN158">
    <cfRule type="cellIs" dxfId="5209" priority="4418" operator="equal">
      <formula>1</formula>
    </cfRule>
  </conditionalFormatting>
  <conditionalFormatting sqref="CP157:CP158">
    <cfRule type="cellIs" dxfId="5208" priority="4417" operator="equal">
      <formula>1</formula>
    </cfRule>
  </conditionalFormatting>
  <conditionalFormatting sqref="CP157:CP158">
    <cfRule type="cellIs" dxfId="5207" priority="4416" operator="equal">
      <formula>1</formula>
    </cfRule>
  </conditionalFormatting>
  <conditionalFormatting sqref="CP157:CP158">
    <cfRule type="cellIs" dxfId="5206" priority="4415" operator="equal">
      <formula>1</formula>
    </cfRule>
  </conditionalFormatting>
  <conditionalFormatting sqref="CV157:CV158">
    <cfRule type="cellIs" dxfId="5205" priority="4414" operator="equal">
      <formula>1</formula>
    </cfRule>
  </conditionalFormatting>
  <conditionalFormatting sqref="CV157:CV158">
    <cfRule type="cellIs" dxfId="5204" priority="4413" operator="equal">
      <formula>1</formula>
    </cfRule>
  </conditionalFormatting>
  <conditionalFormatting sqref="CV157:CV158">
    <cfRule type="cellIs" dxfId="5203" priority="4412" operator="equal">
      <formula>1</formula>
    </cfRule>
  </conditionalFormatting>
  <conditionalFormatting sqref="CR157:CR158">
    <cfRule type="cellIs" dxfId="5202" priority="4411" operator="equal">
      <formula>1</formula>
    </cfRule>
  </conditionalFormatting>
  <conditionalFormatting sqref="CR157:CR158">
    <cfRule type="cellIs" dxfId="5201" priority="4410" operator="equal">
      <formula>1</formula>
    </cfRule>
  </conditionalFormatting>
  <conditionalFormatting sqref="CR157:CR158">
    <cfRule type="cellIs" dxfId="5200" priority="4409" operator="equal">
      <formula>1</formula>
    </cfRule>
  </conditionalFormatting>
  <conditionalFormatting sqref="CT157:CT158">
    <cfRule type="cellIs" dxfId="5199" priority="4408" operator="equal">
      <formula>1</formula>
    </cfRule>
  </conditionalFormatting>
  <conditionalFormatting sqref="CT157:CT158">
    <cfRule type="cellIs" dxfId="5198" priority="4407" operator="equal">
      <formula>1</formula>
    </cfRule>
  </conditionalFormatting>
  <conditionalFormatting sqref="CT157:CT158">
    <cfRule type="cellIs" dxfId="5197" priority="4406" operator="equal">
      <formula>1</formula>
    </cfRule>
  </conditionalFormatting>
  <conditionalFormatting sqref="CZ157:CZ158">
    <cfRule type="cellIs" dxfId="5196" priority="4405" operator="equal">
      <formula>1</formula>
    </cfRule>
  </conditionalFormatting>
  <conditionalFormatting sqref="CZ157:CZ158">
    <cfRule type="cellIs" dxfId="5195" priority="4404" operator="equal">
      <formula>1</formula>
    </cfRule>
  </conditionalFormatting>
  <conditionalFormatting sqref="CZ157:CZ158">
    <cfRule type="cellIs" dxfId="5194" priority="4403" operator="equal">
      <formula>1</formula>
    </cfRule>
  </conditionalFormatting>
  <conditionalFormatting sqref="CH159:CH160">
    <cfRule type="cellIs" dxfId="5193" priority="4401" operator="equal">
      <formula>1</formula>
    </cfRule>
  </conditionalFormatting>
  <conditionalFormatting sqref="CF159:CF160">
    <cfRule type="cellIs" dxfId="5192" priority="4402" operator="equal">
      <formula>1</formula>
    </cfRule>
  </conditionalFormatting>
  <conditionalFormatting sqref="DH159:DH160">
    <cfRule type="cellIs" dxfId="5191" priority="4395" operator="equal">
      <formula>1</formula>
    </cfRule>
  </conditionalFormatting>
  <conditionalFormatting sqref="CJ159:CJ160">
    <cfRule type="cellIs" dxfId="5190" priority="4400" operator="equal">
      <formula>1</formula>
    </cfRule>
  </conditionalFormatting>
  <conditionalFormatting sqref="CX159:CX160">
    <cfRule type="cellIs" dxfId="5189" priority="4399" operator="equal">
      <formula>1</formula>
    </cfRule>
  </conditionalFormatting>
  <conditionalFormatting sqref="DB159:DB160">
    <cfRule type="cellIs" dxfId="5188" priority="4398" operator="equal">
      <formula>1</formula>
    </cfRule>
  </conditionalFormatting>
  <conditionalFormatting sqref="DD159:DD160">
    <cfRule type="cellIs" dxfId="5187" priority="4397" operator="equal">
      <formula>1</formula>
    </cfRule>
  </conditionalFormatting>
  <conditionalFormatting sqref="DF159:DF160">
    <cfRule type="cellIs" dxfId="5186" priority="4396" operator="equal">
      <formula>1</formula>
    </cfRule>
  </conditionalFormatting>
  <conditionalFormatting sqref="DJ159:DJ160">
    <cfRule type="cellIs" dxfId="5185" priority="4394" operator="equal">
      <formula>1</formula>
    </cfRule>
  </conditionalFormatting>
  <conditionalFormatting sqref="CH159:CH160">
    <cfRule type="cellIs" dxfId="5184" priority="4392" operator="equal">
      <formula>1</formula>
    </cfRule>
  </conditionalFormatting>
  <conditionalFormatting sqref="CF159:CF160">
    <cfRule type="cellIs" dxfId="5183" priority="4393" operator="equal">
      <formula>1</formula>
    </cfRule>
  </conditionalFormatting>
  <conditionalFormatting sqref="DH159:DH160">
    <cfRule type="cellIs" dxfId="5182" priority="4386" operator="equal">
      <formula>1</formula>
    </cfRule>
  </conditionalFormatting>
  <conditionalFormatting sqref="CJ159:CJ160">
    <cfRule type="cellIs" dxfId="5181" priority="4391" operator="equal">
      <formula>1</formula>
    </cfRule>
  </conditionalFormatting>
  <conditionalFormatting sqref="CX159:CX160">
    <cfRule type="cellIs" dxfId="5180" priority="4390" operator="equal">
      <formula>1</formula>
    </cfRule>
  </conditionalFormatting>
  <conditionalFormatting sqref="DB159:DB160">
    <cfRule type="cellIs" dxfId="5179" priority="4389" operator="equal">
      <formula>1</formula>
    </cfRule>
  </conditionalFormatting>
  <conditionalFormatting sqref="DD159:DD160">
    <cfRule type="cellIs" dxfId="5178" priority="4388" operator="equal">
      <formula>1</formula>
    </cfRule>
  </conditionalFormatting>
  <conditionalFormatting sqref="DF159:DF160">
    <cfRule type="cellIs" dxfId="5177" priority="4387" operator="equal">
      <formula>1</formula>
    </cfRule>
  </conditionalFormatting>
  <conditionalFormatting sqref="DJ159:DJ160">
    <cfRule type="cellIs" dxfId="5176" priority="4385" operator="equal">
      <formula>1</formula>
    </cfRule>
  </conditionalFormatting>
  <conditionalFormatting sqref="CF159:CF160">
    <cfRule type="cellIs" dxfId="5175" priority="4384" operator="equal">
      <formula>1</formula>
    </cfRule>
  </conditionalFormatting>
  <conditionalFormatting sqref="CH159:CH160">
    <cfRule type="cellIs" dxfId="5174" priority="4383" operator="equal">
      <formula>1</formula>
    </cfRule>
  </conditionalFormatting>
  <conditionalFormatting sqref="CJ159:CJ160">
    <cfRule type="cellIs" dxfId="5173" priority="4382" operator="equal">
      <formula>1</formula>
    </cfRule>
  </conditionalFormatting>
  <conditionalFormatting sqref="CX159:CX160">
    <cfRule type="cellIs" dxfId="5172" priority="4381" operator="equal">
      <formula>1</formula>
    </cfRule>
  </conditionalFormatting>
  <conditionalFormatting sqref="DB159:DB160">
    <cfRule type="cellIs" dxfId="5171" priority="4380" operator="equal">
      <formula>1</formula>
    </cfRule>
  </conditionalFormatting>
  <conditionalFormatting sqref="DD159:DD160">
    <cfRule type="cellIs" dxfId="5170" priority="4379" operator="equal">
      <formula>1</formula>
    </cfRule>
  </conditionalFormatting>
  <conditionalFormatting sqref="DF159:DF160">
    <cfRule type="cellIs" dxfId="5169" priority="4378" operator="equal">
      <formula>1</formula>
    </cfRule>
  </conditionalFormatting>
  <conditionalFormatting sqref="DH159:DH160">
    <cfRule type="cellIs" dxfId="5168" priority="4377" operator="equal">
      <formula>1</formula>
    </cfRule>
  </conditionalFormatting>
  <conditionalFormatting sqref="DJ159:DJ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L159:CL160">
    <cfRule type="cellIs" dxfId="5146" priority="4355" operator="equal">
      <formula>1</formula>
    </cfRule>
  </conditionalFormatting>
  <conditionalFormatting sqref="CL159:CL160">
    <cfRule type="cellIs" dxfId="5145" priority="4354" operator="equal">
      <formula>1</formula>
    </cfRule>
  </conditionalFormatting>
  <conditionalFormatting sqref="CL159:CL160">
    <cfRule type="cellIs" dxfId="5144" priority="4353" operator="equal">
      <formula>1</formula>
    </cfRule>
  </conditionalFormatting>
  <conditionalFormatting sqref="DL159:DL160">
    <cfRule type="cellIs" dxfId="5143" priority="4352" operator="equal">
      <formula>1</formula>
    </cfRule>
  </conditionalFormatting>
  <conditionalFormatting sqref="DL159:DL160">
    <cfRule type="cellIs" dxfId="5142" priority="4351" operator="equal">
      <formula>1</formula>
    </cfRule>
  </conditionalFormatting>
  <conditionalFormatting sqref="DL159:DL160">
    <cfRule type="cellIs" dxfId="5141" priority="4350" operator="equal">
      <formula>1</formula>
    </cfRule>
  </conditionalFormatting>
  <conditionalFormatting sqref="CN159:CN160">
    <cfRule type="cellIs" dxfId="5140" priority="4349" operator="equal">
      <formula>1</formula>
    </cfRule>
  </conditionalFormatting>
  <conditionalFormatting sqref="CN159:CN160">
    <cfRule type="cellIs" dxfId="5139" priority="4348" operator="equal">
      <formula>1</formula>
    </cfRule>
  </conditionalFormatting>
  <conditionalFormatting sqref="CN159:CN160">
    <cfRule type="cellIs" dxfId="5138" priority="4347" operator="equal">
      <formula>1</formula>
    </cfRule>
  </conditionalFormatting>
  <conditionalFormatting sqref="CP159:CP160">
    <cfRule type="cellIs" dxfId="5137" priority="4346" operator="equal">
      <formula>1</formula>
    </cfRule>
  </conditionalFormatting>
  <conditionalFormatting sqref="CP159:CP160">
    <cfRule type="cellIs" dxfId="5136" priority="4345" operator="equal">
      <formula>1</formula>
    </cfRule>
  </conditionalFormatting>
  <conditionalFormatting sqref="CP159:CP160">
    <cfRule type="cellIs" dxfId="5135" priority="4344" operator="equal">
      <formula>1</formula>
    </cfRule>
  </conditionalFormatting>
  <conditionalFormatting sqref="CV159:CV160">
    <cfRule type="cellIs" dxfId="5134" priority="4343" operator="equal">
      <formula>1</formula>
    </cfRule>
  </conditionalFormatting>
  <conditionalFormatting sqref="CV159:CV160">
    <cfRule type="cellIs" dxfId="5133" priority="4342" operator="equal">
      <formula>1</formula>
    </cfRule>
  </conditionalFormatting>
  <conditionalFormatting sqref="CV159:CV160">
    <cfRule type="cellIs" dxfId="5132" priority="4341" operator="equal">
      <formula>1</formula>
    </cfRule>
  </conditionalFormatting>
  <conditionalFormatting sqref="CR159:CR160">
    <cfRule type="cellIs" dxfId="5131" priority="4340" operator="equal">
      <formula>1</formula>
    </cfRule>
  </conditionalFormatting>
  <conditionalFormatting sqref="CR159:CR160">
    <cfRule type="cellIs" dxfId="5130" priority="4339" operator="equal">
      <formula>1</formula>
    </cfRule>
  </conditionalFormatting>
  <conditionalFormatting sqref="CR159:CR160">
    <cfRule type="cellIs" dxfId="5129" priority="4338" operator="equal">
      <formula>1</formula>
    </cfRule>
  </conditionalFormatting>
  <conditionalFormatting sqref="CT159:CT160">
    <cfRule type="cellIs" dxfId="5128" priority="4337" operator="equal">
      <formula>1</formula>
    </cfRule>
  </conditionalFormatting>
  <conditionalFormatting sqref="CT159:CT160">
    <cfRule type="cellIs" dxfId="5127" priority="4336" operator="equal">
      <formula>1</formula>
    </cfRule>
  </conditionalFormatting>
  <conditionalFormatting sqref="CT159:CT160">
    <cfRule type="cellIs" dxfId="5126" priority="4335" operator="equal">
      <formula>1</formula>
    </cfRule>
  </conditionalFormatting>
  <conditionalFormatting sqref="CZ159:CZ160">
    <cfRule type="cellIs" dxfId="5125" priority="4334" operator="equal">
      <formula>1</formula>
    </cfRule>
  </conditionalFormatting>
  <conditionalFormatting sqref="CZ159:CZ160">
    <cfRule type="cellIs" dxfId="5124" priority="4333" operator="equal">
      <formula>1</formula>
    </cfRule>
  </conditionalFormatting>
  <conditionalFormatting sqref="CZ159:CZ160">
    <cfRule type="cellIs" dxfId="5123" priority="4332" operator="equal">
      <formula>1</formula>
    </cfRule>
  </conditionalFormatting>
  <conditionalFormatting sqref="CH161:CH162">
    <cfRule type="cellIs" dxfId="5122" priority="4330" operator="equal">
      <formula>1</formula>
    </cfRule>
  </conditionalFormatting>
  <conditionalFormatting sqref="CF161:CF162">
    <cfRule type="cellIs" dxfId="5121" priority="4331" operator="equal">
      <formula>1</formula>
    </cfRule>
  </conditionalFormatting>
  <conditionalFormatting sqref="DH161:DH162">
    <cfRule type="cellIs" dxfId="5120" priority="4324" operator="equal">
      <formula>1</formula>
    </cfRule>
  </conditionalFormatting>
  <conditionalFormatting sqref="CJ161:CJ162">
    <cfRule type="cellIs" dxfId="5119" priority="4329" operator="equal">
      <formula>1</formula>
    </cfRule>
  </conditionalFormatting>
  <conditionalFormatting sqref="CX161:CX162">
    <cfRule type="cellIs" dxfId="5118" priority="4328" operator="equal">
      <formula>1</formula>
    </cfRule>
  </conditionalFormatting>
  <conditionalFormatting sqref="DB161:DB162">
    <cfRule type="cellIs" dxfId="5117" priority="4327" operator="equal">
      <formula>1</formula>
    </cfRule>
  </conditionalFormatting>
  <conditionalFormatting sqref="DD161:DD162">
    <cfRule type="cellIs" dxfId="5116" priority="4326" operator="equal">
      <formula>1</formula>
    </cfRule>
  </conditionalFormatting>
  <conditionalFormatting sqref="DF161:DF162">
    <cfRule type="cellIs" dxfId="5115" priority="4325" operator="equal">
      <formula>1</formula>
    </cfRule>
  </conditionalFormatting>
  <conditionalFormatting sqref="DJ161:DJ162">
    <cfRule type="cellIs" dxfId="5114" priority="4323" operator="equal">
      <formula>1</formula>
    </cfRule>
  </conditionalFormatting>
  <conditionalFormatting sqref="CH161:CH162">
    <cfRule type="cellIs" dxfId="5113" priority="4321" operator="equal">
      <formula>1</formula>
    </cfRule>
  </conditionalFormatting>
  <conditionalFormatting sqref="CF161:CF162">
    <cfRule type="cellIs" dxfId="5112" priority="4322" operator="equal">
      <formula>1</formula>
    </cfRule>
  </conditionalFormatting>
  <conditionalFormatting sqref="DH161:DH162">
    <cfRule type="cellIs" dxfId="5111" priority="4315" operator="equal">
      <formula>1</formula>
    </cfRule>
  </conditionalFormatting>
  <conditionalFormatting sqref="CJ161:CJ162">
    <cfRule type="cellIs" dxfId="5110" priority="4320" operator="equal">
      <formula>1</formula>
    </cfRule>
  </conditionalFormatting>
  <conditionalFormatting sqref="CX161:CX162">
    <cfRule type="cellIs" dxfId="5109" priority="4319" operator="equal">
      <formula>1</formula>
    </cfRule>
  </conditionalFormatting>
  <conditionalFormatting sqref="DB161:DB162">
    <cfRule type="cellIs" dxfId="5108" priority="4318" operator="equal">
      <formula>1</formula>
    </cfRule>
  </conditionalFormatting>
  <conditionalFormatting sqref="DD161:DD162">
    <cfRule type="cellIs" dxfId="5107" priority="4317" operator="equal">
      <formula>1</formula>
    </cfRule>
  </conditionalFormatting>
  <conditionalFormatting sqref="DF161:DF162">
    <cfRule type="cellIs" dxfId="5106" priority="4316" operator="equal">
      <formula>1</formula>
    </cfRule>
  </conditionalFormatting>
  <conditionalFormatting sqref="DJ161:DJ162">
    <cfRule type="cellIs" dxfId="5105" priority="4314" operator="equal">
      <formula>1</formula>
    </cfRule>
  </conditionalFormatting>
  <conditionalFormatting sqref="CF161:CF162">
    <cfRule type="cellIs" dxfId="5104" priority="4313" operator="equal">
      <formula>1</formula>
    </cfRule>
  </conditionalFormatting>
  <conditionalFormatting sqref="CH161:CH162">
    <cfRule type="cellIs" dxfId="5103" priority="4312" operator="equal">
      <formula>1</formula>
    </cfRule>
  </conditionalFormatting>
  <conditionalFormatting sqref="CJ161:CJ162">
    <cfRule type="cellIs" dxfId="5102" priority="4311" operator="equal">
      <formula>1</formula>
    </cfRule>
  </conditionalFormatting>
  <conditionalFormatting sqref="CX161:CX162">
    <cfRule type="cellIs" dxfId="5101" priority="4310" operator="equal">
      <formula>1</formula>
    </cfRule>
  </conditionalFormatting>
  <conditionalFormatting sqref="DB161:DB162">
    <cfRule type="cellIs" dxfId="5100" priority="4309" operator="equal">
      <formula>1</formula>
    </cfRule>
  </conditionalFormatting>
  <conditionalFormatting sqref="DD161:DD162">
    <cfRule type="cellIs" dxfId="5099" priority="4308" operator="equal">
      <formula>1</formula>
    </cfRule>
  </conditionalFormatting>
  <conditionalFormatting sqref="DF161:DF162">
    <cfRule type="cellIs" dxfId="5098" priority="4307" operator="equal">
      <formula>1</formula>
    </cfRule>
  </conditionalFormatting>
  <conditionalFormatting sqref="DH161:DH162">
    <cfRule type="cellIs" dxfId="5097" priority="4306" operator="equal">
      <formula>1</formula>
    </cfRule>
  </conditionalFormatting>
  <conditionalFormatting sqref="DJ161:DJ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L161:CL162">
    <cfRule type="cellIs" dxfId="5075" priority="4284" operator="equal">
      <formula>1</formula>
    </cfRule>
  </conditionalFormatting>
  <conditionalFormatting sqref="CL161:CL162">
    <cfRule type="cellIs" dxfId="5074" priority="4283" operator="equal">
      <formula>1</formula>
    </cfRule>
  </conditionalFormatting>
  <conditionalFormatting sqref="CL161:CL162">
    <cfRule type="cellIs" dxfId="5073" priority="4282" operator="equal">
      <formula>1</formula>
    </cfRule>
  </conditionalFormatting>
  <conditionalFormatting sqref="DL161:DL162">
    <cfRule type="cellIs" dxfId="5072" priority="4281" operator="equal">
      <formula>1</formula>
    </cfRule>
  </conditionalFormatting>
  <conditionalFormatting sqref="DL161:DL162">
    <cfRule type="cellIs" dxfId="5071" priority="4280" operator="equal">
      <formula>1</formula>
    </cfRule>
  </conditionalFormatting>
  <conditionalFormatting sqref="DL161:DL162">
    <cfRule type="cellIs" dxfId="5070" priority="4279" operator="equal">
      <formula>1</formula>
    </cfRule>
  </conditionalFormatting>
  <conditionalFormatting sqref="CN161:CN162">
    <cfRule type="cellIs" dxfId="5069" priority="4278" operator="equal">
      <formula>1</formula>
    </cfRule>
  </conditionalFormatting>
  <conditionalFormatting sqref="CN161:CN162">
    <cfRule type="cellIs" dxfId="5068" priority="4277" operator="equal">
      <formula>1</formula>
    </cfRule>
  </conditionalFormatting>
  <conditionalFormatting sqref="CN161:CN162">
    <cfRule type="cellIs" dxfId="5067" priority="4276" operator="equal">
      <formula>1</formula>
    </cfRule>
  </conditionalFormatting>
  <conditionalFormatting sqref="CP161:CP162">
    <cfRule type="cellIs" dxfId="5066" priority="4275" operator="equal">
      <formula>1</formula>
    </cfRule>
  </conditionalFormatting>
  <conditionalFormatting sqref="CP161:CP162">
    <cfRule type="cellIs" dxfId="5065" priority="4274" operator="equal">
      <formula>1</formula>
    </cfRule>
  </conditionalFormatting>
  <conditionalFormatting sqref="CP161:CP162">
    <cfRule type="cellIs" dxfId="5064" priority="4273" operator="equal">
      <formula>1</formula>
    </cfRule>
  </conditionalFormatting>
  <conditionalFormatting sqref="CV161:CV162">
    <cfRule type="cellIs" dxfId="5063" priority="4272" operator="equal">
      <formula>1</formula>
    </cfRule>
  </conditionalFormatting>
  <conditionalFormatting sqref="CV161:CV162">
    <cfRule type="cellIs" dxfId="5062" priority="4271" operator="equal">
      <formula>1</formula>
    </cfRule>
  </conditionalFormatting>
  <conditionalFormatting sqref="CV161:CV162">
    <cfRule type="cellIs" dxfId="5061" priority="4270" operator="equal">
      <formula>1</formula>
    </cfRule>
  </conditionalFormatting>
  <conditionalFormatting sqref="CR161:CR162">
    <cfRule type="cellIs" dxfId="5060" priority="4269" operator="equal">
      <formula>1</formula>
    </cfRule>
  </conditionalFormatting>
  <conditionalFormatting sqref="CR161:CR162">
    <cfRule type="cellIs" dxfId="5059" priority="4268" operator="equal">
      <formula>1</formula>
    </cfRule>
  </conditionalFormatting>
  <conditionalFormatting sqref="CR161:CR162">
    <cfRule type="cellIs" dxfId="5058" priority="4267" operator="equal">
      <formula>1</formula>
    </cfRule>
  </conditionalFormatting>
  <conditionalFormatting sqref="CT161:CT162">
    <cfRule type="cellIs" dxfId="5057" priority="4266" operator="equal">
      <formula>1</formula>
    </cfRule>
  </conditionalFormatting>
  <conditionalFormatting sqref="CT161:CT162">
    <cfRule type="cellIs" dxfId="5056" priority="4265" operator="equal">
      <formula>1</formula>
    </cfRule>
  </conditionalFormatting>
  <conditionalFormatting sqref="CT161:CT162">
    <cfRule type="cellIs" dxfId="5055" priority="4264" operator="equal">
      <formula>1</formula>
    </cfRule>
  </conditionalFormatting>
  <conditionalFormatting sqref="CZ161:CZ162">
    <cfRule type="cellIs" dxfId="5054" priority="4263" operator="equal">
      <formula>1</formula>
    </cfRule>
  </conditionalFormatting>
  <conditionalFormatting sqref="CZ161:CZ162">
    <cfRule type="cellIs" dxfId="5053" priority="4262" operator="equal">
      <formula>1</formula>
    </cfRule>
  </conditionalFormatting>
  <conditionalFormatting sqref="CZ161:CZ162">
    <cfRule type="cellIs" dxfId="5052" priority="4261" operator="equal">
      <formula>1</formula>
    </cfRule>
  </conditionalFormatting>
  <conditionalFormatting sqref="CH163:CH164">
    <cfRule type="cellIs" dxfId="5051" priority="4259" operator="equal">
      <formula>1</formula>
    </cfRule>
  </conditionalFormatting>
  <conditionalFormatting sqref="CF163:CF164">
    <cfRule type="cellIs" dxfId="5050" priority="4260" operator="equal">
      <formula>1</formula>
    </cfRule>
  </conditionalFormatting>
  <conditionalFormatting sqref="DH163:DH164">
    <cfRule type="cellIs" dxfId="5049" priority="4253" operator="equal">
      <formula>1</formula>
    </cfRule>
  </conditionalFormatting>
  <conditionalFormatting sqref="CJ163:CJ164">
    <cfRule type="cellIs" dxfId="5048" priority="4258" operator="equal">
      <formula>1</formula>
    </cfRule>
  </conditionalFormatting>
  <conditionalFormatting sqref="CX163:CX164">
    <cfRule type="cellIs" dxfId="5047" priority="4257" operator="equal">
      <formula>1</formula>
    </cfRule>
  </conditionalFormatting>
  <conditionalFormatting sqref="DB163:DB164">
    <cfRule type="cellIs" dxfId="5046" priority="4256" operator="equal">
      <formula>1</formula>
    </cfRule>
  </conditionalFormatting>
  <conditionalFormatting sqref="DD163:DD164">
    <cfRule type="cellIs" dxfId="5045" priority="4255" operator="equal">
      <formula>1</formula>
    </cfRule>
  </conditionalFormatting>
  <conditionalFormatting sqref="DF163:DF164">
    <cfRule type="cellIs" dxfId="5044" priority="4254" operator="equal">
      <formula>1</formula>
    </cfRule>
  </conditionalFormatting>
  <conditionalFormatting sqref="DJ163:DJ164">
    <cfRule type="cellIs" dxfId="5043" priority="4252" operator="equal">
      <formula>1</formula>
    </cfRule>
  </conditionalFormatting>
  <conditionalFormatting sqref="CH163:CH164">
    <cfRule type="cellIs" dxfId="5042" priority="4250" operator="equal">
      <formula>1</formula>
    </cfRule>
  </conditionalFormatting>
  <conditionalFormatting sqref="CF163:CF164">
    <cfRule type="cellIs" dxfId="5041" priority="4251" operator="equal">
      <formula>1</formula>
    </cfRule>
  </conditionalFormatting>
  <conditionalFormatting sqref="DH163:DH164">
    <cfRule type="cellIs" dxfId="5040" priority="4244" operator="equal">
      <formula>1</formula>
    </cfRule>
  </conditionalFormatting>
  <conditionalFormatting sqref="CJ163:CJ164">
    <cfRule type="cellIs" dxfId="5039" priority="4249" operator="equal">
      <formula>1</formula>
    </cfRule>
  </conditionalFormatting>
  <conditionalFormatting sqref="CX163:CX164">
    <cfRule type="cellIs" dxfId="5038" priority="4248" operator="equal">
      <formula>1</formula>
    </cfRule>
  </conditionalFormatting>
  <conditionalFormatting sqref="DB163:DB164">
    <cfRule type="cellIs" dxfId="5037" priority="4247" operator="equal">
      <formula>1</formula>
    </cfRule>
  </conditionalFormatting>
  <conditionalFormatting sqref="DD163:DD164">
    <cfRule type="cellIs" dxfId="5036" priority="4246" operator="equal">
      <formula>1</formula>
    </cfRule>
  </conditionalFormatting>
  <conditionalFormatting sqref="DF163:DF164">
    <cfRule type="cellIs" dxfId="5035" priority="4245" operator="equal">
      <formula>1</formula>
    </cfRule>
  </conditionalFormatting>
  <conditionalFormatting sqref="DJ163:DJ164">
    <cfRule type="cellIs" dxfId="5034" priority="4243" operator="equal">
      <formula>1</formula>
    </cfRule>
  </conditionalFormatting>
  <conditionalFormatting sqref="CF163:CF164">
    <cfRule type="cellIs" dxfId="5033" priority="4242" operator="equal">
      <formula>1</formula>
    </cfRule>
  </conditionalFormatting>
  <conditionalFormatting sqref="CH163:CH164">
    <cfRule type="cellIs" dxfId="5032" priority="4241" operator="equal">
      <formula>1</formula>
    </cfRule>
  </conditionalFormatting>
  <conditionalFormatting sqref="CJ163:CJ164">
    <cfRule type="cellIs" dxfId="5031" priority="4240" operator="equal">
      <formula>1</formula>
    </cfRule>
  </conditionalFormatting>
  <conditionalFormatting sqref="CX163:CX164">
    <cfRule type="cellIs" dxfId="5030" priority="4239" operator="equal">
      <formula>1</formula>
    </cfRule>
  </conditionalFormatting>
  <conditionalFormatting sqref="DB163:DB164">
    <cfRule type="cellIs" dxfId="5029" priority="4238" operator="equal">
      <formula>1</formula>
    </cfRule>
  </conditionalFormatting>
  <conditionalFormatting sqref="DD163:DD164">
    <cfRule type="cellIs" dxfId="5028" priority="4237" operator="equal">
      <formula>1</formula>
    </cfRule>
  </conditionalFormatting>
  <conditionalFormatting sqref="DF163:DF164">
    <cfRule type="cellIs" dxfId="5027" priority="4236" operator="equal">
      <formula>1</formula>
    </cfRule>
  </conditionalFormatting>
  <conditionalFormatting sqref="DH163:DH164">
    <cfRule type="cellIs" dxfId="5026" priority="4235" operator="equal">
      <formula>1</formula>
    </cfRule>
  </conditionalFormatting>
  <conditionalFormatting sqref="DJ163:DJ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L163:CL164">
    <cfRule type="cellIs" dxfId="5004" priority="4213" operator="equal">
      <formula>1</formula>
    </cfRule>
  </conditionalFormatting>
  <conditionalFormatting sqref="CL163:CL164">
    <cfRule type="cellIs" dxfId="5003" priority="4212" operator="equal">
      <formula>1</formula>
    </cfRule>
  </conditionalFormatting>
  <conditionalFormatting sqref="CL163:CL164">
    <cfRule type="cellIs" dxfId="5002" priority="4211" operator="equal">
      <formula>1</formula>
    </cfRule>
  </conditionalFormatting>
  <conditionalFormatting sqref="DL163:DL164">
    <cfRule type="cellIs" dxfId="5001" priority="4210" operator="equal">
      <formula>1</formula>
    </cfRule>
  </conditionalFormatting>
  <conditionalFormatting sqref="DL163:DL164">
    <cfRule type="cellIs" dxfId="5000" priority="4209" operator="equal">
      <formula>1</formula>
    </cfRule>
  </conditionalFormatting>
  <conditionalFormatting sqref="DL163:DL164">
    <cfRule type="cellIs" dxfId="4999" priority="4208" operator="equal">
      <formula>1</formula>
    </cfRule>
  </conditionalFormatting>
  <conditionalFormatting sqref="CN163:CN164">
    <cfRule type="cellIs" dxfId="4998" priority="4207" operator="equal">
      <formula>1</formula>
    </cfRule>
  </conditionalFormatting>
  <conditionalFormatting sqref="CN163:CN164">
    <cfRule type="cellIs" dxfId="4997" priority="4206" operator="equal">
      <formula>1</formula>
    </cfRule>
  </conditionalFormatting>
  <conditionalFormatting sqref="CN163:CN164">
    <cfRule type="cellIs" dxfId="4996" priority="4205" operator="equal">
      <formula>1</formula>
    </cfRule>
  </conditionalFormatting>
  <conditionalFormatting sqref="CP163:CP164">
    <cfRule type="cellIs" dxfId="4995" priority="4204" operator="equal">
      <formula>1</formula>
    </cfRule>
  </conditionalFormatting>
  <conditionalFormatting sqref="CP163:CP164">
    <cfRule type="cellIs" dxfId="4994" priority="4203" operator="equal">
      <formula>1</formula>
    </cfRule>
  </conditionalFormatting>
  <conditionalFormatting sqref="CP163:CP164">
    <cfRule type="cellIs" dxfId="4993" priority="4202" operator="equal">
      <formula>1</formula>
    </cfRule>
  </conditionalFormatting>
  <conditionalFormatting sqref="CV163:CV164">
    <cfRule type="cellIs" dxfId="4992" priority="4201" operator="equal">
      <formula>1</formula>
    </cfRule>
  </conditionalFormatting>
  <conditionalFormatting sqref="CV163:CV164">
    <cfRule type="cellIs" dxfId="4991" priority="4200" operator="equal">
      <formula>1</formula>
    </cfRule>
  </conditionalFormatting>
  <conditionalFormatting sqref="CV163:CV164">
    <cfRule type="cellIs" dxfId="4990" priority="4199" operator="equal">
      <formula>1</formula>
    </cfRule>
  </conditionalFormatting>
  <conditionalFormatting sqref="CR163:CR164">
    <cfRule type="cellIs" dxfId="4989" priority="4198" operator="equal">
      <formula>1</formula>
    </cfRule>
  </conditionalFormatting>
  <conditionalFormatting sqref="CR163:CR164">
    <cfRule type="cellIs" dxfId="4988" priority="4197" operator="equal">
      <formula>1</formula>
    </cfRule>
  </conditionalFormatting>
  <conditionalFormatting sqref="CR163:CR164">
    <cfRule type="cellIs" dxfId="4987" priority="4196" operator="equal">
      <formula>1</formula>
    </cfRule>
  </conditionalFormatting>
  <conditionalFormatting sqref="CT163:CT164">
    <cfRule type="cellIs" dxfId="4986" priority="4195" operator="equal">
      <formula>1</formula>
    </cfRule>
  </conditionalFormatting>
  <conditionalFormatting sqref="CT163:CT164">
    <cfRule type="cellIs" dxfId="4985" priority="4194" operator="equal">
      <formula>1</formula>
    </cfRule>
  </conditionalFormatting>
  <conditionalFormatting sqref="CT163:CT164">
    <cfRule type="cellIs" dxfId="4984" priority="4193" operator="equal">
      <formula>1</formula>
    </cfRule>
  </conditionalFormatting>
  <conditionalFormatting sqref="CZ163:CZ164">
    <cfRule type="cellIs" dxfId="4983" priority="4192" operator="equal">
      <formula>1</formula>
    </cfRule>
  </conditionalFormatting>
  <conditionalFormatting sqref="CZ163:CZ164">
    <cfRule type="cellIs" dxfId="4982" priority="4191" operator="equal">
      <formula>1</formula>
    </cfRule>
  </conditionalFormatting>
  <conditionalFormatting sqref="CZ163:CZ164">
    <cfRule type="cellIs" dxfId="4981" priority="4190" operator="equal">
      <formula>1</formula>
    </cfRule>
  </conditionalFormatting>
  <conditionalFormatting sqref="CH165:CH166">
    <cfRule type="cellIs" dxfId="4980" priority="4188" operator="equal">
      <formula>1</formula>
    </cfRule>
  </conditionalFormatting>
  <conditionalFormatting sqref="CF165:CF166">
    <cfRule type="cellIs" dxfId="4979" priority="4189" operator="equal">
      <formula>1</formula>
    </cfRule>
  </conditionalFormatting>
  <conditionalFormatting sqref="DH165:DH166">
    <cfRule type="cellIs" dxfId="4978" priority="4182" operator="equal">
      <formula>1</formula>
    </cfRule>
  </conditionalFormatting>
  <conditionalFormatting sqref="CJ165:CJ166">
    <cfRule type="cellIs" dxfId="4977" priority="4187" operator="equal">
      <formula>1</formula>
    </cfRule>
  </conditionalFormatting>
  <conditionalFormatting sqref="CX165:CX166">
    <cfRule type="cellIs" dxfId="4976" priority="4186" operator="equal">
      <formula>1</formula>
    </cfRule>
  </conditionalFormatting>
  <conditionalFormatting sqref="DB165:DB166">
    <cfRule type="cellIs" dxfId="4975" priority="4185" operator="equal">
      <formula>1</formula>
    </cfRule>
  </conditionalFormatting>
  <conditionalFormatting sqref="DD165:DD166">
    <cfRule type="cellIs" dxfId="4974" priority="4184" operator="equal">
      <formula>1</formula>
    </cfRule>
  </conditionalFormatting>
  <conditionalFormatting sqref="DF165:DF166">
    <cfRule type="cellIs" dxfId="4973" priority="4183" operator="equal">
      <formula>1</formula>
    </cfRule>
  </conditionalFormatting>
  <conditionalFormatting sqref="DJ165:DJ166">
    <cfRule type="cellIs" dxfId="4972" priority="4181" operator="equal">
      <formula>1</formula>
    </cfRule>
  </conditionalFormatting>
  <conditionalFormatting sqref="CH165:CH166">
    <cfRule type="cellIs" dxfId="4971" priority="4179" operator="equal">
      <formula>1</formula>
    </cfRule>
  </conditionalFormatting>
  <conditionalFormatting sqref="CF165:CF166">
    <cfRule type="cellIs" dxfId="4970" priority="4180" operator="equal">
      <formula>1</formula>
    </cfRule>
  </conditionalFormatting>
  <conditionalFormatting sqref="DH165:DH166">
    <cfRule type="cellIs" dxfId="4969" priority="4173" operator="equal">
      <formula>1</formula>
    </cfRule>
  </conditionalFormatting>
  <conditionalFormatting sqref="CJ165:CJ166">
    <cfRule type="cellIs" dxfId="4968" priority="4178" operator="equal">
      <formula>1</formula>
    </cfRule>
  </conditionalFormatting>
  <conditionalFormatting sqref="CX165:CX166">
    <cfRule type="cellIs" dxfId="4967" priority="4177" operator="equal">
      <formula>1</formula>
    </cfRule>
  </conditionalFormatting>
  <conditionalFormatting sqref="DB165:DB166">
    <cfRule type="cellIs" dxfId="4966" priority="4176" operator="equal">
      <formula>1</formula>
    </cfRule>
  </conditionalFormatting>
  <conditionalFormatting sqref="DD165:DD166">
    <cfRule type="cellIs" dxfId="4965" priority="4175" operator="equal">
      <formula>1</formula>
    </cfRule>
  </conditionalFormatting>
  <conditionalFormatting sqref="DF165:DF166">
    <cfRule type="cellIs" dxfId="4964" priority="4174" operator="equal">
      <formula>1</formula>
    </cfRule>
  </conditionalFormatting>
  <conditionalFormatting sqref="DJ165:DJ166">
    <cfRule type="cellIs" dxfId="4963" priority="4172" operator="equal">
      <formula>1</formula>
    </cfRule>
  </conditionalFormatting>
  <conditionalFormatting sqref="CF165:CF166">
    <cfRule type="cellIs" dxfId="4962" priority="4171" operator="equal">
      <formula>1</formula>
    </cfRule>
  </conditionalFormatting>
  <conditionalFormatting sqref="CH165:CH166">
    <cfRule type="cellIs" dxfId="4961" priority="4170" operator="equal">
      <formula>1</formula>
    </cfRule>
  </conditionalFormatting>
  <conditionalFormatting sqref="CJ165:CJ166">
    <cfRule type="cellIs" dxfId="4960" priority="4169" operator="equal">
      <formula>1</formula>
    </cfRule>
  </conditionalFormatting>
  <conditionalFormatting sqref="CX165:CX166">
    <cfRule type="cellIs" dxfId="4959" priority="4168" operator="equal">
      <formula>1</formula>
    </cfRule>
  </conditionalFormatting>
  <conditionalFormatting sqref="DB165:DB166">
    <cfRule type="cellIs" dxfId="4958" priority="4167" operator="equal">
      <formula>1</formula>
    </cfRule>
  </conditionalFormatting>
  <conditionalFormatting sqref="DD165:DD166">
    <cfRule type="cellIs" dxfId="4957" priority="4166" operator="equal">
      <formula>1</formula>
    </cfRule>
  </conditionalFormatting>
  <conditionalFormatting sqref="DF165:DF166">
    <cfRule type="cellIs" dxfId="4956" priority="4165" operator="equal">
      <formula>1</formula>
    </cfRule>
  </conditionalFormatting>
  <conditionalFormatting sqref="DH165:DH166">
    <cfRule type="cellIs" dxfId="4955" priority="4164" operator="equal">
      <formula>1</formula>
    </cfRule>
  </conditionalFormatting>
  <conditionalFormatting sqref="DJ165:DJ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L165:CL166">
    <cfRule type="cellIs" dxfId="4933" priority="4142" operator="equal">
      <formula>1</formula>
    </cfRule>
  </conditionalFormatting>
  <conditionalFormatting sqref="CL165:CL166">
    <cfRule type="cellIs" dxfId="4932" priority="4141" operator="equal">
      <formula>1</formula>
    </cfRule>
  </conditionalFormatting>
  <conditionalFormatting sqref="CL165:CL166">
    <cfRule type="cellIs" dxfId="4931" priority="4140" operator="equal">
      <formula>1</formula>
    </cfRule>
  </conditionalFormatting>
  <conditionalFormatting sqref="DL165:DL166">
    <cfRule type="cellIs" dxfId="4930" priority="4139" operator="equal">
      <formula>1</formula>
    </cfRule>
  </conditionalFormatting>
  <conditionalFormatting sqref="DL165:DL166">
    <cfRule type="cellIs" dxfId="4929" priority="4138" operator="equal">
      <formula>1</formula>
    </cfRule>
  </conditionalFormatting>
  <conditionalFormatting sqref="DL165:DL166">
    <cfRule type="cellIs" dxfId="4928" priority="4137" operator="equal">
      <formula>1</formula>
    </cfRule>
  </conditionalFormatting>
  <conditionalFormatting sqref="CN165:CN166">
    <cfRule type="cellIs" dxfId="4927" priority="4136" operator="equal">
      <formula>1</formula>
    </cfRule>
  </conditionalFormatting>
  <conditionalFormatting sqref="CN165:CN166">
    <cfRule type="cellIs" dxfId="4926" priority="4135" operator="equal">
      <formula>1</formula>
    </cfRule>
  </conditionalFormatting>
  <conditionalFormatting sqref="CN165:CN166">
    <cfRule type="cellIs" dxfId="4925" priority="4134" operator="equal">
      <formula>1</formula>
    </cfRule>
  </conditionalFormatting>
  <conditionalFormatting sqref="CP165:CP166">
    <cfRule type="cellIs" dxfId="4924" priority="4133" operator="equal">
      <formula>1</formula>
    </cfRule>
  </conditionalFormatting>
  <conditionalFormatting sqref="CP165:CP166">
    <cfRule type="cellIs" dxfId="4923" priority="4132" operator="equal">
      <formula>1</formula>
    </cfRule>
  </conditionalFormatting>
  <conditionalFormatting sqref="CP165:CP166">
    <cfRule type="cellIs" dxfId="4922" priority="4131" operator="equal">
      <formula>1</formula>
    </cfRule>
  </conditionalFormatting>
  <conditionalFormatting sqref="CV165:CV166">
    <cfRule type="cellIs" dxfId="4921" priority="4130" operator="equal">
      <formula>1</formula>
    </cfRule>
  </conditionalFormatting>
  <conditionalFormatting sqref="CV165:CV166">
    <cfRule type="cellIs" dxfId="4920" priority="4129" operator="equal">
      <formula>1</formula>
    </cfRule>
  </conditionalFormatting>
  <conditionalFormatting sqref="CV165:CV166">
    <cfRule type="cellIs" dxfId="4919" priority="4128" operator="equal">
      <formula>1</formula>
    </cfRule>
  </conditionalFormatting>
  <conditionalFormatting sqref="CR165:CR166">
    <cfRule type="cellIs" dxfId="4918" priority="4127" operator="equal">
      <formula>1</formula>
    </cfRule>
  </conditionalFormatting>
  <conditionalFormatting sqref="CR165:CR166">
    <cfRule type="cellIs" dxfId="4917" priority="4126" operator="equal">
      <formula>1</formula>
    </cfRule>
  </conditionalFormatting>
  <conditionalFormatting sqref="CR165:CR166">
    <cfRule type="cellIs" dxfId="4916" priority="4125" operator="equal">
      <formula>1</formula>
    </cfRule>
  </conditionalFormatting>
  <conditionalFormatting sqref="CT165:CT166">
    <cfRule type="cellIs" dxfId="4915" priority="4124" operator="equal">
      <formula>1</formula>
    </cfRule>
  </conditionalFormatting>
  <conditionalFormatting sqref="CT165:CT166">
    <cfRule type="cellIs" dxfId="4914" priority="4123" operator="equal">
      <formula>1</formula>
    </cfRule>
  </conditionalFormatting>
  <conditionalFormatting sqref="CT165:CT166">
    <cfRule type="cellIs" dxfId="4913" priority="4122" operator="equal">
      <formula>1</formula>
    </cfRule>
  </conditionalFormatting>
  <conditionalFormatting sqref="CZ165:CZ166">
    <cfRule type="cellIs" dxfId="4912" priority="4121" operator="equal">
      <formula>1</formula>
    </cfRule>
  </conditionalFormatting>
  <conditionalFormatting sqref="CZ165:CZ166">
    <cfRule type="cellIs" dxfId="4911" priority="4120" operator="equal">
      <formula>1</formula>
    </cfRule>
  </conditionalFormatting>
  <conditionalFormatting sqref="CZ165:CZ166">
    <cfRule type="cellIs" dxfId="4910" priority="4119" operator="equal">
      <formula>1</formula>
    </cfRule>
  </conditionalFormatting>
  <conditionalFormatting sqref="CH167:CH168">
    <cfRule type="cellIs" dxfId="4909" priority="4117" operator="equal">
      <formula>1</formula>
    </cfRule>
  </conditionalFormatting>
  <conditionalFormatting sqref="CF167:CF168">
    <cfRule type="cellIs" dxfId="4908" priority="4118" operator="equal">
      <formula>1</formula>
    </cfRule>
  </conditionalFormatting>
  <conditionalFormatting sqref="DH167:DH168">
    <cfRule type="cellIs" dxfId="4907" priority="4111" operator="equal">
      <formula>1</formula>
    </cfRule>
  </conditionalFormatting>
  <conditionalFormatting sqref="CJ167:CJ168">
    <cfRule type="cellIs" dxfId="4906" priority="4116" operator="equal">
      <formula>1</formula>
    </cfRule>
  </conditionalFormatting>
  <conditionalFormatting sqref="CX167:CX168">
    <cfRule type="cellIs" dxfId="4905" priority="4115" operator="equal">
      <formula>1</formula>
    </cfRule>
  </conditionalFormatting>
  <conditionalFormatting sqref="DB167:DB168">
    <cfRule type="cellIs" dxfId="4904" priority="4114" operator="equal">
      <formula>1</formula>
    </cfRule>
  </conditionalFormatting>
  <conditionalFormatting sqref="DD167:DD168">
    <cfRule type="cellIs" dxfId="4903" priority="4113" operator="equal">
      <formula>1</formula>
    </cfRule>
  </conditionalFormatting>
  <conditionalFormatting sqref="DF167:DF168">
    <cfRule type="cellIs" dxfId="4902" priority="4112" operator="equal">
      <formula>1</formula>
    </cfRule>
  </conditionalFormatting>
  <conditionalFormatting sqref="DJ167:DJ168">
    <cfRule type="cellIs" dxfId="4901" priority="4110" operator="equal">
      <formula>1</formula>
    </cfRule>
  </conditionalFormatting>
  <conditionalFormatting sqref="CH167:CH168">
    <cfRule type="cellIs" dxfId="4900" priority="4108" operator="equal">
      <formula>1</formula>
    </cfRule>
  </conditionalFormatting>
  <conditionalFormatting sqref="CF167:CF168">
    <cfRule type="cellIs" dxfId="4899" priority="4109" operator="equal">
      <formula>1</formula>
    </cfRule>
  </conditionalFormatting>
  <conditionalFormatting sqref="DH167:DH168">
    <cfRule type="cellIs" dxfId="4898" priority="4102" operator="equal">
      <formula>1</formula>
    </cfRule>
  </conditionalFormatting>
  <conditionalFormatting sqref="CJ167:CJ168">
    <cfRule type="cellIs" dxfId="4897" priority="4107" operator="equal">
      <formula>1</formula>
    </cfRule>
  </conditionalFormatting>
  <conditionalFormatting sqref="CX167:CX168">
    <cfRule type="cellIs" dxfId="4896" priority="4106" operator="equal">
      <formula>1</formula>
    </cfRule>
  </conditionalFormatting>
  <conditionalFormatting sqref="DB167:DB168">
    <cfRule type="cellIs" dxfId="4895" priority="4105" operator="equal">
      <formula>1</formula>
    </cfRule>
  </conditionalFormatting>
  <conditionalFormatting sqref="DD167:DD168">
    <cfRule type="cellIs" dxfId="4894" priority="4104" operator="equal">
      <formula>1</formula>
    </cfRule>
  </conditionalFormatting>
  <conditionalFormatting sqref="DF167:DF168">
    <cfRule type="cellIs" dxfId="4893" priority="4103" operator="equal">
      <formula>1</formula>
    </cfRule>
  </conditionalFormatting>
  <conditionalFormatting sqref="DJ167:DJ168">
    <cfRule type="cellIs" dxfId="4892" priority="4101" operator="equal">
      <formula>1</formula>
    </cfRule>
  </conditionalFormatting>
  <conditionalFormatting sqref="CF167:CF168">
    <cfRule type="cellIs" dxfId="4891" priority="4100" operator="equal">
      <formula>1</formula>
    </cfRule>
  </conditionalFormatting>
  <conditionalFormatting sqref="CH167:CH168">
    <cfRule type="cellIs" dxfId="4890" priority="4099" operator="equal">
      <formula>1</formula>
    </cfRule>
  </conditionalFormatting>
  <conditionalFormatting sqref="CJ167:CJ168">
    <cfRule type="cellIs" dxfId="4889" priority="4098" operator="equal">
      <formula>1</formula>
    </cfRule>
  </conditionalFormatting>
  <conditionalFormatting sqref="CX167:CX168">
    <cfRule type="cellIs" dxfId="4888" priority="4097" operator="equal">
      <formula>1</formula>
    </cfRule>
  </conditionalFormatting>
  <conditionalFormatting sqref="DB167:DB168">
    <cfRule type="cellIs" dxfId="4887" priority="4096" operator="equal">
      <formula>1</formula>
    </cfRule>
  </conditionalFormatting>
  <conditionalFormatting sqref="DD167:DD168">
    <cfRule type="cellIs" dxfId="4886" priority="4095" operator="equal">
      <formula>1</formula>
    </cfRule>
  </conditionalFormatting>
  <conditionalFormatting sqref="DF167:DF168">
    <cfRule type="cellIs" dxfId="4885" priority="4094" operator="equal">
      <formula>1</formula>
    </cfRule>
  </conditionalFormatting>
  <conditionalFormatting sqref="DH167:DH168">
    <cfRule type="cellIs" dxfId="4884" priority="4093" operator="equal">
      <formula>1</formula>
    </cfRule>
  </conditionalFormatting>
  <conditionalFormatting sqref="DJ167:DJ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L167:CL168">
    <cfRule type="cellIs" dxfId="4862" priority="4071" operator="equal">
      <formula>1</formula>
    </cfRule>
  </conditionalFormatting>
  <conditionalFormatting sqref="CL167:CL168">
    <cfRule type="cellIs" dxfId="4861" priority="4070" operator="equal">
      <formula>1</formula>
    </cfRule>
  </conditionalFormatting>
  <conditionalFormatting sqref="CL167:CL168">
    <cfRule type="cellIs" dxfId="4860" priority="4069" operator="equal">
      <formula>1</formula>
    </cfRule>
  </conditionalFormatting>
  <conditionalFormatting sqref="DL167:DL168">
    <cfRule type="cellIs" dxfId="4859" priority="4068" operator="equal">
      <formula>1</formula>
    </cfRule>
  </conditionalFormatting>
  <conditionalFormatting sqref="DL167:DL168">
    <cfRule type="cellIs" dxfId="4858" priority="4067" operator="equal">
      <formula>1</formula>
    </cfRule>
  </conditionalFormatting>
  <conditionalFormatting sqref="DL167:DL168">
    <cfRule type="cellIs" dxfId="4857" priority="4066" operator="equal">
      <formula>1</formula>
    </cfRule>
  </conditionalFormatting>
  <conditionalFormatting sqref="CN167:CN168">
    <cfRule type="cellIs" dxfId="4856" priority="4065" operator="equal">
      <formula>1</formula>
    </cfRule>
  </conditionalFormatting>
  <conditionalFormatting sqref="CN167:CN168">
    <cfRule type="cellIs" dxfId="4855" priority="4064" operator="equal">
      <formula>1</formula>
    </cfRule>
  </conditionalFormatting>
  <conditionalFormatting sqref="CN167:CN168">
    <cfRule type="cellIs" dxfId="4854" priority="4063" operator="equal">
      <formula>1</formula>
    </cfRule>
  </conditionalFormatting>
  <conditionalFormatting sqref="CP167:CP168">
    <cfRule type="cellIs" dxfId="4853" priority="4062" operator="equal">
      <formula>1</formula>
    </cfRule>
  </conditionalFormatting>
  <conditionalFormatting sqref="CP167:CP168">
    <cfRule type="cellIs" dxfId="4852" priority="4061" operator="equal">
      <formula>1</formula>
    </cfRule>
  </conditionalFormatting>
  <conditionalFormatting sqref="CP167:CP168">
    <cfRule type="cellIs" dxfId="4851" priority="4060" operator="equal">
      <formula>1</formula>
    </cfRule>
  </conditionalFormatting>
  <conditionalFormatting sqref="CV167:CV168">
    <cfRule type="cellIs" dxfId="4850" priority="4059" operator="equal">
      <formula>1</formula>
    </cfRule>
  </conditionalFormatting>
  <conditionalFormatting sqref="CV167:CV168">
    <cfRule type="cellIs" dxfId="4849" priority="4058" operator="equal">
      <formula>1</formula>
    </cfRule>
  </conditionalFormatting>
  <conditionalFormatting sqref="CV167:CV168">
    <cfRule type="cellIs" dxfId="4848" priority="4057" operator="equal">
      <formula>1</formula>
    </cfRule>
  </conditionalFormatting>
  <conditionalFormatting sqref="CR167:CR168">
    <cfRule type="cellIs" dxfId="4847" priority="4056" operator="equal">
      <formula>1</formula>
    </cfRule>
  </conditionalFormatting>
  <conditionalFormatting sqref="CR167:CR168">
    <cfRule type="cellIs" dxfId="4846" priority="4055" operator="equal">
      <formula>1</formula>
    </cfRule>
  </conditionalFormatting>
  <conditionalFormatting sqref="CR167:CR168">
    <cfRule type="cellIs" dxfId="4845" priority="4054" operator="equal">
      <formula>1</formula>
    </cfRule>
  </conditionalFormatting>
  <conditionalFormatting sqref="CT167:CT168">
    <cfRule type="cellIs" dxfId="4844" priority="4053" operator="equal">
      <formula>1</formula>
    </cfRule>
  </conditionalFormatting>
  <conditionalFormatting sqref="CT167:CT168">
    <cfRule type="cellIs" dxfId="4843" priority="4052" operator="equal">
      <formula>1</formula>
    </cfRule>
  </conditionalFormatting>
  <conditionalFormatting sqref="CT167:CT168">
    <cfRule type="cellIs" dxfId="4842" priority="4051" operator="equal">
      <formula>1</formula>
    </cfRule>
  </conditionalFormatting>
  <conditionalFormatting sqref="CZ167:CZ168">
    <cfRule type="cellIs" dxfId="4841" priority="4050" operator="equal">
      <formula>1</formula>
    </cfRule>
  </conditionalFormatting>
  <conditionalFormatting sqref="CZ167:CZ168">
    <cfRule type="cellIs" dxfId="4840" priority="4049" operator="equal">
      <formula>1</formula>
    </cfRule>
  </conditionalFormatting>
  <conditionalFormatting sqref="CZ167:CZ168">
    <cfRule type="cellIs" dxfId="4839" priority="4048" operator="equal">
      <formula>1</formula>
    </cfRule>
  </conditionalFormatting>
  <conditionalFormatting sqref="CH169:CH170">
    <cfRule type="cellIs" dxfId="4838" priority="4046" operator="equal">
      <formula>1</formula>
    </cfRule>
  </conditionalFormatting>
  <conditionalFormatting sqref="CF169:CF170">
    <cfRule type="cellIs" dxfId="4837" priority="4047" operator="equal">
      <formula>1</formula>
    </cfRule>
  </conditionalFormatting>
  <conditionalFormatting sqref="DH169:DH170">
    <cfRule type="cellIs" dxfId="4836" priority="4040" operator="equal">
      <formula>1</formula>
    </cfRule>
  </conditionalFormatting>
  <conditionalFormatting sqref="CJ169:CJ170">
    <cfRule type="cellIs" dxfId="4835" priority="4045" operator="equal">
      <formula>1</formula>
    </cfRule>
  </conditionalFormatting>
  <conditionalFormatting sqref="CX169:CX170">
    <cfRule type="cellIs" dxfId="4834" priority="4044" operator="equal">
      <formula>1</formula>
    </cfRule>
  </conditionalFormatting>
  <conditionalFormatting sqref="DB169:DB170">
    <cfRule type="cellIs" dxfId="4833" priority="4043" operator="equal">
      <formula>1</formula>
    </cfRule>
  </conditionalFormatting>
  <conditionalFormatting sqref="DD169:DD170">
    <cfRule type="cellIs" dxfId="4832" priority="4042" operator="equal">
      <formula>1</formula>
    </cfRule>
  </conditionalFormatting>
  <conditionalFormatting sqref="DF169:DF170">
    <cfRule type="cellIs" dxfId="4831" priority="4041" operator="equal">
      <formula>1</formula>
    </cfRule>
  </conditionalFormatting>
  <conditionalFormatting sqref="DJ169:DJ170">
    <cfRule type="cellIs" dxfId="4830" priority="4039" operator="equal">
      <formula>1</formula>
    </cfRule>
  </conditionalFormatting>
  <conditionalFormatting sqref="CH169:CH170">
    <cfRule type="cellIs" dxfId="4829" priority="4037" operator="equal">
      <formula>1</formula>
    </cfRule>
  </conditionalFormatting>
  <conditionalFormatting sqref="CF169:CF170">
    <cfRule type="cellIs" dxfId="4828" priority="4038" operator="equal">
      <formula>1</formula>
    </cfRule>
  </conditionalFormatting>
  <conditionalFormatting sqref="DH169:DH170">
    <cfRule type="cellIs" dxfId="4827" priority="4031" operator="equal">
      <formula>1</formula>
    </cfRule>
  </conditionalFormatting>
  <conditionalFormatting sqref="CJ169:CJ170">
    <cfRule type="cellIs" dxfId="4826" priority="4036" operator="equal">
      <formula>1</formula>
    </cfRule>
  </conditionalFormatting>
  <conditionalFormatting sqref="CX169:CX170">
    <cfRule type="cellIs" dxfId="4825" priority="4035" operator="equal">
      <formula>1</formula>
    </cfRule>
  </conditionalFormatting>
  <conditionalFormatting sqref="DB169:DB170">
    <cfRule type="cellIs" dxfId="4824" priority="4034" operator="equal">
      <formula>1</formula>
    </cfRule>
  </conditionalFormatting>
  <conditionalFormatting sqref="DD169:DD170">
    <cfRule type="cellIs" dxfId="4823" priority="4033" operator="equal">
      <formula>1</formula>
    </cfRule>
  </conditionalFormatting>
  <conditionalFormatting sqref="DF169:DF170">
    <cfRule type="cellIs" dxfId="4822" priority="4032" operator="equal">
      <formula>1</formula>
    </cfRule>
  </conditionalFormatting>
  <conditionalFormatting sqref="DJ169:DJ170">
    <cfRule type="cellIs" dxfId="4821" priority="4030" operator="equal">
      <formula>1</formula>
    </cfRule>
  </conditionalFormatting>
  <conditionalFormatting sqref="CF169:CF170">
    <cfRule type="cellIs" dxfId="4820" priority="4029" operator="equal">
      <formula>1</formula>
    </cfRule>
  </conditionalFormatting>
  <conditionalFormatting sqref="CH169:CH170">
    <cfRule type="cellIs" dxfId="4819" priority="4028" operator="equal">
      <formula>1</formula>
    </cfRule>
  </conditionalFormatting>
  <conditionalFormatting sqref="CJ169:CJ170">
    <cfRule type="cellIs" dxfId="4818" priority="4027" operator="equal">
      <formula>1</formula>
    </cfRule>
  </conditionalFormatting>
  <conditionalFormatting sqref="CX169:CX170">
    <cfRule type="cellIs" dxfId="4817" priority="4026" operator="equal">
      <formula>1</formula>
    </cfRule>
  </conditionalFormatting>
  <conditionalFormatting sqref="DB169:DB170">
    <cfRule type="cellIs" dxfId="4816" priority="4025" operator="equal">
      <formula>1</formula>
    </cfRule>
  </conditionalFormatting>
  <conditionalFormatting sqref="DD169:DD170">
    <cfRule type="cellIs" dxfId="4815" priority="4024" operator="equal">
      <formula>1</formula>
    </cfRule>
  </conditionalFormatting>
  <conditionalFormatting sqref="DF169:DF170">
    <cfRule type="cellIs" dxfId="4814" priority="4023" operator="equal">
      <formula>1</formula>
    </cfRule>
  </conditionalFormatting>
  <conditionalFormatting sqref="DH169:DH170">
    <cfRule type="cellIs" dxfId="4813" priority="4022" operator="equal">
      <formula>1</formula>
    </cfRule>
  </conditionalFormatting>
  <conditionalFormatting sqref="DJ169:DJ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L169:CL170">
    <cfRule type="cellIs" dxfId="4791" priority="4000" operator="equal">
      <formula>1</formula>
    </cfRule>
  </conditionalFormatting>
  <conditionalFormatting sqref="CL169:CL170">
    <cfRule type="cellIs" dxfId="4790" priority="3999" operator="equal">
      <formula>1</formula>
    </cfRule>
  </conditionalFormatting>
  <conditionalFormatting sqref="CL169:CL170">
    <cfRule type="cellIs" dxfId="4789" priority="3998" operator="equal">
      <formula>1</formula>
    </cfRule>
  </conditionalFormatting>
  <conditionalFormatting sqref="DL169:DL170">
    <cfRule type="cellIs" dxfId="4788" priority="3997" operator="equal">
      <formula>1</formula>
    </cfRule>
  </conditionalFormatting>
  <conditionalFormatting sqref="DL169:DL170">
    <cfRule type="cellIs" dxfId="4787" priority="3996" operator="equal">
      <formula>1</formula>
    </cfRule>
  </conditionalFormatting>
  <conditionalFormatting sqref="DL169:DL170">
    <cfRule type="cellIs" dxfId="4786" priority="3995" operator="equal">
      <formula>1</formula>
    </cfRule>
  </conditionalFormatting>
  <conditionalFormatting sqref="CN169:CN170">
    <cfRule type="cellIs" dxfId="4785" priority="3994" operator="equal">
      <formula>1</formula>
    </cfRule>
  </conditionalFormatting>
  <conditionalFormatting sqref="CN169:CN170">
    <cfRule type="cellIs" dxfId="4784" priority="3993" operator="equal">
      <formula>1</formula>
    </cfRule>
  </conditionalFormatting>
  <conditionalFormatting sqref="CN169:CN170">
    <cfRule type="cellIs" dxfId="4783" priority="3992" operator="equal">
      <formula>1</formula>
    </cfRule>
  </conditionalFormatting>
  <conditionalFormatting sqref="CP169:CP170">
    <cfRule type="cellIs" dxfId="4782" priority="3991" operator="equal">
      <formula>1</formula>
    </cfRule>
  </conditionalFormatting>
  <conditionalFormatting sqref="CP169:CP170">
    <cfRule type="cellIs" dxfId="4781" priority="3990" operator="equal">
      <formula>1</formula>
    </cfRule>
  </conditionalFormatting>
  <conditionalFormatting sqref="CP169:CP170">
    <cfRule type="cellIs" dxfId="4780" priority="3989" operator="equal">
      <formula>1</formula>
    </cfRule>
  </conditionalFormatting>
  <conditionalFormatting sqref="CV169:CV170">
    <cfRule type="cellIs" dxfId="4779" priority="3988" operator="equal">
      <formula>1</formula>
    </cfRule>
  </conditionalFormatting>
  <conditionalFormatting sqref="CV169:CV170">
    <cfRule type="cellIs" dxfId="4778" priority="3987" operator="equal">
      <formula>1</formula>
    </cfRule>
  </conditionalFormatting>
  <conditionalFormatting sqref="CV169:CV170">
    <cfRule type="cellIs" dxfId="4777" priority="3986" operator="equal">
      <formula>1</formula>
    </cfRule>
  </conditionalFormatting>
  <conditionalFormatting sqref="CR169:CR170">
    <cfRule type="cellIs" dxfId="4776" priority="3985" operator="equal">
      <formula>1</formula>
    </cfRule>
  </conditionalFormatting>
  <conditionalFormatting sqref="CR169:CR170">
    <cfRule type="cellIs" dxfId="4775" priority="3984" operator="equal">
      <formula>1</formula>
    </cfRule>
  </conditionalFormatting>
  <conditionalFormatting sqref="CR169:CR170">
    <cfRule type="cellIs" dxfId="4774" priority="3983" operator="equal">
      <formula>1</formula>
    </cfRule>
  </conditionalFormatting>
  <conditionalFormatting sqref="CT169:CT170">
    <cfRule type="cellIs" dxfId="4773" priority="3982" operator="equal">
      <formula>1</formula>
    </cfRule>
  </conditionalFormatting>
  <conditionalFormatting sqref="CT169:CT170">
    <cfRule type="cellIs" dxfId="4772" priority="3981" operator="equal">
      <formula>1</formula>
    </cfRule>
  </conditionalFormatting>
  <conditionalFormatting sqref="CT169:CT170">
    <cfRule type="cellIs" dxfId="4771" priority="3980" operator="equal">
      <formula>1</formula>
    </cfRule>
  </conditionalFormatting>
  <conditionalFormatting sqref="CZ169:CZ170">
    <cfRule type="cellIs" dxfId="4770" priority="3979" operator="equal">
      <formula>1</formula>
    </cfRule>
  </conditionalFormatting>
  <conditionalFormatting sqref="CZ169:CZ170">
    <cfRule type="cellIs" dxfId="4769" priority="3978" operator="equal">
      <formula>1</formula>
    </cfRule>
  </conditionalFormatting>
  <conditionalFormatting sqref="CZ169:CZ170">
    <cfRule type="cellIs" dxfId="4768" priority="3977" operator="equal">
      <formula>1</formula>
    </cfRule>
  </conditionalFormatting>
  <conditionalFormatting sqref="CH171:CH172">
    <cfRule type="cellIs" dxfId="4767" priority="3975" operator="equal">
      <formula>1</formula>
    </cfRule>
  </conditionalFormatting>
  <conditionalFormatting sqref="CF171:CF172">
    <cfRule type="cellIs" dxfId="4766" priority="3976" operator="equal">
      <formula>1</formula>
    </cfRule>
  </conditionalFormatting>
  <conditionalFormatting sqref="DH171:DH172">
    <cfRule type="cellIs" dxfId="4765" priority="3969" operator="equal">
      <formula>1</formula>
    </cfRule>
  </conditionalFormatting>
  <conditionalFormatting sqref="CJ171:CJ172">
    <cfRule type="cellIs" dxfId="4764" priority="3974" operator="equal">
      <formula>1</formula>
    </cfRule>
  </conditionalFormatting>
  <conditionalFormatting sqref="CX171:CX172">
    <cfRule type="cellIs" dxfId="4763" priority="3973" operator="equal">
      <formula>1</formula>
    </cfRule>
  </conditionalFormatting>
  <conditionalFormatting sqref="DB171:DB172">
    <cfRule type="cellIs" dxfId="4762" priority="3972" operator="equal">
      <formula>1</formula>
    </cfRule>
  </conditionalFormatting>
  <conditionalFormatting sqref="DD171:DD172">
    <cfRule type="cellIs" dxfId="4761" priority="3971" operator="equal">
      <formula>1</formula>
    </cfRule>
  </conditionalFormatting>
  <conditionalFormatting sqref="DF171:DF172">
    <cfRule type="cellIs" dxfId="4760" priority="3970" operator="equal">
      <formula>1</formula>
    </cfRule>
  </conditionalFormatting>
  <conditionalFormatting sqref="DJ171:DJ172">
    <cfRule type="cellIs" dxfId="4759" priority="3968" operator="equal">
      <formula>1</formula>
    </cfRule>
  </conditionalFormatting>
  <conditionalFormatting sqref="CH171:CH172">
    <cfRule type="cellIs" dxfId="4758" priority="3966" operator="equal">
      <formula>1</formula>
    </cfRule>
  </conditionalFormatting>
  <conditionalFormatting sqref="CF171:CF172">
    <cfRule type="cellIs" dxfId="4757" priority="3967" operator="equal">
      <formula>1</formula>
    </cfRule>
  </conditionalFormatting>
  <conditionalFormatting sqref="DH171:DH172">
    <cfRule type="cellIs" dxfId="4756" priority="3960" operator="equal">
      <formula>1</formula>
    </cfRule>
  </conditionalFormatting>
  <conditionalFormatting sqref="CJ171:CJ172">
    <cfRule type="cellIs" dxfId="4755" priority="3965" operator="equal">
      <formula>1</formula>
    </cfRule>
  </conditionalFormatting>
  <conditionalFormatting sqref="CX171:CX172">
    <cfRule type="cellIs" dxfId="4754" priority="3964" operator="equal">
      <formula>1</formula>
    </cfRule>
  </conditionalFormatting>
  <conditionalFormatting sqref="DB171:DB172">
    <cfRule type="cellIs" dxfId="4753" priority="3963" operator="equal">
      <formula>1</formula>
    </cfRule>
  </conditionalFormatting>
  <conditionalFormatting sqref="DD171:DD172">
    <cfRule type="cellIs" dxfId="4752" priority="3962" operator="equal">
      <formula>1</formula>
    </cfRule>
  </conditionalFormatting>
  <conditionalFormatting sqref="DF171:DF172">
    <cfRule type="cellIs" dxfId="4751" priority="3961" operator="equal">
      <formula>1</formula>
    </cfRule>
  </conditionalFormatting>
  <conditionalFormatting sqref="DJ171:DJ172">
    <cfRule type="cellIs" dxfId="4750" priority="3959" operator="equal">
      <formula>1</formula>
    </cfRule>
  </conditionalFormatting>
  <conditionalFormatting sqref="CF171:CF172">
    <cfRule type="cellIs" dxfId="4749" priority="3958" operator="equal">
      <formula>1</formula>
    </cfRule>
  </conditionalFormatting>
  <conditionalFormatting sqref="CH171:CH172">
    <cfRule type="cellIs" dxfId="4748" priority="3957" operator="equal">
      <formula>1</formula>
    </cfRule>
  </conditionalFormatting>
  <conditionalFormatting sqref="CJ171:CJ172">
    <cfRule type="cellIs" dxfId="4747" priority="3956" operator="equal">
      <formula>1</formula>
    </cfRule>
  </conditionalFormatting>
  <conditionalFormatting sqref="CX171:CX172">
    <cfRule type="cellIs" dxfId="4746" priority="3955" operator="equal">
      <formula>1</formula>
    </cfRule>
  </conditionalFormatting>
  <conditionalFormatting sqref="DB171:DB172">
    <cfRule type="cellIs" dxfId="4745" priority="3954" operator="equal">
      <formula>1</formula>
    </cfRule>
  </conditionalFormatting>
  <conditionalFormatting sqref="DD171:DD172">
    <cfRule type="cellIs" dxfId="4744" priority="3953" operator="equal">
      <formula>1</formula>
    </cfRule>
  </conditionalFormatting>
  <conditionalFormatting sqref="DF171:DF172">
    <cfRule type="cellIs" dxfId="4743" priority="3952" operator="equal">
      <formula>1</formula>
    </cfRule>
  </conditionalFormatting>
  <conditionalFormatting sqref="DH171:DH172">
    <cfRule type="cellIs" dxfId="4742" priority="3951" operator="equal">
      <formula>1</formula>
    </cfRule>
  </conditionalFormatting>
  <conditionalFormatting sqref="DJ171:DJ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L171:CL172">
    <cfRule type="cellIs" dxfId="4720" priority="3929" operator="equal">
      <formula>1</formula>
    </cfRule>
  </conditionalFormatting>
  <conditionalFormatting sqref="CL171:CL172">
    <cfRule type="cellIs" dxfId="4719" priority="3928" operator="equal">
      <formula>1</formula>
    </cfRule>
  </conditionalFormatting>
  <conditionalFormatting sqref="CL171:CL172">
    <cfRule type="cellIs" dxfId="4718" priority="3927" operator="equal">
      <formula>1</formula>
    </cfRule>
  </conditionalFormatting>
  <conditionalFormatting sqref="DL171:DL172">
    <cfRule type="cellIs" dxfId="4717" priority="3926" operator="equal">
      <formula>1</formula>
    </cfRule>
  </conditionalFormatting>
  <conditionalFormatting sqref="DL171:DL172">
    <cfRule type="cellIs" dxfId="4716" priority="3925" operator="equal">
      <formula>1</formula>
    </cfRule>
  </conditionalFormatting>
  <conditionalFormatting sqref="DL171:DL172">
    <cfRule type="cellIs" dxfId="4715" priority="3924" operator="equal">
      <formula>1</formula>
    </cfRule>
  </conditionalFormatting>
  <conditionalFormatting sqref="CN171:CN172">
    <cfRule type="cellIs" dxfId="4714" priority="3923" operator="equal">
      <formula>1</formula>
    </cfRule>
  </conditionalFormatting>
  <conditionalFormatting sqref="CN171:CN172">
    <cfRule type="cellIs" dxfId="4713" priority="3922" operator="equal">
      <formula>1</formula>
    </cfRule>
  </conditionalFormatting>
  <conditionalFormatting sqref="CN171:CN172">
    <cfRule type="cellIs" dxfId="4712" priority="3921" operator="equal">
      <formula>1</formula>
    </cfRule>
  </conditionalFormatting>
  <conditionalFormatting sqref="CP171:CP172">
    <cfRule type="cellIs" dxfId="4711" priority="3920" operator="equal">
      <formula>1</formula>
    </cfRule>
  </conditionalFormatting>
  <conditionalFormatting sqref="CP171:CP172">
    <cfRule type="cellIs" dxfId="4710" priority="3919" operator="equal">
      <formula>1</formula>
    </cfRule>
  </conditionalFormatting>
  <conditionalFormatting sqref="CP171:CP172">
    <cfRule type="cellIs" dxfId="4709" priority="3918" operator="equal">
      <formula>1</formula>
    </cfRule>
  </conditionalFormatting>
  <conditionalFormatting sqref="CV171:CV172">
    <cfRule type="cellIs" dxfId="4708" priority="3917" operator="equal">
      <formula>1</formula>
    </cfRule>
  </conditionalFormatting>
  <conditionalFormatting sqref="CV171:CV172">
    <cfRule type="cellIs" dxfId="4707" priority="3916" operator="equal">
      <formula>1</formula>
    </cfRule>
  </conditionalFormatting>
  <conditionalFormatting sqref="CV171:CV172">
    <cfRule type="cellIs" dxfId="4706" priority="3915" operator="equal">
      <formula>1</formula>
    </cfRule>
  </conditionalFormatting>
  <conditionalFormatting sqref="CR171:CR172">
    <cfRule type="cellIs" dxfId="4705" priority="3914" operator="equal">
      <formula>1</formula>
    </cfRule>
  </conditionalFormatting>
  <conditionalFormatting sqref="CR171:CR172">
    <cfRule type="cellIs" dxfId="4704" priority="3913" operator="equal">
      <formula>1</formula>
    </cfRule>
  </conditionalFormatting>
  <conditionalFormatting sqref="CR171:CR172">
    <cfRule type="cellIs" dxfId="4703" priority="3912" operator="equal">
      <formula>1</formula>
    </cfRule>
  </conditionalFormatting>
  <conditionalFormatting sqref="CT171:CT172">
    <cfRule type="cellIs" dxfId="4702" priority="3911" operator="equal">
      <formula>1</formula>
    </cfRule>
  </conditionalFormatting>
  <conditionalFormatting sqref="CT171:CT172">
    <cfRule type="cellIs" dxfId="4701" priority="3910" operator="equal">
      <formula>1</formula>
    </cfRule>
  </conditionalFormatting>
  <conditionalFormatting sqref="CT171:CT172">
    <cfRule type="cellIs" dxfId="4700" priority="3909" operator="equal">
      <formula>1</formula>
    </cfRule>
  </conditionalFormatting>
  <conditionalFormatting sqref="CZ171:CZ172">
    <cfRule type="cellIs" dxfId="4699" priority="3908" operator="equal">
      <formula>1</formula>
    </cfRule>
  </conditionalFormatting>
  <conditionalFormatting sqref="CZ171:CZ172">
    <cfRule type="cellIs" dxfId="4698" priority="3907" operator="equal">
      <formula>1</formula>
    </cfRule>
  </conditionalFormatting>
  <conditionalFormatting sqref="CZ171:CZ172">
    <cfRule type="cellIs" dxfId="4697" priority="3906" operator="equal">
      <formula>1</formula>
    </cfRule>
  </conditionalFormatting>
  <conditionalFormatting sqref="CH173:CH174">
    <cfRule type="cellIs" dxfId="4696" priority="3904" operator="equal">
      <formula>1</formula>
    </cfRule>
  </conditionalFormatting>
  <conditionalFormatting sqref="CF173:CF174">
    <cfRule type="cellIs" dxfId="4695" priority="3905" operator="equal">
      <formula>1</formula>
    </cfRule>
  </conditionalFormatting>
  <conditionalFormatting sqref="DH173:DH174">
    <cfRule type="cellIs" dxfId="4694" priority="3898" operator="equal">
      <formula>1</formula>
    </cfRule>
  </conditionalFormatting>
  <conditionalFormatting sqref="CJ173:CJ174">
    <cfRule type="cellIs" dxfId="4693" priority="3903" operator="equal">
      <formula>1</formula>
    </cfRule>
  </conditionalFormatting>
  <conditionalFormatting sqref="CX173:CX174">
    <cfRule type="cellIs" dxfId="4692" priority="3902" operator="equal">
      <formula>1</formula>
    </cfRule>
  </conditionalFormatting>
  <conditionalFormatting sqref="DB173:DB174">
    <cfRule type="cellIs" dxfId="4691" priority="3901" operator="equal">
      <formula>1</formula>
    </cfRule>
  </conditionalFormatting>
  <conditionalFormatting sqref="DD173:DD174">
    <cfRule type="cellIs" dxfId="4690" priority="3900" operator="equal">
      <formula>1</formula>
    </cfRule>
  </conditionalFormatting>
  <conditionalFormatting sqref="DF173:DF174">
    <cfRule type="cellIs" dxfId="4689" priority="3899" operator="equal">
      <formula>1</formula>
    </cfRule>
  </conditionalFormatting>
  <conditionalFormatting sqref="DJ173:DJ174">
    <cfRule type="cellIs" dxfId="4688" priority="3897" operator="equal">
      <formula>1</formula>
    </cfRule>
  </conditionalFormatting>
  <conditionalFormatting sqref="CH173:CH174">
    <cfRule type="cellIs" dxfId="4687" priority="3895" operator="equal">
      <formula>1</formula>
    </cfRule>
  </conditionalFormatting>
  <conditionalFormatting sqref="CF173:CF174">
    <cfRule type="cellIs" dxfId="4686" priority="3896" operator="equal">
      <formula>1</formula>
    </cfRule>
  </conditionalFormatting>
  <conditionalFormatting sqref="DH173:DH174">
    <cfRule type="cellIs" dxfId="4685" priority="3889" operator="equal">
      <formula>1</formula>
    </cfRule>
  </conditionalFormatting>
  <conditionalFormatting sqref="CJ173:CJ174">
    <cfRule type="cellIs" dxfId="4684" priority="3894" operator="equal">
      <formula>1</formula>
    </cfRule>
  </conditionalFormatting>
  <conditionalFormatting sqref="CX173:CX174">
    <cfRule type="cellIs" dxfId="4683" priority="3893" operator="equal">
      <formula>1</formula>
    </cfRule>
  </conditionalFormatting>
  <conditionalFormatting sqref="DB173:DB174">
    <cfRule type="cellIs" dxfId="4682" priority="3892" operator="equal">
      <formula>1</formula>
    </cfRule>
  </conditionalFormatting>
  <conditionalFormatting sqref="DD173:DD174">
    <cfRule type="cellIs" dxfId="4681" priority="3891" operator="equal">
      <formula>1</formula>
    </cfRule>
  </conditionalFormatting>
  <conditionalFormatting sqref="DF173:DF174">
    <cfRule type="cellIs" dxfId="4680" priority="3890" operator="equal">
      <formula>1</formula>
    </cfRule>
  </conditionalFormatting>
  <conditionalFormatting sqref="DJ173:DJ174">
    <cfRule type="cellIs" dxfId="4679" priority="3888" operator="equal">
      <formula>1</formula>
    </cfRule>
  </conditionalFormatting>
  <conditionalFormatting sqref="CF173:CF174">
    <cfRule type="cellIs" dxfId="4678" priority="3887" operator="equal">
      <formula>1</formula>
    </cfRule>
  </conditionalFormatting>
  <conditionalFormatting sqref="CH173:CH174">
    <cfRule type="cellIs" dxfId="4677" priority="3886" operator="equal">
      <formula>1</formula>
    </cfRule>
  </conditionalFormatting>
  <conditionalFormatting sqref="CJ173:CJ174">
    <cfRule type="cellIs" dxfId="4676" priority="3885" operator="equal">
      <formula>1</formula>
    </cfRule>
  </conditionalFormatting>
  <conditionalFormatting sqref="CX173:CX174">
    <cfRule type="cellIs" dxfId="4675" priority="3884" operator="equal">
      <formula>1</formula>
    </cfRule>
  </conditionalFormatting>
  <conditionalFormatting sqref="DB173:DB174">
    <cfRule type="cellIs" dxfId="4674" priority="3883" operator="equal">
      <formula>1</formula>
    </cfRule>
  </conditionalFormatting>
  <conditionalFormatting sqref="DD173:DD174">
    <cfRule type="cellIs" dxfId="4673" priority="3882" operator="equal">
      <formula>1</formula>
    </cfRule>
  </conditionalFormatting>
  <conditionalFormatting sqref="DF173:DF174">
    <cfRule type="cellIs" dxfId="4672" priority="3881" operator="equal">
      <formula>1</formula>
    </cfRule>
  </conditionalFormatting>
  <conditionalFormatting sqref="DH173:DH174">
    <cfRule type="cellIs" dxfId="4671" priority="3880" operator="equal">
      <formula>1</formula>
    </cfRule>
  </conditionalFormatting>
  <conditionalFormatting sqref="DJ173:DJ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L173:CL174">
    <cfRule type="cellIs" dxfId="4649" priority="3858" operator="equal">
      <formula>1</formula>
    </cfRule>
  </conditionalFormatting>
  <conditionalFormatting sqref="CL173:CL174">
    <cfRule type="cellIs" dxfId="4648" priority="3857" operator="equal">
      <formula>1</formula>
    </cfRule>
  </conditionalFormatting>
  <conditionalFormatting sqref="CL173:CL174">
    <cfRule type="cellIs" dxfId="4647" priority="3856" operator="equal">
      <formula>1</formula>
    </cfRule>
  </conditionalFormatting>
  <conditionalFormatting sqref="DL173:DL174">
    <cfRule type="cellIs" dxfId="4646" priority="3855" operator="equal">
      <formula>1</formula>
    </cfRule>
  </conditionalFormatting>
  <conditionalFormatting sqref="DL173:DL174">
    <cfRule type="cellIs" dxfId="4645" priority="3854" operator="equal">
      <formula>1</formula>
    </cfRule>
  </conditionalFormatting>
  <conditionalFormatting sqref="DL173:DL174">
    <cfRule type="cellIs" dxfId="4644" priority="3853" operator="equal">
      <formula>1</formula>
    </cfRule>
  </conditionalFormatting>
  <conditionalFormatting sqref="CN173:CN174">
    <cfRule type="cellIs" dxfId="4643" priority="3852" operator="equal">
      <formula>1</formula>
    </cfRule>
  </conditionalFormatting>
  <conditionalFormatting sqref="CN173:CN174">
    <cfRule type="cellIs" dxfId="4642" priority="3851" operator="equal">
      <formula>1</formula>
    </cfRule>
  </conditionalFormatting>
  <conditionalFormatting sqref="CN173:CN174">
    <cfRule type="cellIs" dxfId="4641" priority="3850" operator="equal">
      <formula>1</formula>
    </cfRule>
  </conditionalFormatting>
  <conditionalFormatting sqref="CP173:CP174">
    <cfRule type="cellIs" dxfId="4640" priority="3849" operator="equal">
      <formula>1</formula>
    </cfRule>
  </conditionalFormatting>
  <conditionalFormatting sqref="CP173:CP174">
    <cfRule type="cellIs" dxfId="4639" priority="3848" operator="equal">
      <formula>1</formula>
    </cfRule>
  </conditionalFormatting>
  <conditionalFormatting sqref="CP173:CP174">
    <cfRule type="cellIs" dxfId="4638" priority="3847" operator="equal">
      <formula>1</formula>
    </cfRule>
  </conditionalFormatting>
  <conditionalFormatting sqref="CV173:CV174">
    <cfRule type="cellIs" dxfId="4637" priority="3846" operator="equal">
      <formula>1</formula>
    </cfRule>
  </conditionalFormatting>
  <conditionalFormatting sqref="CV173:CV174">
    <cfRule type="cellIs" dxfId="4636" priority="3845" operator="equal">
      <formula>1</formula>
    </cfRule>
  </conditionalFormatting>
  <conditionalFormatting sqref="CV173:CV174">
    <cfRule type="cellIs" dxfId="4635" priority="3844" operator="equal">
      <formula>1</formula>
    </cfRule>
  </conditionalFormatting>
  <conditionalFormatting sqref="CR173:CR174">
    <cfRule type="cellIs" dxfId="4634" priority="3843" operator="equal">
      <formula>1</formula>
    </cfRule>
  </conditionalFormatting>
  <conditionalFormatting sqref="CR173:CR174">
    <cfRule type="cellIs" dxfId="4633" priority="3842" operator="equal">
      <formula>1</formula>
    </cfRule>
  </conditionalFormatting>
  <conditionalFormatting sqref="CR173:CR174">
    <cfRule type="cellIs" dxfId="4632" priority="3841" operator="equal">
      <formula>1</formula>
    </cfRule>
  </conditionalFormatting>
  <conditionalFormatting sqref="CT173:CT174">
    <cfRule type="cellIs" dxfId="4631" priority="3840" operator="equal">
      <formula>1</formula>
    </cfRule>
  </conditionalFormatting>
  <conditionalFormatting sqref="CT173:CT174">
    <cfRule type="cellIs" dxfId="4630" priority="3839" operator="equal">
      <formula>1</formula>
    </cfRule>
  </conditionalFormatting>
  <conditionalFormatting sqref="CT173:CT174">
    <cfRule type="cellIs" dxfId="4629" priority="3838" operator="equal">
      <formula>1</formula>
    </cfRule>
  </conditionalFormatting>
  <conditionalFormatting sqref="CZ173:CZ174">
    <cfRule type="cellIs" dxfId="4628" priority="3837" operator="equal">
      <formula>1</formula>
    </cfRule>
  </conditionalFormatting>
  <conditionalFormatting sqref="CZ173:CZ174">
    <cfRule type="cellIs" dxfId="4627" priority="3836" operator="equal">
      <formula>1</formula>
    </cfRule>
  </conditionalFormatting>
  <conditionalFormatting sqref="CZ173:CZ174">
    <cfRule type="cellIs" dxfId="4626" priority="3835" operator="equal">
      <formula>1</formula>
    </cfRule>
  </conditionalFormatting>
  <conditionalFormatting sqref="CH175:CH176">
    <cfRule type="cellIs" dxfId="4625" priority="3833" operator="equal">
      <formula>1</formula>
    </cfRule>
  </conditionalFormatting>
  <conditionalFormatting sqref="CF175:CF176">
    <cfRule type="cellIs" dxfId="4624" priority="3834" operator="equal">
      <formula>1</formula>
    </cfRule>
  </conditionalFormatting>
  <conditionalFormatting sqref="DH175:DH176">
    <cfRule type="cellIs" dxfId="4623" priority="3827" operator="equal">
      <formula>1</formula>
    </cfRule>
  </conditionalFormatting>
  <conditionalFormatting sqref="CJ175:CJ176">
    <cfRule type="cellIs" dxfId="4622" priority="3832" operator="equal">
      <formula>1</formula>
    </cfRule>
  </conditionalFormatting>
  <conditionalFormatting sqref="CX175:CX176">
    <cfRule type="cellIs" dxfId="4621" priority="3831" operator="equal">
      <formula>1</formula>
    </cfRule>
  </conditionalFormatting>
  <conditionalFormatting sqref="DB175:DB176">
    <cfRule type="cellIs" dxfId="4620" priority="3830" operator="equal">
      <formula>1</formula>
    </cfRule>
  </conditionalFormatting>
  <conditionalFormatting sqref="DD175:DD176">
    <cfRule type="cellIs" dxfId="4619" priority="3829" operator="equal">
      <formula>1</formula>
    </cfRule>
  </conditionalFormatting>
  <conditionalFormatting sqref="DF175:DF176">
    <cfRule type="cellIs" dxfId="4618" priority="3828" operator="equal">
      <formula>1</formula>
    </cfRule>
  </conditionalFormatting>
  <conditionalFormatting sqref="DJ175:DJ176">
    <cfRule type="cellIs" dxfId="4617" priority="3826" operator="equal">
      <formula>1</formula>
    </cfRule>
  </conditionalFormatting>
  <conditionalFormatting sqref="CH175:CH176">
    <cfRule type="cellIs" dxfId="4616" priority="3824" operator="equal">
      <formula>1</formula>
    </cfRule>
  </conditionalFormatting>
  <conditionalFormatting sqref="CF175:CF176">
    <cfRule type="cellIs" dxfId="4615" priority="3825" operator="equal">
      <formula>1</formula>
    </cfRule>
  </conditionalFormatting>
  <conditionalFormatting sqref="DH175:DH176">
    <cfRule type="cellIs" dxfId="4614" priority="3818" operator="equal">
      <formula>1</formula>
    </cfRule>
  </conditionalFormatting>
  <conditionalFormatting sqref="CJ175:CJ176">
    <cfRule type="cellIs" dxfId="4613" priority="3823" operator="equal">
      <formula>1</formula>
    </cfRule>
  </conditionalFormatting>
  <conditionalFormatting sqref="CX175:CX176">
    <cfRule type="cellIs" dxfId="4612" priority="3822" operator="equal">
      <formula>1</formula>
    </cfRule>
  </conditionalFormatting>
  <conditionalFormatting sqref="DB175:DB176">
    <cfRule type="cellIs" dxfId="4611" priority="3821" operator="equal">
      <formula>1</formula>
    </cfRule>
  </conditionalFormatting>
  <conditionalFormatting sqref="DD175:DD176">
    <cfRule type="cellIs" dxfId="4610" priority="3820" operator="equal">
      <formula>1</formula>
    </cfRule>
  </conditionalFormatting>
  <conditionalFormatting sqref="DF175:DF176">
    <cfRule type="cellIs" dxfId="4609" priority="3819" operator="equal">
      <formula>1</formula>
    </cfRule>
  </conditionalFormatting>
  <conditionalFormatting sqref="DJ175:DJ176">
    <cfRule type="cellIs" dxfId="4608" priority="3817" operator="equal">
      <formula>1</formula>
    </cfRule>
  </conditionalFormatting>
  <conditionalFormatting sqref="CF175:CF176">
    <cfRule type="cellIs" dxfId="4607" priority="3816" operator="equal">
      <formula>1</formula>
    </cfRule>
  </conditionalFormatting>
  <conditionalFormatting sqref="CH175:CH176">
    <cfRule type="cellIs" dxfId="4606" priority="3815" operator="equal">
      <formula>1</formula>
    </cfRule>
  </conditionalFormatting>
  <conditionalFormatting sqref="CJ175:CJ176">
    <cfRule type="cellIs" dxfId="4605" priority="3814" operator="equal">
      <formula>1</formula>
    </cfRule>
  </conditionalFormatting>
  <conditionalFormatting sqref="CX175:CX176">
    <cfRule type="cellIs" dxfId="4604" priority="3813" operator="equal">
      <formula>1</formula>
    </cfRule>
  </conditionalFormatting>
  <conditionalFormatting sqref="DB175:DB176">
    <cfRule type="cellIs" dxfId="4603" priority="3812" operator="equal">
      <formula>1</formula>
    </cfRule>
  </conditionalFormatting>
  <conditionalFormatting sqref="DD175:DD176">
    <cfRule type="cellIs" dxfId="4602" priority="3811" operator="equal">
      <formula>1</formula>
    </cfRule>
  </conditionalFormatting>
  <conditionalFormatting sqref="DF175:DF176">
    <cfRule type="cellIs" dxfId="4601" priority="3810" operator="equal">
      <formula>1</formula>
    </cfRule>
  </conditionalFormatting>
  <conditionalFormatting sqref="DH175:DH176">
    <cfRule type="cellIs" dxfId="4600" priority="3809" operator="equal">
      <formula>1</formula>
    </cfRule>
  </conditionalFormatting>
  <conditionalFormatting sqref="DJ175:DJ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L175:CL176">
    <cfRule type="cellIs" dxfId="4578" priority="3787" operator="equal">
      <formula>1</formula>
    </cfRule>
  </conditionalFormatting>
  <conditionalFormatting sqref="CL175:CL176">
    <cfRule type="cellIs" dxfId="4577" priority="3786" operator="equal">
      <formula>1</formula>
    </cfRule>
  </conditionalFormatting>
  <conditionalFormatting sqref="CL175:CL176">
    <cfRule type="cellIs" dxfId="4576" priority="3785" operator="equal">
      <formula>1</formula>
    </cfRule>
  </conditionalFormatting>
  <conditionalFormatting sqref="DL175:DL176">
    <cfRule type="cellIs" dxfId="4575" priority="3784" operator="equal">
      <formula>1</formula>
    </cfRule>
  </conditionalFormatting>
  <conditionalFormatting sqref="DL175:DL176">
    <cfRule type="cellIs" dxfId="4574" priority="3783" operator="equal">
      <formula>1</formula>
    </cfRule>
  </conditionalFormatting>
  <conditionalFormatting sqref="DL175:DL176">
    <cfRule type="cellIs" dxfId="4573" priority="3782" operator="equal">
      <formula>1</formula>
    </cfRule>
  </conditionalFormatting>
  <conditionalFormatting sqref="CN175:CN176">
    <cfRule type="cellIs" dxfId="4572" priority="3781" operator="equal">
      <formula>1</formula>
    </cfRule>
  </conditionalFormatting>
  <conditionalFormatting sqref="CN175:CN176">
    <cfRule type="cellIs" dxfId="4571" priority="3780" operator="equal">
      <formula>1</formula>
    </cfRule>
  </conditionalFormatting>
  <conditionalFormatting sqref="CN175:CN176">
    <cfRule type="cellIs" dxfId="4570" priority="3779" operator="equal">
      <formula>1</formula>
    </cfRule>
  </conditionalFormatting>
  <conditionalFormatting sqref="CP175:CP176">
    <cfRule type="cellIs" dxfId="4569" priority="3778" operator="equal">
      <formula>1</formula>
    </cfRule>
  </conditionalFormatting>
  <conditionalFormatting sqref="CP175:CP176">
    <cfRule type="cellIs" dxfId="4568" priority="3777" operator="equal">
      <formula>1</formula>
    </cfRule>
  </conditionalFormatting>
  <conditionalFormatting sqref="CP175:CP176">
    <cfRule type="cellIs" dxfId="4567" priority="3776" operator="equal">
      <formula>1</formula>
    </cfRule>
  </conditionalFormatting>
  <conditionalFormatting sqref="CV175:CV176">
    <cfRule type="cellIs" dxfId="4566" priority="3775" operator="equal">
      <formula>1</formula>
    </cfRule>
  </conditionalFormatting>
  <conditionalFormatting sqref="CV175:CV176">
    <cfRule type="cellIs" dxfId="4565" priority="3774" operator="equal">
      <formula>1</formula>
    </cfRule>
  </conditionalFormatting>
  <conditionalFormatting sqref="CV175:CV176">
    <cfRule type="cellIs" dxfId="4564" priority="3773" operator="equal">
      <formula>1</formula>
    </cfRule>
  </conditionalFormatting>
  <conditionalFormatting sqref="CR175:CR176">
    <cfRule type="cellIs" dxfId="4563" priority="3772" operator="equal">
      <formula>1</formula>
    </cfRule>
  </conditionalFormatting>
  <conditionalFormatting sqref="CR175:CR176">
    <cfRule type="cellIs" dxfId="4562" priority="3771" operator="equal">
      <formula>1</formula>
    </cfRule>
  </conditionalFormatting>
  <conditionalFormatting sqref="CR175:CR176">
    <cfRule type="cellIs" dxfId="4561" priority="3770" operator="equal">
      <formula>1</formula>
    </cfRule>
  </conditionalFormatting>
  <conditionalFormatting sqref="CT175:CT176">
    <cfRule type="cellIs" dxfId="4560" priority="3769" operator="equal">
      <formula>1</formula>
    </cfRule>
  </conditionalFormatting>
  <conditionalFormatting sqref="CT175:CT176">
    <cfRule type="cellIs" dxfId="4559" priority="3768" operator="equal">
      <formula>1</formula>
    </cfRule>
  </conditionalFormatting>
  <conditionalFormatting sqref="CT175:CT176">
    <cfRule type="cellIs" dxfId="4558" priority="3767" operator="equal">
      <formula>1</formula>
    </cfRule>
  </conditionalFormatting>
  <conditionalFormatting sqref="CZ175:CZ176">
    <cfRule type="cellIs" dxfId="4557" priority="3766" operator="equal">
      <formula>1</formula>
    </cfRule>
  </conditionalFormatting>
  <conditionalFormatting sqref="CZ175:CZ176">
    <cfRule type="cellIs" dxfId="4556" priority="3765" operator="equal">
      <formula>1</formula>
    </cfRule>
  </conditionalFormatting>
  <conditionalFormatting sqref="CZ175:CZ176">
    <cfRule type="cellIs" dxfId="4555" priority="3764" operator="equal">
      <formula>1</formula>
    </cfRule>
  </conditionalFormatting>
  <conditionalFormatting sqref="CH177:CH178">
    <cfRule type="cellIs" dxfId="4554" priority="3762" operator="equal">
      <formula>1</formula>
    </cfRule>
  </conditionalFormatting>
  <conditionalFormatting sqref="CF177:CF178">
    <cfRule type="cellIs" dxfId="4553" priority="3763" operator="equal">
      <formula>1</formula>
    </cfRule>
  </conditionalFormatting>
  <conditionalFormatting sqref="DH177:DH178">
    <cfRule type="cellIs" dxfId="4552" priority="3756" operator="equal">
      <formula>1</formula>
    </cfRule>
  </conditionalFormatting>
  <conditionalFormatting sqref="CJ177:CJ178">
    <cfRule type="cellIs" dxfId="4551" priority="3761" operator="equal">
      <formula>1</formula>
    </cfRule>
  </conditionalFormatting>
  <conditionalFormatting sqref="CX177:CX178">
    <cfRule type="cellIs" dxfId="4550" priority="3760" operator="equal">
      <formula>1</formula>
    </cfRule>
  </conditionalFormatting>
  <conditionalFormatting sqref="DB177:DB178">
    <cfRule type="cellIs" dxfId="4549" priority="3759" operator="equal">
      <formula>1</formula>
    </cfRule>
  </conditionalFormatting>
  <conditionalFormatting sqref="DD177:DD178">
    <cfRule type="cellIs" dxfId="4548" priority="3758" operator="equal">
      <formula>1</formula>
    </cfRule>
  </conditionalFormatting>
  <conditionalFormatting sqref="DF177:DF178">
    <cfRule type="cellIs" dxfId="4547" priority="3757" operator="equal">
      <formula>1</formula>
    </cfRule>
  </conditionalFormatting>
  <conditionalFormatting sqref="DJ177:DJ178">
    <cfRule type="cellIs" dxfId="4546" priority="3755" operator="equal">
      <formula>1</formula>
    </cfRule>
  </conditionalFormatting>
  <conditionalFormatting sqref="CH177:CH178">
    <cfRule type="cellIs" dxfId="4545" priority="3753" operator="equal">
      <formula>1</formula>
    </cfRule>
  </conditionalFormatting>
  <conditionalFormatting sqref="CF177:CF178">
    <cfRule type="cellIs" dxfId="4544" priority="3754" operator="equal">
      <formula>1</formula>
    </cfRule>
  </conditionalFormatting>
  <conditionalFormatting sqref="DH177:DH178">
    <cfRule type="cellIs" dxfId="4543" priority="3747" operator="equal">
      <formula>1</formula>
    </cfRule>
  </conditionalFormatting>
  <conditionalFormatting sqref="CJ177:CJ178">
    <cfRule type="cellIs" dxfId="4542" priority="3752" operator="equal">
      <formula>1</formula>
    </cfRule>
  </conditionalFormatting>
  <conditionalFormatting sqref="CX177:CX178">
    <cfRule type="cellIs" dxfId="4541" priority="3751" operator="equal">
      <formula>1</formula>
    </cfRule>
  </conditionalFormatting>
  <conditionalFormatting sqref="DB177:DB178">
    <cfRule type="cellIs" dxfId="4540" priority="3750" operator="equal">
      <formula>1</formula>
    </cfRule>
  </conditionalFormatting>
  <conditionalFormatting sqref="DD177:DD178">
    <cfRule type="cellIs" dxfId="4539" priority="3749" operator="equal">
      <formula>1</formula>
    </cfRule>
  </conditionalFormatting>
  <conditionalFormatting sqref="DF177:DF178">
    <cfRule type="cellIs" dxfId="4538" priority="3748" operator="equal">
      <formula>1</formula>
    </cfRule>
  </conditionalFormatting>
  <conditionalFormatting sqref="DJ177:DJ178">
    <cfRule type="cellIs" dxfId="4537" priority="3746" operator="equal">
      <formula>1</formula>
    </cfRule>
  </conditionalFormatting>
  <conditionalFormatting sqref="CF177:CF178">
    <cfRule type="cellIs" dxfId="4536" priority="3745" operator="equal">
      <formula>1</formula>
    </cfRule>
  </conditionalFormatting>
  <conditionalFormatting sqref="CH177:CH178">
    <cfRule type="cellIs" dxfId="4535" priority="3744" operator="equal">
      <formula>1</formula>
    </cfRule>
  </conditionalFormatting>
  <conditionalFormatting sqref="CJ177:CJ178">
    <cfRule type="cellIs" dxfId="4534" priority="3743" operator="equal">
      <formula>1</formula>
    </cfRule>
  </conditionalFormatting>
  <conditionalFormatting sqref="CX177:CX178">
    <cfRule type="cellIs" dxfId="4533" priority="3742" operator="equal">
      <formula>1</formula>
    </cfRule>
  </conditionalFormatting>
  <conditionalFormatting sqref="DB177:DB178">
    <cfRule type="cellIs" dxfId="4532" priority="3741" operator="equal">
      <formula>1</formula>
    </cfRule>
  </conditionalFormatting>
  <conditionalFormatting sqref="DD177:DD178">
    <cfRule type="cellIs" dxfId="4531" priority="3740" operator="equal">
      <formula>1</formula>
    </cfRule>
  </conditionalFormatting>
  <conditionalFormatting sqref="DF177:DF178">
    <cfRule type="cellIs" dxfId="4530" priority="3739" operator="equal">
      <formula>1</formula>
    </cfRule>
  </conditionalFormatting>
  <conditionalFormatting sqref="DH177:DH178">
    <cfRule type="cellIs" dxfId="4529" priority="3738" operator="equal">
      <formula>1</formula>
    </cfRule>
  </conditionalFormatting>
  <conditionalFormatting sqref="DJ177:DJ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L177:CL178">
    <cfRule type="cellIs" dxfId="4507" priority="3716" operator="equal">
      <formula>1</formula>
    </cfRule>
  </conditionalFormatting>
  <conditionalFormatting sqref="CL177:CL178">
    <cfRule type="cellIs" dxfId="4506" priority="3715" operator="equal">
      <formula>1</formula>
    </cfRule>
  </conditionalFormatting>
  <conditionalFormatting sqref="CL177:CL178">
    <cfRule type="cellIs" dxfId="4505" priority="3714" operator="equal">
      <formula>1</formula>
    </cfRule>
  </conditionalFormatting>
  <conditionalFormatting sqref="DL177:DL178">
    <cfRule type="cellIs" dxfId="4504" priority="3713" operator="equal">
      <formula>1</formula>
    </cfRule>
  </conditionalFormatting>
  <conditionalFormatting sqref="DL177:DL178">
    <cfRule type="cellIs" dxfId="4503" priority="3712" operator="equal">
      <formula>1</formula>
    </cfRule>
  </conditionalFormatting>
  <conditionalFormatting sqref="DL177:DL178">
    <cfRule type="cellIs" dxfId="4502" priority="3711" operator="equal">
      <formula>1</formula>
    </cfRule>
  </conditionalFormatting>
  <conditionalFormatting sqref="CN177:CN178">
    <cfRule type="cellIs" dxfId="4501" priority="3710" operator="equal">
      <formula>1</formula>
    </cfRule>
  </conditionalFormatting>
  <conditionalFormatting sqref="CN177:CN178">
    <cfRule type="cellIs" dxfId="4500" priority="3709" operator="equal">
      <formula>1</formula>
    </cfRule>
  </conditionalFormatting>
  <conditionalFormatting sqref="CN177:CN178">
    <cfRule type="cellIs" dxfId="4499" priority="3708" operator="equal">
      <formula>1</formula>
    </cfRule>
  </conditionalFormatting>
  <conditionalFormatting sqref="CP177:CP178">
    <cfRule type="cellIs" dxfId="4498" priority="3707" operator="equal">
      <formula>1</formula>
    </cfRule>
  </conditionalFormatting>
  <conditionalFormatting sqref="CP177:CP178">
    <cfRule type="cellIs" dxfId="4497" priority="3706" operator="equal">
      <formula>1</formula>
    </cfRule>
  </conditionalFormatting>
  <conditionalFormatting sqref="CP177:CP178">
    <cfRule type="cellIs" dxfId="4496" priority="3705" operator="equal">
      <formula>1</formula>
    </cfRule>
  </conditionalFormatting>
  <conditionalFormatting sqref="CV177:CV178">
    <cfRule type="cellIs" dxfId="4495" priority="3704" operator="equal">
      <formula>1</formula>
    </cfRule>
  </conditionalFormatting>
  <conditionalFormatting sqref="CV177:CV178">
    <cfRule type="cellIs" dxfId="4494" priority="3703" operator="equal">
      <formula>1</formula>
    </cfRule>
  </conditionalFormatting>
  <conditionalFormatting sqref="CV177:CV178">
    <cfRule type="cellIs" dxfId="4493" priority="3702" operator="equal">
      <formula>1</formula>
    </cfRule>
  </conditionalFormatting>
  <conditionalFormatting sqref="CR177:CR178">
    <cfRule type="cellIs" dxfId="4492" priority="3701" operator="equal">
      <formula>1</formula>
    </cfRule>
  </conditionalFormatting>
  <conditionalFormatting sqref="CR177:CR178">
    <cfRule type="cellIs" dxfId="4491" priority="3700" operator="equal">
      <formula>1</formula>
    </cfRule>
  </conditionalFormatting>
  <conditionalFormatting sqref="CR177:CR178">
    <cfRule type="cellIs" dxfId="4490" priority="3699" operator="equal">
      <formula>1</formula>
    </cfRule>
  </conditionalFormatting>
  <conditionalFormatting sqref="CT177:CT178">
    <cfRule type="cellIs" dxfId="4489" priority="3698" operator="equal">
      <formula>1</formula>
    </cfRule>
  </conditionalFormatting>
  <conditionalFormatting sqref="CT177:CT178">
    <cfRule type="cellIs" dxfId="4488" priority="3697" operator="equal">
      <formula>1</formula>
    </cfRule>
  </conditionalFormatting>
  <conditionalFormatting sqref="CT177:CT178">
    <cfRule type="cellIs" dxfId="4487" priority="3696" operator="equal">
      <formula>1</formula>
    </cfRule>
  </conditionalFormatting>
  <conditionalFormatting sqref="CZ177:CZ178">
    <cfRule type="cellIs" dxfId="4486" priority="3695" operator="equal">
      <formula>1</formula>
    </cfRule>
  </conditionalFormatting>
  <conditionalFormatting sqref="CZ177:CZ178">
    <cfRule type="cellIs" dxfId="4485" priority="3694" operator="equal">
      <formula>1</formula>
    </cfRule>
  </conditionalFormatting>
  <conditionalFormatting sqref="CZ177:CZ178">
    <cfRule type="cellIs" dxfId="4484" priority="3693" operator="equal">
      <formula>1</formula>
    </cfRule>
  </conditionalFormatting>
  <conditionalFormatting sqref="CH179:CH180">
    <cfRule type="cellIs" dxfId="4483" priority="3691" operator="equal">
      <formula>1</formula>
    </cfRule>
  </conditionalFormatting>
  <conditionalFormatting sqref="CF179:CF180">
    <cfRule type="cellIs" dxfId="4482" priority="3692" operator="equal">
      <formula>1</formula>
    </cfRule>
  </conditionalFormatting>
  <conditionalFormatting sqref="DH179:DH180">
    <cfRule type="cellIs" dxfId="4481" priority="3685" operator="equal">
      <formula>1</formula>
    </cfRule>
  </conditionalFormatting>
  <conditionalFormatting sqref="CJ179:CJ180">
    <cfRule type="cellIs" dxfId="4480" priority="3690" operator="equal">
      <formula>1</formula>
    </cfRule>
  </conditionalFormatting>
  <conditionalFormatting sqref="CX179:CX180">
    <cfRule type="cellIs" dxfId="4479" priority="3689" operator="equal">
      <formula>1</formula>
    </cfRule>
  </conditionalFormatting>
  <conditionalFormatting sqref="DB179:DB180">
    <cfRule type="cellIs" dxfId="4478" priority="3688" operator="equal">
      <formula>1</formula>
    </cfRule>
  </conditionalFormatting>
  <conditionalFormatting sqref="DD179:DD180">
    <cfRule type="cellIs" dxfId="4477" priority="3687" operator="equal">
      <formula>1</formula>
    </cfRule>
  </conditionalFormatting>
  <conditionalFormatting sqref="DF179:DF180">
    <cfRule type="cellIs" dxfId="4476" priority="3686" operator="equal">
      <formula>1</formula>
    </cfRule>
  </conditionalFormatting>
  <conditionalFormatting sqref="DJ179:DJ180">
    <cfRule type="cellIs" dxfId="4475" priority="3684" operator="equal">
      <formula>1</formula>
    </cfRule>
  </conditionalFormatting>
  <conditionalFormatting sqref="CH179:CH180">
    <cfRule type="cellIs" dxfId="4474" priority="3682" operator="equal">
      <formula>1</formula>
    </cfRule>
  </conditionalFormatting>
  <conditionalFormatting sqref="CF179:CF180">
    <cfRule type="cellIs" dxfId="4473" priority="3683" operator="equal">
      <formula>1</formula>
    </cfRule>
  </conditionalFormatting>
  <conditionalFormatting sqref="DH179:DH180">
    <cfRule type="cellIs" dxfId="4472" priority="3676" operator="equal">
      <formula>1</formula>
    </cfRule>
  </conditionalFormatting>
  <conditionalFormatting sqref="CJ179:CJ180">
    <cfRule type="cellIs" dxfId="4471" priority="3681" operator="equal">
      <formula>1</formula>
    </cfRule>
  </conditionalFormatting>
  <conditionalFormatting sqref="CX179:CX180">
    <cfRule type="cellIs" dxfId="4470" priority="3680" operator="equal">
      <formula>1</formula>
    </cfRule>
  </conditionalFormatting>
  <conditionalFormatting sqref="DB179:DB180">
    <cfRule type="cellIs" dxfId="4469" priority="3679" operator="equal">
      <formula>1</formula>
    </cfRule>
  </conditionalFormatting>
  <conditionalFormatting sqref="DD179:DD180">
    <cfRule type="cellIs" dxfId="4468" priority="3678" operator="equal">
      <formula>1</formula>
    </cfRule>
  </conditionalFormatting>
  <conditionalFormatting sqref="DF179:DF180">
    <cfRule type="cellIs" dxfId="4467" priority="3677" operator="equal">
      <formula>1</formula>
    </cfRule>
  </conditionalFormatting>
  <conditionalFormatting sqref="DJ179:DJ180">
    <cfRule type="cellIs" dxfId="4466" priority="3675" operator="equal">
      <formula>1</formula>
    </cfRule>
  </conditionalFormatting>
  <conditionalFormatting sqref="CF179:CF180">
    <cfRule type="cellIs" dxfId="4465" priority="3674" operator="equal">
      <formula>1</formula>
    </cfRule>
  </conditionalFormatting>
  <conditionalFormatting sqref="CH179:CH180">
    <cfRule type="cellIs" dxfId="4464" priority="3673" operator="equal">
      <formula>1</formula>
    </cfRule>
  </conditionalFormatting>
  <conditionalFormatting sqref="CJ179:CJ180">
    <cfRule type="cellIs" dxfId="4463" priority="3672" operator="equal">
      <formula>1</formula>
    </cfRule>
  </conditionalFormatting>
  <conditionalFormatting sqref="CX179:CX180">
    <cfRule type="cellIs" dxfId="4462" priority="3671" operator="equal">
      <formula>1</formula>
    </cfRule>
  </conditionalFormatting>
  <conditionalFormatting sqref="DB179:DB180">
    <cfRule type="cellIs" dxfId="4461" priority="3670" operator="equal">
      <formula>1</formula>
    </cfRule>
  </conditionalFormatting>
  <conditionalFormatting sqref="DD179:DD180">
    <cfRule type="cellIs" dxfId="4460" priority="3669" operator="equal">
      <formula>1</formula>
    </cfRule>
  </conditionalFormatting>
  <conditionalFormatting sqref="DF179:DF180">
    <cfRule type="cellIs" dxfId="4459" priority="3668" operator="equal">
      <formula>1</formula>
    </cfRule>
  </conditionalFormatting>
  <conditionalFormatting sqref="DH179:DH180">
    <cfRule type="cellIs" dxfId="4458" priority="3667" operator="equal">
      <formula>1</formula>
    </cfRule>
  </conditionalFormatting>
  <conditionalFormatting sqref="DJ179:DJ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L179:CL180">
    <cfRule type="cellIs" dxfId="4436" priority="3645" operator="equal">
      <formula>1</formula>
    </cfRule>
  </conditionalFormatting>
  <conditionalFormatting sqref="CL179:CL180">
    <cfRule type="cellIs" dxfId="4435" priority="3644" operator="equal">
      <formula>1</formula>
    </cfRule>
  </conditionalFormatting>
  <conditionalFormatting sqref="CL179:CL180">
    <cfRule type="cellIs" dxfId="4434" priority="3643" operator="equal">
      <formula>1</formula>
    </cfRule>
  </conditionalFormatting>
  <conditionalFormatting sqref="DL179:DL180">
    <cfRule type="cellIs" dxfId="4433" priority="3642" operator="equal">
      <formula>1</formula>
    </cfRule>
  </conditionalFormatting>
  <conditionalFormatting sqref="DL179:DL180">
    <cfRule type="cellIs" dxfId="4432" priority="3641" operator="equal">
      <formula>1</formula>
    </cfRule>
  </conditionalFormatting>
  <conditionalFormatting sqref="DL179:DL180">
    <cfRule type="cellIs" dxfId="4431" priority="3640" operator="equal">
      <formula>1</formula>
    </cfRule>
  </conditionalFormatting>
  <conditionalFormatting sqref="CN179:CN180">
    <cfRule type="cellIs" dxfId="4430" priority="3639" operator="equal">
      <formula>1</formula>
    </cfRule>
  </conditionalFormatting>
  <conditionalFormatting sqref="CN179:CN180">
    <cfRule type="cellIs" dxfId="4429" priority="3638" operator="equal">
      <formula>1</formula>
    </cfRule>
  </conditionalFormatting>
  <conditionalFormatting sqref="CN179:CN180">
    <cfRule type="cellIs" dxfId="4428" priority="3637" operator="equal">
      <formula>1</formula>
    </cfRule>
  </conditionalFormatting>
  <conditionalFormatting sqref="CP179:CP180">
    <cfRule type="cellIs" dxfId="4427" priority="3636" operator="equal">
      <formula>1</formula>
    </cfRule>
  </conditionalFormatting>
  <conditionalFormatting sqref="CP179:CP180">
    <cfRule type="cellIs" dxfId="4426" priority="3635" operator="equal">
      <formula>1</formula>
    </cfRule>
  </conditionalFormatting>
  <conditionalFormatting sqref="CP179:CP180">
    <cfRule type="cellIs" dxfId="4425" priority="3634" operator="equal">
      <formula>1</formula>
    </cfRule>
  </conditionalFormatting>
  <conditionalFormatting sqref="CV179:CV180">
    <cfRule type="cellIs" dxfId="4424" priority="3633" operator="equal">
      <formula>1</formula>
    </cfRule>
  </conditionalFormatting>
  <conditionalFormatting sqref="CV179:CV180">
    <cfRule type="cellIs" dxfId="4423" priority="3632" operator="equal">
      <formula>1</formula>
    </cfRule>
  </conditionalFormatting>
  <conditionalFormatting sqref="CV179:CV180">
    <cfRule type="cellIs" dxfId="4422" priority="3631" operator="equal">
      <formula>1</formula>
    </cfRule>
  </conditionalFormatting>
  <conditionalFormatting sqref="CR179:CR180">
    <cfRule type="cellIs" dxfId="4421" priority="3630" operator="equal">
      <formula>1</formula>
    </cfRule>
  </conditionalFormatting>
  <conditionalFormatting sqref="CR179:CR180">
    <cfRule type="cellIs" dxfId="4420" priority="3629" operator="equal">
      <formula>1</formula>
    </cfRule>
  </conditionalFormatting>
  <conditionalFormatting sqref="CR179:CR180">
    <cfRule type="cellIs" dxfId="4419" priority="3628" operator="equal">
      <formula>1</formula>
    </cfRule>
  </conditionalFormatting>
  <conditionalFormatting sqref="CT179:CT180">
    <cfRule type="cellIs" dxfId="4418" priority="3627" operator="equal">
      <formula>1</formula>
    </cfRule>
  </conditionalFormatting>
  <conditionalFormatting sqref="CT179:CT180">
    <cfRule type="cellIs" dxfId="4417" priority="3626" operator="equal">
      <formula>1</formula>
    </cfRule>
  </conditionalFormatting>
  <conditionalFormatting sqref="CT179:CT180">
    <cfRule type="cellIs" dxfId="4416" priority="3625" operator="equal">
      <formula>1</formula>
    </cfRule>
  </conditionalFormatting>
  <conditionalFormatting sqref="CZ179:CZ180">
    <cfRule type="cellIs" dxfId="4415" priority="3624" operator="equal">
      <formula>1</formula>
    </cfRule>
  </conditionalFormatting>
  <conditionalFormatting sqref="CZ179:CZ180">
    <cfRule type="cellIs" dxfId="4414" priority="3623" operator="equal">
      <formula>1</formula>
    </cfRule>
  </conditionalFormatting>
  <conditionalFormatting sqref="CZ179:CZ180">
    <cfRule type="cellIs" dxfId="4413" priority="3622" operator="equal">
      <formula>1</formula>
    </cfRule>
  </conditionalFormatting>
  <conditionalFormatting sqref="CH181:CH182">
    <cfRule type="cellIs" dxfId="4412" priority="3620" operator="equal">
      <formula>1</formula>
    </cfRule>
  </conditionalFormatting>
  <conditionalFormatting sqref="CF181:CF182">
    <cfRule type="cellIs" dxfId="4411" priority="3621" operator="equal">
      <formula>1</formula>
    </cfRule>
  </conditionalFormatting>
  <conditionalFormatting sqref="DH181:DH182">
    <cfRule type="cellIs" dxfId="4410" priority="3614" operator="equal">
      <formula>1</formula>
    </cfRule>
  </conditionalFormatting>
  <conditionalFormatting sqref="CJ181:CJ182">
    <cfRule type="cellIs" dxfId="4409" priority="3619" operator="equal">
      <formula>1</formula>
    </cfRule>
  </conditionalFormatting>
  <conditionalFormatting sqref="CX181:CX182">
    <cfRule type="cellIs" dxfId="4408" priority="3618" operator="equal">
      <formula>1</formula>
    </cfRule>
  </conditionalFormatting>
  <conditionalFormatting sqref="DB181:DB182">
    <cfRule type="cellIs" dxfId="4407" priority="3617" operator="equal">
      <formula>1</formula>
    </cfRule>
  </conditionalFormatting>
  <conditionalFormatting sqref="DD181:DD182">
    <cfRule type="cellIs" dxfId="4406" priority="3616" operator="equal">
      <formula>1</formula>
    </cfRule>
  </conditionalFormatting>
  <conditionalFormatting sqref="DF181:DF182">
    <cfRule type="cellIs" dxfId="4405" priority="3615" operator="equal">
      <formula>1</formula>
    </cfRule>
  </conditionalFormatting>
  <conditionalFormatting sqref="DJ181:DJ182">
    <cfRule type="cellIs" dxfId="4404" priority="3613" operator="equal">
      <formula>1</formula>
    </cfRule>
  </conditionalFormatting>
  <conditionalFormatting sqref="CH181:CH182">
    <cfRule type="cellIs" dxfId="4403" priority="3611" operator="equal">
      <formula>1</formula>
    </cfRule>
  </conditionalFormatting>
  <conditionalFormatting sqref="CF181:CF182">
    <cfRule type="cellIs" dxfId="4402" priority="3612" operator="equal">
      <formula>1</formula>
    </cfRule>
  </conditionalFormatting>
  <conditionalFormatting sqref="DH181:DH182">
    <cfRule type="cellIs" dxfId="4401" priority="3605" operator="equal">
      <formula>1</formula>
    </cfRule>
  </conditionalFormatting>
  <conditionalFormatting sqref="CJ181:CJ182">
    <cfRule type="cellIs" dxfId="4400" priority="3610" operator="equal">
      <formula>1</formula>
    </cfRule>
  </conditionalFormatting>
  <conditionalFormatting sqref="CX181:CX182">
    <cfRule type="cellIs" dxfId="4399" priority="3609" operator="equal">
      <formula>1</formula>
    </cfRule>
  </conditionalFormatting>
  <conditionalFormatting sqref="DB181:DB182">
    <cfRule type="cellIs" dxfId="4398" priority="3608" operator="equal">
      <formula>1</formula>
    </cfRule>
  </conditionalFormatting>
  <conditionalFormatting sqref="DD181:DD182">
    <cfRule type="cellIs" dxfId="4397" priority="3607" operator="equal">
      <formula>1</formula>
    </cfRule>
  </conditionalFormatting>
  <conditionalFormatting sqref="DF181:DF182">
    <cfRule type="cellIs" dxfId="4396" priority="3606" operator="equal">
      <formula>1</formula>
    </cfRule>
  </conditionalFormatting>
  <conditionalFormatting sqref="DJ181:DJ182">
    <cfRule type="cellIs" dxfId="4395" priority="3604" operator="equal">
      <formula>1</formula>
    </cfRule>
  </conditionalFormatting>
  <conditionalFormatting sqref="CF181:CF182">
    <cfRule type="cellIs" dxfId="4394" priority="3603" operator="equal">
      <formula>1</formula>
    </cfRule>
  </conditionalFormatting>
  <conditionalFormatting sqref="CH181:CH182">
    <cfRule type="cellIs" dxfId="4393" priority="3602" operator="equal">
      <formula>1</formula>
    </cfRule>
  </conditionalFormatting>
  <conditionalFormatting sqref="CJ181:CJ182">
    <cfRule type="cellIs" dxfId="4392" priority="3601" operator="equal">
      <formula>1</formula>
    </cfRule>
  </conditionalFormatting>
  <conditionalFormatting sqref="CX181:CX182">
    <cfRule type="cellIs" dxfId="4391" priority="3600" operator="equal">
      <formula>1</formula>
    </cfRule>
  </conditionalFormatting>
  <conditionalFormatting sqref="DB181:DB182">
    <cfRule type="cellIs" dxfId="4390" priority="3599" operator="equal">
      <formula>1</formula>
    </cfRule>
  </conditionalFormatting>
  <conditionalFormatting sqref="DD181:DD182">
    <cfRule type="cellIs" dxfId="4389" priority="3598" operator="equal">
      <formula>1</formula>
    </cfRule>
  </conditionalFormatting>
  <conditionalFormatting sqref="DF181:DF182">
    <cfRule type="cellIs" dxfId="4388" priority="3597" operator="equal">
      <formula>1</formula>
    </cfRule>
  </conditionalFormatting>
  <conditionalFormatting sqref="DH181:DH182">
    <cfRule type="cellIs" dxfId="4387" priority="3596" operator="equal">
      <formula>1</formula>
    </cfRule>
  </conditionalFormatting>
  <conditionalFormatting sqref="DJ181:DJ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L181:CL182">
    <cfRule type="cellIs" dxfId="4365" priority="3574" operator="equal">
      <formula>1</formula>
    </cfRule>
  </conditionalFormatting>
  <conditionalFormatting sqref="CL181:CL182">
    <cfRule type="cellIs" dxfId="4364" priority="3573" operator="equal">
      <formula>1</formula>
    </cfRule>
  </conditionalFormatting>
  <conditionalFormatting sqref="CL181:CL182">
    <cfRule type="cellIs" dxfId="4363" priority="3572" operator="equal">
      <formula>1</formula>
    </cfRule>
  </conditionalFormatting>
  <conditionalFormatting sqref="DL181:DL182">
    <cfRule type="cellIs" dxfId="4362" priority="3571" operator="equal">
      <formula>1</formula>
    </cfRule>
  </conditionalFormatting>
  <conditionalFormatting sqref="DL181:DL182">
    <cfRule type="cellIs" dxfId="4361" priority="3570" operator="equal">
      <formula>1</formula>
    </cfRule>
  </conditionalFormatting>
  <conditionalFormatting sqref="DL181:DL182">
    <cfRule type="cellIs" dxfId="4360" priority="3569" operator="equal">
      <formula>1</formula>
    </cfRule>
  </conditionalFormatting>
  <conditionalFormatting sqref="CN181:CN182">
    <cfRule type="cellIs" dxfId="4359" priority="3568" operator="equal">
      <formula>1</formula>
    </cfRule>
  </conditionalFormatting>
  <conditionalFormatting sqref="CN181:CN182">
    <cfRule type="cellIs" dxfId="4358" priority="3567" operator="equal">
      <formula>1</formula>
    </cfRule>
  </conditionalFormatting>
  <conditionalFormatting sqref="CN181:CN182">
    <cfRule type="cellIs" dxfId="4357" priority="3566" operator="equal">
      <formula>1</formula>
    </cfRule>
  </conditionalFormatting>
  <conditionalFormatting sqref="CP181:CP182">
    <cfRule type="cellIs" dxfId="4356" priority="3565" operator="equal">
      <formula>1</formula>
    </cfRule>
  </conditionalFormatting>
  <conditionalFormatting sqref="CP181:CP182">
    <cfRule type="cellIs" dxfId="4355" priority="3564" operator="equal">
      <formula>1</formula>
    </cfRule>
  </conditionalFormatting>
  <conditionalFormatting sqref="CP181:CP182">
    <cfRule type="cellIs" dxfId="4354" priority="3563" operator="equal">
      <formula>1</formula>
    </cfRule>
  </conditionalFormatting>
  <conditionalFormatting sqref="CV181:CV182">
    <cfRule type="cellIs" dxfId="4353" priority="3562" operator="equal">
      <formula>1</formula>
    </cfRule>
  </conditionalFormatting>
  <conditionalFormatting sqref="CV181:CV182">
    <cfRule type="cellIs" dxfId="4352" priority="3561" operator="equal">
      <formula>1</formula>
    </cfRule>
  </conditionalFormatting>
  <conditionalFormatting sqref="CV181:CV182">
    <cfRule type="cellIs" dxfId="4351" priority="3560" operator="equal">
      <formula>1</formula>
    </cfRule>
  </conditionalFormatting>
  <conditionalFormatting sqref="CR181:CR182">
    <cfRule type="cellIs" dxfId="4350" priority="3559" operator="equal">
      <formula>1</formula>
    </cfRule>
  </conditionalFormatting>
  <conditionalFormatting sqref="CR181:CR182">
    <cfRule type="cellIs" dxfId="4349" priority="3558" operator="equal">
      <formula>1</formula>
    </cfRule>
  </conditionalFormatting>
  <conditionalFormatting sqref="CR181:CR182">
    <cfRule type="cellIs" dxfId="4348" priority="3557" operator="equal">
      <formula>1</formula>
    </cfRule>
  </conditionalFormatting>
  <conditionalFormatting sqref="CT181:CT182">
    <cfRule type="cellIs" dxfId="4347" priority="3556" operator="equal">
      <formula>1</formula>
    </cfRule>
  </conditionalFormatting>
  <conditionalFormatting sqref="CT181:CT182">
    <cfRule type="cellIs" dxfId="4346" priority="3555" operator="equal">
      <formula>1</formula>
    </cfRule>
  </conditionalFormatting>
  <conditionalFormatting sqref="CT181:CT182">
    <cfRule type="cellIs" dxfId="4345" priority="3554" operator="equal">
      <formula>1</formula>
    </cfRule>
  </conditionalFormatting>
  <conditionalFormatting sqref="CZ181:CZ182">
    <cfRule type="cellIs" dxfId="4344" priority="3553" operator="equal">
      <formula>1</formula>
    </cfRule>
  </conditionalFormatting>
  <conditionalFormatting sqref="CZ181:CZ182">
    <cfRule type="cellIs" dxfId="4343" priority="3552" operator="equal">
      <formula>1</formula>
    </cfRule>
  </conditionalFormatting>
  <conditionalFormatting sqref="CZ181:CZ182">
    <cfRule type="cellIs" dxfId="4342" priority="3551" operator="equal">
      <formula>1</formula>
    </cfRule>
  </conditionalFormatting>
  <conditionalFormatting sqref="CH183:CH184">
    <cfRule type="cellIs" dxfId="4341" priority="3549" operator="equal">
      <formula>1</formula>
    </cfRule>
  </conditionalFormatting>
  <conditionalFormatting sqref="CF183:CF184">
    <cfRule type="cellIs" dxfId="4340" priority="3550" operator="equal">
      <formula>1</formula>
    </cfRule>
  </conditionalFormatting>
  <conditionalFormatting sqref="DH183:DH184">
    <cfRule type="cellIs" dxfId="4339" priority="3543" operator="equal">
      <formula>1</formula>
    </cfRule>
  </conditionalFormatting>
  <conditionalFormatting sqref="CJ183:CJ184">
    <cfRule type="cellIs" dxfId="4338" priority="3548" operator="equal">
      <formula>1</formula>
    </cfRule>
  </conditionalFormatting>
  <conditionalFormatting sqref="CX183:CX184">
    <cfRule type="cellIs" dxfId="4337" priority="3547" operator="equal">
      <formula>1</formula>
    </cfRule>
  </conditionalFormatting>
  <conditionalFormatting sqref="DB183:DB184">
    <cfRule type="cellIs" dxfId="4336" priority="3546" operator="equal">
      <formula>1</formula>
    </cfRule>
  </conditionalFormatting>
  <conditionalFormatting sqref="DD183:DD184">
    <cfRule type="cellIs" dxfId="4335" priority="3545" operator="equal">
      <formula>1</formula>
    </cfRule>
  </conditionalFormatting>
  <conditionalFormatting sqref="DF183:DF184">
    <cfRule type="cellIs" dxfId="4334" priority="3544" operator="equal">
      <formula>1</formula>
    </cfRule>
  </conditionalFormatting>
  <conditionalFormatting sqref="DJ183:DJ184">
    <cfRule type="cellIs" dxfId="4333" priority="3542" operator="equal">
      <formula>1</formula>
    </cfRule>
  </conditionalFormatting>
  <conditionalFormatting sqref="CH183:CH184">
    <cfRule type="cellIs" dxfId="4332" priority="3540" operator="equal">
      <formula>1</formula>
    </cfRule>
  </conditionalFormatting>
  <conditionalFormatting sqref="CF183:CF184">
    <cfRule type="cellIs" dxfId="4331" priority="3541" operator="equal">
      <formula>1</formula>
    </cfRule>
  </conditionalFormatting>
  <conditionalFormatting sqref="DH183:DH184">
    <cfRule type="cellIs" dxfId="4330" priority="3534" operator="equal">
      <formula>1</formula>
    </cfRule>
  </conditionalFormatting>
  <conditionalFormatting sqref="CJ183:CJ184">
    <cfRule type="cellIs" dxfId="4329" priority="3539" operator="equal">
      <formula>1</formula>
    </cfRule>
  </conditionalFormatting>
  <conditionalFormatting sqref="CX183:CX184">
    <cfRule type="cellIs" dxfId="4328" priority="3538" operator="equal">
      <formula>1</formula>
    </cfRule>
  </conditionalFormatting>
  <conditionalFormatting sqref="DB183:DB184">
    <cfRule type="cellIs" dxfId="4327" priority="3537" operator="equal">
      <formula>1</formula>
    </cfRule>
  </conditionalFormatting>
  <conditionalFormatting sqref="DD183:DD184">
    <cfRule type="cellIs" dxfId="4326" priority="3536" operator="equal">
      <formula>1</formula>
    </cfRule>
  </conditionalFormatting>
  <conditionalFormatting sqref="DF183:DF184">
    <cfRule type="cellIs" dxfId="4325" priority="3535" operator="equal">
      <formula>1</formula>
    </cfRule>
  </conditionalFormatting>
  <conditionalFormatting sqref="DJ183:DJ184">
    <cfRule type="cellIs" dxfId="4324" priority="3533" operator="equal">
      <formula>1</formula>
    </cfRule>
  </conditionalFormatting>
  <conditionalFormatting sqref="CF183:CF184">
    <cfRule type="cellIs" dxfId="4323" priority="3532" operator="equal">
      <formula>1</formula>
    </cfRule>
  </conditionalFormatting>
  <conditionalFormatting sqref="CH183:CH184">
    <cfRule type="cellIs" dxfId="4322" priority="3531" operator="equal">
      <formula>1</formula>
    </cfRule>
  </conditionalFormatting>
  <conditionalFormatting sqref="CJ183:CJ184">
    <cfRule type="cellIs" dxfId="4321" priority="3530" operator="equal">
      <formula>1</formula>
    </cfRule>
  </conditionalFormatting>
  <conditionalFormatting sqref="CX183:CX184">
    <cfRule type="cellIs" dxfId="4320" priority="3529" operator="equal">
      <formula>1</formula>
    </cfRule>
  </conditionalFormatting>
  <conditionalFormatting sqref="DB183:DB184">
    <cfRule type="cellIs" dxfId="4319" priority="3528" operator="equal">
      <formula>1</formula>
    </cfRule>
  </conditionalFormatting>
  <conditionalFormatting sqref="DD183:DD184">
    <cfRule type="cellIs" dxfId="4318" priority="3527" operator="equal">
      <formula>1</formula>
    </cfRule>
  </conditionalFormatting>
  <conditionalFormatting sqref="DF183:DF184">
    <cfRule type="cellIs" dxfId="4317" priority="3526" operator="equal">
      <formula>1</formula>
    </cfRule>
  </conditionalFormatting>
  <conditionalFormatting sqref="DH183:DH184">
    <cfRule type="cellIs" dxfId="4316" priority="3525" operator="equal">
      <formula>1</formula>
    </cfRule>
  </conditionalFormatting>
  <conditionalFormatting sqref="DJ183:DJ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L183:CL184">
    <cfRule type="cellIs" dxfId="4294" priority="3503" operator="equal">
      <formula>1</formula>
    </cfRule>
  </conditionalFormatting>
  <conditionalFormatting sqref="CL183:CL184">
    <cfRule type="cellIs" dxfId="4293" priority="3502" operator="equal">
      <formula>1</formula>
    </cfRule>
  </conditionalFormatting>
  <conditionalFormatting sqref="CL183:CL184">
    <cfRule type="cellIs" dxfId="4292" priority="3501" operator="equal">
      <formula>1</formula>
    </cfRule>
  </conditionalFormatting>
  <conditionalFormatting sqref="DL183:DL184">
    <cfRule type="cellIs" dxfId="4291" priority="3500" operator="equal">
      <formula>1</formula>
    </cfRule>
  </conditionalFormatting>
  <conditionalFormatting sqref="DL183:DL184">
    <cfRule type="cellIs" dxfId="4290" priority="3499" operator="equal">
      <formula>1</formula>
    </cfRule>
  </conditionalFormatting>
  <conditionalFormatting sqref="DL183:DL184">
    <cfRule type="cellIs" dxfId="4289" priority="3498" operator="equal">
      <formula>1</formula>
    </cfRule>
  </conditionalFormatting>
  <conditionalFormatting sqref="CN183:CN184">
    <cfRule type="cellIs" dxfId="4288" priority="3497" operator="equal">
      <formula>1</formula>
    </cfRule>
  </conditionalFormatting>
  <conditionalFormatting sqref="CN183:CN184">
    <cfRule type="cellIs" dxfId="4287" priority="3496" operator="equal">
      <formula>1</formula>
    </cfRule>
  </conditionalFormatting>
  <conditionalFormatting sqref="CN183:CN184">
    <cfRule type="cellIs" dxfId="4286" priority="3495" operator="equal">
      <formula>1</formula>
    </cfRule>
  </conditionalFormatting>
  <conditionalFormatting sqref="CP183:CP184">
    <cfRule type="cellIs" dxfId="4285" priority="3494" operator="equal">
      <formula>1</formula>
    </cfRule>
  </conditionalFormatting>
  <conditionalFormatting sqref="CP183:CP184">
    <cfRule type="cellIs" dxfId="4284" priority="3493" operator="equal">
      <formula>1</formula>
    </cfRule>
  </conditionalFormatting>
  <conditionalFormatting sqref="CP183:CP184">
    <cfRule type="cellIs" dxfId="4283" priority="3492" operator="equal">
      <formula>1</formula>
    </cfRule>
  </conditionalFormatting>
  <conditionalFormatting sqref="CV183:CV184">
    <cfRule type="cellIs" dxfId="4282" priority="3491" operator="equal">
      <formula>1</formula>
    </cfRule>
  </conditionalFormatting>
  <conditionalFormatting sqref="CV183:CV184">
    <cfRule type="cellIs" dxfId="4281" priority="3490" operator="equal">
      <formula>1</formula>
    </cfRule>
  </conditionalFormatting>
  <conditionalFormatting sqref="CV183:CV184">
    <cfRule type="cellIs" dxfId="4280" priority="3489" operator="equal">
      <formula>1</formula>
    </cfRule>
  </conditionalFormatting>
  <conditionalFormatting sqref="CR183:CR184">
    <cfRule type="cellIs" dxfId="4279" priority="3488" operator="equal">
      <formula>1</formula>
    </cfRule>
  </conditionalFormatting>
  <conditionalFormatting sqref="CR183:CR184">
    <cfRule type="cellIs" dxfId="4278" priority="3487" operator="equal">
      <formula>1</formula>
    </cfRule>
  </conditionalFormatting>
  <conditionalFormatting sqref="CR183:CR184">
    <cfRule type="cellIs" dxfId="4277" priority="3486" operator="equal">
      <formula>1</formula>
    </cfRule>
  </conditionalFormatting>
  <conditionalFormatting sqref="CT183:CT184">
    <cfRule type="cellIs" dxfId="4276" priority="3485" operator="equal">
      <formula>1</formula>
    </cfRule>
  </conditionalFormatting>
  <conditionalFormatting sqref="CT183:CT184">
    <cfRule type="cellIs" dxfId="4275" priority="3484" operator="equal">
      <formula>1</formula>
    </cfRule>
  </conditionalFormatting>
  <conditionalFormatting sqref="CT183:CT184">
    <cfRule type="cellIs" dxfId="4274" priority="3483" operator="equal">
      <formula>1</formula>
    </cfRule>
  </conditionalFormatting>
  <conditionalFormatting sqref="CZ183:CZ184">
    <cfRule type="cellIs" dxfId="4273" priority="3482" operator="equal">
      <formula>1</formula>
    </cfRule>
  </conditionalFormatting>
  <conditionalFormatting sqref="CZ183:CZ184">
    <cfRule type="cellIs" dxfId="4272" priority="3481" operator="equal">
      <formula>1</formula>
    </cfRule>
  </conditionalFormatting>
  <conditionalFormatting sqref="CZ183:CZ184">
    <cfRule type="cellIs" dxfId="4271" priority="3480" operator="equal">
      <formula>1</formula>
    </cfRule>
  </conditionalFormatting>
  <conditionalFormatting sqref="CH185:CH186">
    <cfRule type="cellIs" dxfId="4270" priority="3478" operator="equal">
      <formula>1</formula>
    </cfRule>
  </conditionalFormatting>
  <conditionalFormatting sqref="CF185:CF186">
    <cfRule type="cellIs" dxfId="4269" priority="3479" operator="equal">
      <formula>1</formula>
    </cfRule>
  </conditionalFormatting>
  <conditionalFormatting sqref="DH185:DH186">
    <cfRule type="cellIs" dxfId="4268" priority="3472" operator="equal">
      <formula>1</formula>
    </cfRule>
  </conditionalFormatting>
  <conditionalFormatting sqref="CJ185:CJ186">
    <cfRule type="cellIs" dxfId="4267" priority="3477" operator="equal">
      <formula>1</formula>
    </cfRule>
  </conditionalFormatting>
  <conditionalFormatting sqref="CX185:CX186">
    <cfRule type="cellIs" dxfId="4266" priority="3476" operator="equal">
      <formula>1</formula>
    </cfRule>
  </conditionalFormatting>
  <conditionalFormatting sqref="DB185:DB186">
    <cfRule type="cellIs" dxfId="4265" priority="3475" operator="equal">
      <formula>1</formula>
    </cfRule>
  </conditionalFormatting>
  <conditionalFormatting sqref="DD185:DD186">
    <cfRule type="cellIs" dxfId="4264" priority="3474" operator="equal">
      <formula>1</formula>
    </cfRule>
  </conditionalFormatting>
  <conditionalFormatting sqref="DF185:DF186">
    <cfRule type="cellIs" dxfId="4263" priority="3473" operator="equal">
      <formula>1</formula>
    </cfRule>
  </conditionalFormatting>
  <conditionalFormatting sqref="DJ185:DJ186">
    <cfRule type="cellIs" dxfId="4262" priority="3471" operator="equal">
      <formula>1</formula>
    </cfRule>
  </conditionalFormatting>
  <conditionalFormatting sqref="CH185:CH186">
    <cfRule type="cellIs" dxfId="4261" priority="3469" operator="equal">
      <formula>1</formula>
    </cfRule>
  </conditionalFormatting>
  <conditionalFormatting sqref="CF185:CF186">
    <cfRule type="cellIs" dxfId="4260" priority="3470" operator="equal">
      <formula>1</formula>
    </cfRule>
  </conditionalFormatting>
  <conditionalFormatting sqref="DH185:DH186">
    <cfRule type="cellIs" dxfId="4259" priority="3463" operator="equal">
      <formula>1</formula>
    </cfRule>
  </conditionalFormatting>
  <conditionalFormatting sqref="CJ185:CJ186">
    <cfRule type="cellIs" dxfId="4258" priority="3468" operator="equal">
      <formula>1</formula>
    </cfRule>
  </conditionalFormatting>
  <conditionalFormatting sqref="CX185:CX186">
    <cfRule type="cellIs" dxfId="4257" priority="3467" operator="equal">
      <formula>1</formula>
    </cfRule>
  </conditionalFormatting>
  <conditionalFormatting sqref="DB185:DB186">
    <cfRule type="cellIs" dxfId="4256" priority="3466" operator="equal">
      <formula>1</formula>
    </cfRule>
  </conditionalFormatting>
  <conditionalFormatting sqref="DD185:DD186">
    <cfRule type="cellIs" dxfId="4255" priority="3465" operator="equal">
      <formula>1</formula>
    </cfRule>
  </conditionalFormatting>
  <conditionalFormatting sqref="DF185:DF186">
    <cfRule type="cellIs" dxfId="4254" priority="3464" operator="equal">
      <formula>1</formula>
    </cfRule>
  </conditionalFormatting>
  <conditionalFormatting sqref="DJ185:DJ186">
    <cfRule type="cellIs" dxfId="4253" priority="3462" operator="equal">
      <formula>1</formula>
    </cfRule>
  </conditionalFormatting>
  <conditionalFormatting sqref="CF185:CF186">
    <cfRule type="cellIs" dxfId="4252" priority="3461" operator="equal">
      <formula>1</formula>
    </cfRule>
  </conditionalFormatting>
  <conditionalFormatting sqref="CH185:CH186">
    <cfRule type="cellIs" dxfId="4251" priority="3460" operator="equal">
      <formula>1</formula>
    </cfRule>
  </conditionalFormatting>
  <conditionalFormatting sqref="CJ185:CJ186">
    <cfRule type="cellIs" dxfId="4250" priority="3459" operator="equal">
      <formula>1</formula>
    </cfRule>
  </conditionalFormatting>
  <conditionalFormatting sqref="CX185:CX186">
    <cfRule type="cellIs" dxfId="4249" priority="3458" operator="equal">
      <formula>1</formula>
    </cfRule>
  </conditionalFormatting>
  <conditionalFormatting sqref="DB185:DB186">
    <cfRule type="cellIs" dxfId="4248" priority="3457" operator="equal">
      <formula>1</formula>
    </cfRule>
  </conditionalFormatting>
  <conditionalFormatting sqref="DD185:DD186">
    <cfRule type="cellIs" dxfId="4247" priority="3456" operator="equal">
      <formula>1</formula>
    </cfRule>
  </conditionalFormatting>
  <conditionalFormatting sqref="DF185:DF186">
    <cfRule type="cellIs" dxfId="4246" priority="3455" operator="equal">
      <formula>1</formula>
    </cfRule>
  </conditionalFormatting>
  <conditionalFormatting sqref="DH185:DH186">
    <cfRule type="cellIs" dxfId="4245" priority="3454" operator="equal">
      <formula>1</formula>
    </cfRule>
  </conditionalFormatting>
  <conditionalFormatting sqref="DJ185:DJ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L185:CL186">
    <cfRule type="cellIs" dxfId="4223" priority="3432" operator="equal">
      <formula>1</formula>
    </cfRule>
  </conditionalFormatting>
  <conditionalFormatting sqref="CL185:CL186">
    <cfRule type="cellIs" dxfId="4222" priority="3431" operator="equal">
      <formula>1</formula>
    </cfRule>
  </conditionalFormatting>
  <conditionalFormatting sqref="CL185:CL186">
    <cfRule type="cellIs" dxfId="4221" priority="3430" operator="equal">
      <formula>1</formula>
    </cfRule>
  </conditionalFormatting>
  <conditionalFormatting sqref="DL185:DL186">
    <cfRule type="cellIs" dxfId="4220" priority="3429" operator="equal">
      <formula>1</formula>
    </cfRule>
  </conditionalFormatting>
  <conditionalFormatting sqref="DL185:DL186">
    <cfRule type="cellIs" dxfId="4219" priority="3428" operator="equal">
      <formula>1</formula>
    </cfRule>
  </conditionalFormatting>
  <conditionalFormatting sqref="DL185:DL186">
    <cfRule type="cellIs" dxfId="4218" priority="3427" operator="equal">
      <formula>1</formula>
    </cfRule>
  </conditionalFormatting>
  <conditionalFormatting sqref="CN185:CN186">
    <cfRule type="cellIs" dxfId="4217" priority="3426" operator="equal">
      <formula>1</formula>
    </cfRule>
  </conditionalFormatting>
  <conditionalFormatting sqref="CN185:CN186">
    <cfRule type="cellIs" dxfId="4216" priority="3425" operator="equal">
      <formula>1</formula>
    </cfRule>
  </conditionalFormatting>
  <conditionalFormatting sqref="CN185:CN186">
    <cfRule type="cellIs" dxfId="4215" priority="3424" operator="equal">
      <formula>1</formula>
    </cfRule>
  </conditionalFormatting>
  <conditionalFormatting sqref="CP185:CP186">
    <cfRule type="cellIs" dxfId="4214" priority="3423" operator="equal">
      <formula>1</formula>
    </cfRule>
  </conditionalFormatting>
  <conditionalFormatting sqref="CP185:CP186">
    <cfRule type="cellIs" dxfId="4213" priority="3422" operator="equal">
      <formula>1</formula>
    </cfRule>
  </conditionalFormatting>
  <conditionalFormatting sqref="CP185:CP186">
    <cfRule type="cellIs" dxfId="4212" priority="3421" operator="equal">
      <formula>1</formula>
    </cfRule>
  </conditionalFormatting>
  <conditionalFormatting sqref="CV185:CV186">
    <cfRule type="cellIs" dxfId="4211" priority="3420" operator="equal">
      <formula>1</formula>
    </cfRule>
  </conditionalFormatting>
  <conditionalFormatting sqref="CV185:CV186">
    <cfRule type="cellIs" dxfId="4210" priority="3419" operator="equal">
      <formula>1</formula>
    </cfRule>
  </conditionalFormatting>
  <conditionalFormatting sqref="CV185:CV186">
    <cfRule type="cellIs" dxfId="4209" priority="3418" operator="equal">
      <formula>1</formula>
    </cfRule>
  </conditionalFormatting>
  <conditionalFormatting sqref="CR185:CR186">
    <cfRule type="cellIs" dxfId="4208" priority="3417" operator="equal">
      <formula>1</formula>
    </cfRule>
  </conditionalFormatting>
  <conditionalFormatting sqref="CR185:CR186">
    <cfRule type="cellIs" dxfId="4207" priority="3416" operator="equal">
      <formula>1</formula>
    </cfRule>
  </conditionalFormatting>
  <conditionalFormatting sqref="CR185:CR186">
    <cfRule type="cellIs" dxfId="4206" priority="3415" operator="equal">
      <formula>1</formula>
    </cfRule>
  </conditionalFormatting>
  <conditionalFormatting sqref="CT185:CT186">
    <cfRule type="cellIs" dxfId="4205" priority="3414" operator="equal">
      <formula>1</formula>
    </cfRule>
  </conditionalFormatting>
  <conditionalFormatting sqref="CT185:CT186">
    <cfRule type="cellIs" dxfId="4204" priority="3413" operator="equal">
      <formula>1</formula>
    </cfRule>
  </conditionalFormatting>
  <conditionalFormatting sqref="CT185:CT186">
    <cfRule type="cellIs" dxfId="4203" priority="3412" operator="equal">
      <formula>1</formula>
    </cfRule>
  </conditionalFormatting>
  <conditionalFormatting sqref="CZ185:CZ186">
    <cfRule type="cellIs" dxfId="4202" priority="3411" operator="equal">
      <formula>1</formula>
    </cfRule>
  </conditionalFormatting>
  <conditionalFormatting sqref="CZ185:CZ186">
    <cfRule type="cellIs" dxfId="4201" priority="3410" operator="equal">
      <formula>1</formula>
    </cfRule>
  </conditionalFormatting>
  <conditionalFormatting sqref="CZ185:CZ186">
    <cfRule type="cellIs" dxfId="4200" priority="3409" operator="equal">
      <formula>1</formula>
    </cfRule>
  </conditionalFormatting>
  <conditionalFormatting sqref="CH187:CH188">
    <cfRule type="cellIs" dxfId="4199" priority="3407" operator="equal">
      <formula>1</formula>
    </cfRule>
  </conditionalFormatting>
  <conditionalFormatting sqref="CF187:CF188">
    <cfRule type="cellIs" dxfId="4198" priority="3408" operator="equal">
      <formula>1</formula>
    </cfRule>
  </conditionalFormatting>
  <conditionalFormatting sqref="DH187:DH188">
    <cfRule type="cellIs" dxfId="4197" priority="3401" operator="equal">
      <formula>1</formula>
    </cfRule>
  </conditionalFormatting>
  <conditionalFormatting sqref="CJ187:CJ188">
    <cfRule type="cellIs" dxfId="4196" priority="3406" operator="equal">
      <formula>1</formula>
    </cfRule>
  </conditionalFormatting>
  <conditionalFormatting sqref="CX187:CX188">
    <cfRule type="cellIs" dxfId="4195" priority="3405" operator="equal">
      <formula>1</formula>
    </cfRule>
  </conditionalFormatting>
  <conditionalFormatting sqref="DB187:DB188">
    <cfRule type="cellIs" dxfId="4194" priority="3404" operator="equal">
      <formula>1</formula>
    </cfRule>
  </conditionalFormatting>
  <conditionalFormatting sqref="DD187:DD188">
    <cfRule type="cellIs" dxfId="4193" priority="3403" operator="equal">
      <formula>1</formula>
    </cfRule>
  </conditionalFormatting>
  <conditionalFormatting sqref="DF187:DF188">
    <cfRule type="cellIs" dxfId="4192" priority="3402" operator="equal">
      <formula>1</formula>
    </cfRule>
  </conditionalFormatting>
  <conditionalFormatting sqref="DJ187:DJ188">
    <cfRule type="cellIs" dxfId="4191" priority="3400" operator="equal">
      <formula>1</formula>
    </cfRule>
  </conditionalFormatting>
  <conditionalFormatting sqref="CH187:CH188">
    <cfRule type="cellIs" dxfId="4190" priority="3398" operator="equal">
      <formula>1</formula>
    </cfRule>
  </conditionalFormatting>
  <conditionalFormatting sqref="CF187:CF188">
    <cfRule type="cellIs" dxfId="4189" priority="3399" operator="equal">
      <formula>1</formula>
    </cfRule>
  </conditionalFormatting>
  <conditionalFormatting sqref="DH187:DH188">
    <cfRule type="cellIs" dxfId="4188" priority="3392" operator="equal">
      <formula>1</formula>
    </cfRule>
  </conditionalFormatting>
  <conditionalFormatting sqref="CJ187:CJ188">
    <cfRule type="cellIs" dxfId="4187" priority="3397" operator="equal">
      <formula>1</formula>
    </cfRule>
  </conditionalFormatting>
  <conditionalFormatting sqref="CX187:CX188">
    <cfRule type="cellIs" dxfId="4186" priority="3396" operator="equal">
      <formula>1</formula>
    </cfRule>
  </conditionalFormatting>
  <conditionalFormatting sqref="DB187:DB188">
    <cfRule type="cellIs" dxfId="4185" priority="3395" operator="equal">
      <formula>1</formula>
    </cfRule>
  </conditionalFormatting>
  <conditionalFormatting sqref="DD187:DD188">
    <cfRule type="cellIs" dxfId="4184" priority="3394" operator="equal">
      <formula>1</formula>
    </cfRule>
  </conditionalFormatting>
  <conditionalFormatting sqref="DF187:DF188">
    <cfRule type="cellIs" dxfId="4183" priority="3393" operator="equal">
      <formula>1</formula>
    </cfRule>
  </conditionalFormatting>
  <conditionalFormatting sqref="DJ187:DJ188">
    <cfRule type="cellIs" dxfId="4182" priority="3391" operator="equal">
      <formula>1</formula>
    </cfRule>
  </conditionalFormatting>
  <conditionalFormatting sqref="CF187:CF188">
    <cfRule type="cellIs" dxfId="4181" priority="3390" operator="equal">
      <formula>1</formula>
    </cfRule>
  </conditionalFormatting>
  <conditionalFormatting sqref="CH187:CH188">
    <cfRule type="cellIs" dxfId="4180" priority="3389" operator="equal">
      <formula>1</formula>
    </cfRule>
  </conditionalFormatting>
  <conditionalFormatting sqref="CJ187:CJ188">
    <cfRule type="cellIs" dxfId="4179" priority="3388" operator="equal">
      <formula>1</formula>
    </cfRule>
  </conditionalFormatting>
  <conditionalFormatting sqref="CX187:CX188">
    <cfRule type="cellIs" dxfId="4178" priority="3387" operator="equal">
      <formula>1</formula>
    </cfRule>
  </conditionalFormatting>
  <conditionalFormatting sqref="DB187:DB188">
    <cfRule type="cellIs" dxfId="4177" priority="3386" operator="equal">
      <formula>1</formula>
    </cfRule>
  </conditionalFormatting>
  <conditionalFormatting sqref="DD187:DD188">
    <cfRule type="cellIs" dxfId="4176" priority="3385" operator="equal">
      <formula>1</formula>
    </cfRule>
  </conditionalFormatting>
  <conditionalFormatting sqref="DF187:DF188">
    <cfRule type="cellIs" dxfId="4175" priority="3384" operator="equal">
      <formula>1</formula>
    </cfRule>
  </conditionalFormatting>
  <conditionalFormatting sqref="DH187:DH188">
    <cfRule type="cellIs" dxfId="4174" priority="3383" operator="equal">
      <formula>1</formula>
    </cfRule>
  </conditionalFormatting>
  <conditionalFormatting sqref="DJ187:DJ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L187:CL188">
    <cfRule type="cellIs" dxfId="4152" priority="3361" operator="equal">
      <formula>1</formula>
    </cfRule>
  </conditionalFormatting>
  <conditionalFormatting sqref="CL187:CL188">
    <cfRule type="cellIs" dxfId="4151" priority="3360" operator="equal">
      <formula>1</formula>
    </cfRule>
  </conditionalFormatting>
  <conditionalFormatting sqref="CL187:CL188">
    <cfRule type="cellIs" dxfId="4150" priority="3359" operator="equal">
      <formula>1</formula>
    </cfRule>
  </conditionalFormatting>
  <conditionalFormatting sqref="DL187:DL188">
    <cfRule type="cellIs" dxfId="4149" priority="3358" operator="equal">
      <formula>1</formula>
    </cfRule>
  </conditionalFormatting>
  <conditionalFormatting sqref="DL187:DL188">
    <cfRule type="cellIs" dxfId="4148" priority="3357" operator="equal">
      <formula>1</formula>
    </cfRule>
  </conditionalFormatting>
  <conditionalFormatting sqref="DL187:DL188">
    <cfRule type="cellIs" dxfId="4147" priority="3356" operator="equal">
      <formula>1</formula>
    </cfRule>
  </conditionalFormatting>
  <conditionalFormatting sqref="CN187:CN188">
    <cfRule type="cellIs" dxfId="4146" priority="3355" operator="equal">
      <formula>1</formula>
    </cfRule>
  </conditionalFormatting>
  <conditionalFormatting sqref="CN187:CN188">
    <cfRule type="cellIs" dxfId="4145" priority="3354" operator="equal">
      <formula>1</formula>
    </cfRule>
  </conditionalFormatting>
  <conditionalFormatting sqref="CN187:CN188">
    <cfRule type="cellIs" dxfId="4144" priority="3353" operator="equal">
      <formula>1</formula>
    </cfRule>
  </conditionalFormatting>
  <conditionalFormatting sqref="CP187:CP188">
    <cfRule type="cellIs" dxfId="4143" priority="3352" operator="equal">
      <formula>1</formula>
    </cfRule>
  </conditionalFormatting>
  <conditionalFormatting sqref="CP187:CP188">
    <cfRule type="cellIs" dxfId="4142" priority="3351" operator="equal">
      <formula>1</formula>
    </cfRule>
  </conditionalFormatting>
  <conditionalFormatting sqref="CP187:CP188">
    <cfRule type="cellIs" dxfId="4141" priority="3350" operator="equal">
      <formula>1</formula>
    </cfRule>
  </conditionalFormatting>
  <conditionalFormatting sqref="CV187:CV188">
    <cfRule type="cellIs" dxfId="4140" priority="3349" operator="equal">
      <formula>1</formula>
    </cfRule>
  </conditionalFormatting>
  <conditionalFormatting sqref="CV187:CV188">
    <cfRule type="cellIs" dxfId="4139" priority="3348" operator="equal">
      <formula>1</formula>
    </cfRule>
  </conditionalFormatting>
  <conditionalFormatting sqref="CV187:CV188">
    <cfRule type="cellIs" dxfId="4138" priority="3347" operator="equal">
      <formula>1</formula>
    </cfRule>
  </conditionalFormatting>
  <conditionalFormatting sqref="CR187:CR188">
    <cfRule type="cellIs" dxfId="4137" priority="3346" operator="equal">
      <formula>1</formula>
    </cfRule>
  </conditionalFormatting>
  <conditionalFormatting sqref="CR187:CR188">
    <cfRule type="cellIs" dxfId="4136" priority="3345" operator="equal">
      <formula>1</formula>
    </cfRule>
  </conditionalFormatting>
  <conditionalFormatting sqref="CR187:CR188">
    <cfRule type="cellIs" dxfId="4135" priority="3344" operator="equal">
      <formula>1</formula>
    </cfRule>
  </conditionalFormatting>
  <conditionalFormatting sqref="CT187:CT188">
    <cfRule type="cellIs" dxfId="4134" priority="3343" operator="equal">
      <formula>1</formula>
    </cfRule>
  </conditionalFormatting>
  <conditionalFormatting sqref="CT187:CT188">
    <cfRule type="cellIs" dxfId="4133" priority="3342" operator="equal">
      <formula>1</formula>
    </cfRule>
  </conditionalFormatting>
  <conditionalFormatting sqref="CT187:CT188">
    <cfRule type="cellIs" dxfId="4132" priority="3341" operator="equal">
      <formula>1</formula>
    </cfRule>
  </conditionalFormatting>
  <conditionalFormatting sqref="CZ187:CZ188">
    <cfRule type="cellIs" dxfId="4131" priority="3340" operator="equal">
      <formula>1</formula>
    </cfRule>
  </conditionalFormatting>
  <conditionalFormatting sqref="CZ187:CZ188">
    <cfRule type="cellIs" dxfId="4130" priority="3339" operator="equal">
      <formula>1</formula>
    </cfRule>
  </conditionalFormatting>
  <conditionalFormatting sqref="CZ187:CZ188">
    <cfRule type="cellIs" dxfId="4129" priority="3338" operator="equal">
      <formula>1</formula>
    </cfRule>
  </conditionalFormatting>
  <conditionalFormatting sqref="CH189:CH190">
    <cfRule type="cellIs" dxfId="4128" priority="3336" operator="equal">
      <formula>1</formula>
    </cfRule>
  </conditionalFormatting>
  <conditionalFormatting sqref="CF189:CF190">
    <cfRule type="cellIs" dxfId="4127" priority="3337" operator="equal">
      <formula>1</formula>
    </cfRule>
  </conditionalFormatting>
  <conditionalFormatting sqref="DH189:DH190">
    <cfRule type="cellIs" dxfId="4126" priority="3330" operator="equal">
      <formula>1</formula>
    </cfRule>
  </conditionalFormatting>
  <conditionalFormatting sqref="CJ189:CJ190">
    <cfRule type="cellIs" dxfId="4125" priority="3335" operator="equal">
      <formula>1</formula>
    </cfRule>
  </conditionalFormatting>
  <conditionalFormatting sqref="CX189:CX190">
    <cfRule type="cellIs" dxfId="4124" priority="3334" operator="equal">
      <formula>1</formula>
    </cfRule>
  </conditionalFormatting>
  <conditionalFormatting sqref="DB189:DB190">
    <cfRule type="cellIs" dxfId="4123" priority="3333" operator="equal">
      <formula>1</formula>
    </cfRule>
  </conditionalFormatting>
  <conditionalFormatting sqref="DD189:DD190">
    <cfRule type="cellIs" dxfId="4122" priority="3332" operator="equal">
      <formula>1</formula>
    </cfRule>
  </conditionalFormatting>
  <conditionalFormatting sqref="DF189:DF190">
    <cfRule type="cellIs" dxfId="4121" priority="3331" operator="equal">
      <formula>1</formula>
    </cfRule>
  </conditionalFormatting>
  <conditionalFormatting sqref="DJ189:DJ190">
    <cfRule type="cellIs" dxfId="4120" priority="3329" operator="equal">
      <formula>1</formula>
    </cfRule>
  </conditionalFormatting>
  <conditionalFormatting sqref="CH189:CH190">
    <cfRule type="cellIs" dxfId="4119" priority="3327" operator="equal">
      <formula>1</formula>
    </cfRule>
  </conditionalFormatting>
  <conditionalFormatting sqref="CF189:CF190">
    <cfRule type="cellIs" dxfId="4118" priority="3328" operator="equal">
      <formula>1</formula>
    </cfRule>
  </conditionalFormatting>
  <conditionalFormatting sqref="DH189:DH190">
    <cfRule type="cellIs" dxfId="4117" priority="3321" operator="equal">
      <formula>1</formula>
    </cfRule>
  </conditionalFormatting>
  <conditionalFormatting sqref="CJ189:CJ190">
    <cfRule type="cellIs" dxfId="4116" priority="3326" operator="equal">
      <formula>1</formula>
    </cfRule>
  </conditionalFormatting>
  <conditionalFormatting sqref="CX189:CX190">
    <cfRule type="cellIs" dxfId="4115" priority="3325" operator="equal">
      <formula>1</formula>
    </cfRule>
  </conditionalFormatting>
  <conditionalFormatting sqref="DB189:DB190">
    <cfRule type="cellIs" dxfId="4114" priority="3324" operator="equal">
      <formula>1</formula>
    </cfRule>
  </conditionalFormatting>
  <conditionalFormatting sqref="DD189:DD190">
    <cfRule type="cellIs" dxfId="4113" priority="3323" operator="equal">
      <formula>1</formula>
    </cfRule>
  </conditionalFormatting>
  <conditionalFormatting sqref="DF189:DF190">
    <cfRule type="cellIs" dxfId="4112" priority="3322" operator="equal">
      <formula>1</formula>
    </cfRule>
  </conditionalFormatting>
  <conditionalFormatting sqref="DJ189:DJ190">
    <cfRule type="cellIs" dxfId="4111" priority="3320" operator="equal">
      <formula>1</formula>
    </cfRule>
  </conditionalFormatting>
  <conditionalFormatting sqref="CF189:CF190">
    <cfRule type="cellIs" dxfId="4110" priority="3319" operator="equal">
      <formula>1</formula>
    </cfRule>
  </conditionalFormatting>
  <conditionalFormatting sqref="CH189:CH190">
    <cfRule type="cellIs" dxfId="4109" priority="3318" operator="equal">
      <formula>1</formula>
    </cfRule>
  </conditionalFormatting>
  <conditionalFormatting sqref="CJ189:CJ190">
    <cfRule type="cellIs" dxfId="4108" priority="3317" operator="equal">
      <formula>1</formula>
    </cfRule>
  </conditionalFormatting>
  <conditionalFormatting sqref="CX189:CX190">
    <cfRule type="cellIs" dxfId="4107" priority="3316" operator="equal">
      <formula>1</formula>
    </cfRule>
  </conditionalFormatting>
  <conditionalFormatting sqref="DB189:DB190">
    <cfRule type="cellIs" dxfId="4106" priority="3315" operator="equal">
      <formula>1</formula>
    </cfRule>
  </conditionalFormatting>
  <conditionalFormatting sqref="DD189:DD190">
    <cfRule type="cellIs" dxfId="4105" priority="3314" operator="equal">
      <formula>1</formula>
    </cfRule>
  </conditionalFormatting>
  <conditionalFormatting sqref="DF189:DF190">
    <cfRule type="cellIs" dxfId="4104" priority="3313" operator="equal">
      <formula>1</formula>
    </cfRule>
  </conditionalFormatting>
  <conditionalFormatting sqref="DH189:DH190">
    <cfRule type="cellIs" dxfId="4103" priority="3312" operator="equal">
      <formula>1</formula>
    </cfRule>
  </conditionalFormatting>
  <conditionalFormatting sqref="DJ189:DJ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L189:CL190">
    <cfRule type="cellIs" dxfId="4081" priority="3290" operator="equal">
      <formula>1</formula>
    </cfRule>
  </conditionalFormatting>
  <conditionalFormatting sqref="CL189:CL190">
    <cfRule type="cellIs" dxfId="4080" priority="3289" operator="equal">
      <formula>1</formula>
    </cfRule>
  </conditionalFormatting>
  <conditionalFormatting sqref="CL189:CL190">
    <cfRule type="cellIs" dxfId="4079" priority="3288" operator="equal">
      <formula>1</formula>
    </cfRule>
  </conditionalFormatting>
  <conditionalFormatting sqref="DL189:DL190">
    <cfRule type="cellIs" dxfId="4078" priority="3287" operator="equal">
      <formula>1</formula>
    </cfRule>
  </conditionalFormatting>
  <conditionalFormatting sqref="DL189:DL190">
    <cfRule type="cellIs" dxfId="4077" priority="3286" operator="equal">
      <formula>1</formula>
    </cfRule>
  </conditionalFormatting>
  <conditionalFormatting sqref="DL189:DL190">
    <cfRule type="cellIs" dxfId="4076" priority="3285" operator="equal">
      <formula>1</formula>
    </cfRule>
  </conditionalFormatting>
  <conditionalFormatting sqref="CN189:CN190">
    <cfRule type="cellIs" dxfId="4075" priority="3284" operator="equal">
      <formula>1</formula>
    </cfRule>
  </conditionalFormatting>
  <conditionalFormatting sqref="CN189:CN190">
    <cfRule type="cellIs" dxfId="4074" priority="3283" operator="equal">
      <formula>1</formula>
    </cfRule>
  </conditionalFormatting>
  <conditionalFormatting sqref="CN189:CN190">
    <cfRule type="cellIs" dxfId="4073" priority="3282" operator="equal">
      <formula>1</formula>
    </cfRule>
  </conditionalFormatting>
  <conditionalFormatting sqref="CP189:CP190">
    <cfRule type="cellIs" dxfId="4072" priority="3281" operator="equal">
      <formula>1</formula>
    </cfRule>
  </conditionalFormatting>
  <conditionalFormatting sqref="CP189:CP190">
    <cfRule type="cellIs" dxfId="4071" priority="3280" operator="equal">
      <formula>1</formula>
    </cfRule>
  </conditionalFormatting>
  <conditionalFormatting sqref="CP189:CP190">
    <cfRule type="cellIs" dxfId="4070" priority="3279" operator="equal">
      <formula>1</formula>
    </cfRule>
  </conditionalFormatting>
  <conditionalFormatting sqref="CV189:CV190">
    <cfRule type="cellIs" dxfId="4069" priority="3278" operator="equal">
      <formula>1</formula>
    </cfRule>
  </conditionalFormatting>
  <conditionalFormatting sqref="CV189:CV190">
    <cfRule type="cellIs" dxfId="4068" priority="3277" operator="equal">
      <formula>1</formula>
    </cfRule>
  </conditionalFormatting>
  <conditionalFormatting sqref="CV189:CV190">
    <cfRule type="cellIs" dxfId="4067" priority="3276" operator="equal">
      <formula>1</formula>
    </cfRule>
  </conditionalFormatting>
  <conditionalFormatting sqref="CR189:CR190">
    <cfRule type="cellIs" dxfId="4066" priority="3275" operator="equal">
      <formula>1</formula>
    </cfRule>
  </conditionalFormatting>
  <conditionalFormatting sqref="CR189:CR190">
    <cfRule type="cellIs" dxfId="4065" priority="3274" operator="equal">
      <formula>1</formula>
    </cfRule>
  </conditionalFormatting>
  <conditionalFormatting sqref="CR189:CR190">
    <cfRule type="cellIs" dxfId="4064" priority="3273" operator="equal">
      <formula>1</formula>
    </cfRule>
  </conditionalFormatting>
  <conditionalFormatting sqref="CT189:CT190">
    <cfRule type="cellIs" dxfId="4063" priority="3272" operator="equal">
      <formula>1</formula>
    </cfRule>
  </conditionalFormatting>
  <conditionalFormatting sqref="CT189:CT190">
    <cfRule type="cellIs" dxfId="4062" priority="3271" operator="equal">
      <formula>1</formula>
    </cfRule>
  </conditionalFormatting>
  <conditionalFormatting sqref="CT189:CT190">
    <cfRule type="cellIs" dxfId="4061" priority="3270" operator="equal">
      <formula>1</formula>
    </cfRule>
  </conditionalFormatting>
  <conditionalFormatting sqref="CZ189:CZ190">
    <cfRule type="cellIs" dxfId="4060" priority="3269" operator="equal">
      <formula>1</formula>
    </cfRule>
  </conditionalFormatting>
  <conditionalFormatting sqref="CZ189:CZ190">
    <cfRule type="cellIs" dxfId="4059" priority="3268" operator="equal">
      <formula>1</formula>
    </cfRule>
  </conditionalFormatting>
  <conditionalFormatting sqref="CZ189:CZ190">
    <cfRule type="cellIs" dxfId="4058" priority="3267" operator="equal">
      <formula>1</formula>
    </cfRule>
  </conditionalFormatting>
  <conditionalFormatting sqref="CH191:CH192">
    <cfRule type="cellIs" dxfId="4057" priority="3265" operator="equal">
      <formula>1</formula>
    </cfRule>
  </conditionalFormatting>
  <conditionalFormatting sqref="CF191:CF192">
    <cfRule type="cellIs" dxfId="4056" priority="3266" operator="equal">
      <formula>1</formula>
    </cfRule>
  </conditionalFormatting>
  <conditionalFormatting sqref="DH191:DH192">
    <cfRule type="cellIs" dxfId="4055" priority="3259" operator="equal">
      <formula>1</formula>
    </cfRule>
  </conditionalFormatting>
  <conditionalFormatting sqref="CJ191:CJ192">
    <cfRule type="cellIs" dxfId="4054" priority="3264" operator="equal">
      <formula>1</formula>
    </cfRule>
  </conditionalFormatting>
  <conditionalFormatting sqref="CX191:CX192">
    <cfRule type="cellIs" dxfId="4053" priority="3263" operator="equal">
      <formula>1</formula>
    </cfRule>
  </conditionalFormatting>
  <conditionalFormatting sqref="DB191:DB192">
    <cfRule type="cellIs" dxfId="4052" priority="3262" operator="equal">
      <formula>1</formula>
    </cfRule>
  </conditionalFormatting>
  <conditionalFormatting sqref="DD191:DD192">
    <cfRule type="cellIs" dxfId="4051" priority="3261" operator="equal">
      <formula>1</formula>
    </cfRule>
  </conditionalFormatting>
  <conditionalFormatting sqref="DF191:DF192">
    <cfRule type="cellIs" dxfId="4050" priority="3260" operator="equal">
      <formula>1</formula>
    </cfRule>
  </conditionalFormatting>
  <conditionalFormatting sqref="DJ191:DJ192">
    <cfRule type="cellIs" dxfId="4049" priority="3258" operator="equal">
      <formula>1</formula>
    </cfRule>
  </conditionalFormatting>
  <conditionalFormatting sqref="CH191:CH192">
    <cfRule type="cellIs" dxfId="4048" priority="3256" operator="equal">
      <formula>1</formula>
    </cfRule>
  </conditionalFormatting>
  <conditionalFormatting sqref="CF191:CF192">
    <cfRule type="cellIs" dxfId="4047" priority="3257" operator="equal">
      <formula>1</formula>
    </cfRule>
  </conditionalFormatting>
  <conditionalFormatting sqref="DH191:DH192">
    <cfRule type="cellIs" dxfId="4046" priority="3250" operator="equal">
      <formula>1</formula>
    </cfRule>
  </conditionalFormatting>
  <conditionalFormatting sqref="CJ191:CJ192">
    <cfRule type="cellIs" dxfId="4045" priority="3255" operator="equal">
      <formula>1</formula>
    </cfRule>
  </conditionalFormatting>
  <conditionalFormatting sqref="CX191:CX192">
    <cfRule type="cellIs" dxfId="4044" priority="3254" operator="equal">
      <formula>1</formula>
    </cfRule>
  </conditionalFormatting>
  <conditionalFormatting sqref="DB191:DB192">
    <cfRule type="cellIs" dxfId="4043" priority="3253" operator="equal">
      <formula>1</formula>
    </cfRule>
  </conditionalFormatting>
  <conditionalFormatting sqref="DD191:DD192">
    <cfRule type="cellIs" dxfId="4042" priority="3252" operator="equal">
      <formula>1</formula>
    </cfRule>
  </conditionalFormatting>
  <conditionalFormatting sqref="DF191:DF192">
    <cfRule type="cellIs" dxfId="4041" priority="3251" operator="equal">
      <formula>1</formula>
    </cfRule>
  </conditionalFormatting>
  <conditionalFormatting sqref="DJ191:DJ192">
    <cfRule type="cellIs" dxfId="4040" priority="3249" operator="equal">
      <formula>1</formula>
    </cfRule>
  </conditionalFormatting>
  <conditionalFormatting sqref="CF191:CF192">
    <cfRule type="cellIs" dxfId="4039" priority="3248" operator="equal">
      <formula>1</formula>
    </cfRule>
  </conditionalFormatting>
  <conditionalFormatting sqref="CH191:CH192">
    <cfRule type="cellIs" dxfId="4038" priority="3247" operator="equal">
      <formula>1</formula>
    </cfRule>
  </conditionalFormatting>
  <conditionalFormatting sqref="CJ191:CJ192">
    <cfRule type="cellIs" dxfId="4037" priority="3246" operator="equal">
      <formula>1</formula>
    </cfRule>
  </conditionalFormatting>
  <conditionalFormatting sqref="CX191:CX192">
    <cfRule type="cellIs" dxfId="4036" priority="3245" operator="equal">
      <formula>1</formula>
    </cfRule>
  </conditionalFormatting>
  <conditionalFormatting sqref="DB191:DB192">
    <cfRule type="cellIs" dxfId="4035" priority="3244" operator="equal">
      <formula>1</formula>
    </cfRule>
  </conditionalFormatting>
  <conditionalFormatting sqref="DD191:DD192">
    <cfRule type="cellIs" dxfId="4034" priority="3243" operator="equal">
      <formula>1</formula>
    </cfRule>
  </conditionalFormatting>
  <conditionalFormatting sqref="DF191:DF192">
    <cfRule type="cellIs" dxfId="4033" priority="3242" operator="equal">
      <formula>1</formula>
    </cfRule>
  </conditionalFormatting>
  <conditionalFormatting sqref="DH191:DH192">
    <cfRule type="cellIs" dxfId="4032" priority="3241" operator="equal">
      <formula>1</formula>
    </cfRule>
  </conditionalFormatting>
  <conditionalFormatting sqref="DJ191:DJ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L191:CL192">
    <cfRule type="cellIs" dxfId="4010" priority="3219" operator="equal">
      <formula>1</formula>
    </cfRule>
  </conditionalFormatting>
  <conditionalFormatting sqref="CL191:CL192">
    <cfRule type="cellIs" dxfId="4009" priority="3218" operator="equal">
      <formula>1</formula>
    </cfRule>
  </conditionalFormatting>
  <conditionalFormatting sqref="CL191:CL192">
    <cfRule type="cellIs" dxfId="4008" priority="3217" operator="equal">
      <formula>1</formula>
    </cfRule>
  </conditionalFormatting>
  <conditionalFormatting sqref="DL191:DL192">
    <cfRule type="cellIs" dxfId="4007" priority="3216" operator="equal">
      <formula>1</formula>
    </cfRule>
  </conditionalFormatting>
  <conditionalFormatting sqref="DL191:DL192">
    <cfRule type="cellIs" dxfId="4006" priority="3215" operator="equal">
      <formula>1</formula>
    </cfRule>
  </conditionalFormatting>
  <conditionalFormatting sqref="DL191:DL192">
    <cfRule type="cellIs" dxfId="4005" priority="3214" operator="equal">
      <formula>1</formula>
    </cfRule>
  </conditionalFormatting>
  <conditionalFormatting sqref="CN191:CN192">
    <cfRule type="cellIs" dxfId="4004" priority="3213" operator="equal">
      <formula>1</formula>
    </cfRule>
  </conditionalFormatting>
  <conditionalFormatting sqref="CN191:CN192">
    <cfRule type="cellIs" dxfId="4003" priority="3212" operator="equal">
      <formula>1</formula>
    </cfRule>
  </conditionalFormatting>
  <conditionalFormatting sqref="CN191:CN192">
    <cfRule type="cellIs" dxfId="4002" priority="3211" operator="equal">
      <formula>1</formula>
    </cfRule>
  </conditionalFormatting>
  <conditionalFormatting sqref="CP191:CP192">
    <cfRule type="cellIs" dxfId="4001" priority="3210" operator="equal">
      <formula>1</formula>
    </cfRule>
  </conditionalFormatting>
  <conditionalFormatting sqref="CP191:CP192">
    <cfRule type="cellIs" dxfId="4000" priority="3209" operator="equal">
      <formula>1</formula>
    </cfRule>
  </conditionalFormatting>
  <conditionalFormatting sqref="CP191:CP192">
    <cfRule type="cellIs" dxfId="3999" priority="3208" operator="equal">
      <formula>1</formula>
    </cfRule>
  </conditionalFormatting>
  <conditionalFormatting sqref="CV191:CV192">
    <cfRule type="cellIs" dxfId="3998" priority="3207" operator="equal">
      <formula>1</formula>
    </cfRule>
  </conditionalFormatting>
  <conditionalFormatting sqref="CV191:CV192">
    <cfRule type="cellIs" dxfId="3997" priority="3206" operator="equal">
      <formula>1</formula>
    </cfRule>
  </conditionalFormatting>
  <conditionalFormatting sqref="CV191:CV192">
    <cfRule type="cellIs" dxfId="3996" priority="3205" operator="equal">
      <formula>1</formula>
    </cfRule>
  </conditionalFormatting>
  <conditionalFormatting sqref="CR191:CR192">
    <cfRule type="cellIs" dxfId="3995" priority="3204" operator="equal">
      <formula>1</formula>
    </cfRule>
  </conditionalFormatting>
  <conditionalFormatting sqref="CR191:CR192">
    <cfRule type="cellIs" dxfId="3994" priority="3203" operator="equal">
      <formula>1</formula>
    </cfRule>
  </conditionalFormatting>
  <conditionalFormatting sqref="CR191:CR192">
    <cfRule type="cellIs" dxfId="3993" priority="3202" operator="equal">
      <formula>1</formula>
    </cfRule>
  </conditionalFormatting>
  <conditionalFormatting sqref="CT191:CT192">
    <cfRule type="cellIs" dxfId="3992" priority="3201" operator="equal">
      <formula>1</formula>
    </cfRule>
  </conditionalFormatting>
  <conditionalFormatting sqref="CT191:CT192">
    <cfRule type="cellIs" dxfId="3991" priority="3200" operator="equal">
      <formula>1</formula>
    </cfRule>
  </conditionalFormatting>
  <conditionalFormatting sqref="CT191:CT192">
    <cfRule type="cellIs" dxfId="3990" priority="3199" operator="equal">
      <formula>1</formula>
    </cfRule>
  </conditionalFormatting>
  <conditionalFormatting sqref="CZ191:CZ192">
    <cfRule type="cellIs" dxfId="3989" priority="3198" operator="equal">
      <formula>1</formula>
    </cfRule>
  </conditionalFormatting>
  <conditionalFormatting sqref="CZ191:CZ192">
    <cfRule type="cellIs" dxfId="3988" priority="3197" operator="equal">
      <formula>1</formula>
    </cfRule>
  </conditionalFormatting>
  <conditionalFormatting sqref="CZ191:CZ192">
    <cfRule type="cellIs" dxfId="3987" priority="3196" operator="equal">
      <formula>1</formula>
    </cfRule>
  </conditionalFormatting>
  <conditionalFormatting sqref="CH193:CH194">
    <cfRule type="cellIs" dxfId="3986" priority="3194" operator="equal">
      <formula>1</formula>
    </cfRule>
  </conditionalFormatting>
  <conditionalFormatting sqref="CF193:CF194">
    <cfRule type="cellIs" dxfId="3985" priority="3195" operator="equal">
      <formula>1</formula>
    </cfRule>
  </conditionalFormatting>
  <conditionalFormatting sqref="DH193:DH194">
    <cfRule type="cellIs" dxfId="3984" priority="3188" operator="equal">
      <formula>1</formula>
    </cfRule>
  </conditionalFormatting>
  <conditionalFormatting sqref="CJ193:CJ194">
    <cfRule type="cellIs" dxfId="3983" priority="3193" operator="equal">
      <formula>1</formula>
    </cfRule>
  </conditionalFormatting>
  <conditionalFormatting sqref="CX193:CX194">
    <cfRule type="cellIs" dxfId="3982" priority="3192" operator="equal">
      <formula>1</formula>
    </cfRule>
  </conditionalFormatting>
  <conditionalFormatting sqref="DB193:DB194">
    <cfRule type="cellIs" dxfId="3981" priority="3191" operator="equal">
      <formula>1</formula>
    </cfRule>
  </conditionalFormatting>
  <conditionalFormatting sqref="DD193:DD194">
    <cfRule type="cellIs" dxfId="3980" priority="3190" operator="equal">
      <formula>1</formula>
    </cfRule>
  </conditionalFormatting>
  <conditionalFormatting sqref="DF193:DF194">
    <cfRule type="cellIs" dxfId="3979" priority="3189" operator="equal">
      <formula>1</formula>
    </cfRule>
  </conditionalFormatting>
  <conditionalFormatting sqref="DJ193:DJ194">
    <cfRule type="cellIs" dxfId="3978" priority="3187" operator="equal">
      <formula>1</formula>
    </cfRule>
  </conditionalFormatting>
  <conditionalFormatting sqref="CH193:CH194">
    <cfRule type="cellIs" dxfId="3977" priority="3185" operator="equal">
      <formula>1</formula>
    </cfRule>
  </conditionalFormatting>
  <conditionalFormatting sqref="CF193:CF194">
    <cfRule type="cellIs" dxfId="3976" priority="3186" operator="equal">
      <formula>1</formula>
    </cfRule>
  </conditionalFormatting>
  <conditionalFormatting sqref="DH193:DH194">
    <cfRule type="cellIs" dxfId="3975" priority="3179" operator="equal">
      <formula>1</formula>
    </cfRule>
  </conditionalFormatting>
  <conditionalFormatting sqref="CJ193:CJ194">
    <cfRule type="cellIs" dxfId="3974" priority="3184" operator="equal">
      <formula>1</formula>
    </cfRule>
  </conditionalFormatting>
  <conditionalFormatting sqref="CX193:CX194">
    <cfRule type="cellIs" dxfId="3973" priority="3183" operator="equal">
      <formula>1</formula>
    </cfRule>
  </conditionalFormatting>
  <conditionalFormatting sqref="DB193:DB194">
    <cfRule type="cellIs" dxfId="3972" priority="3182" operator="equal">
      <formula>1</formula>
    </cfRule>
  </conditionalFormatting>
  <conditionalFormatting sqref="DD193:DD194">
    <cfRule type="cellIs" dxfId="3971" priority="3181" operator="equal">
      <formula>1</formula>
    </cfRule>
  </conditionalFormatting>
  <conditionalFormatting sqref="DF193:DF194">
    <cfRule type="cellIs" dxfId="3970" priority="3180" operator="equal">
      <formula>1</formula>
    </cfRule>
  </conditionalFormatting>
  <conditionalFormatting sqref="DJ193:DJ194">
    <cfRule type="cellIs" dxfId="3969" priority="3178" operator="equal">
      <formula>1</formula>
    </cfRule>
  </conditionalFormatting>
  <conditionalFormatting sqref="CF193:CF194">
    <cfRule type="cellIs" dxfId="3968" priority="3177" operator="equal">
      <formula>1</formula>
    </cfRule>
  </conditionalFormatting>
  <conditionalFormatting sqref="CH193:CH194">
    <cfRule type="cellIs" dxfId="3967" priority="3176" operator="equal">
      <formula>1</formula>
    </cfRule>
  </conditionalFormatting>
  <conditionalFormatting sqref="CJ193:CJ194">
    <cfRule type="cellIs" dxfId="3966" priority="3175" operator="equal">
      <formula>1</formula>
    </cfRule>
  </conditionalFormatting>
  <conditionalFormatting sqref="CX193:CX194">
    <cfRule type="cellIs" dxfId="3965" priority="3174" operator="equal">
      <formula>1</formula>
    </cfRule>
  </conditionalFormatting>
  <conditionalFormatting sqref="DB193:DB194">
    <cfRule type="cellIs" dxfId="3964" priority="3173" operator="equal">
      <formula>1</formula>
    </cfRule>
  </conditionalFormatting>
  <conditionalFormatting sqref="DD193:DD194">
    <cfRule type="cellIs" dxfId="3963" priority="3172" operator="equal">
      <formula>1</formula>
    </cfRule>
  </conditionalFormatting>
  <conditionalFormatting sqref="DF193:DF194">
    <cfRule type="cellIs" dxfId="3962" priority="3171" operator="equal">
      <formula>1</formula>
    </cfRule>
  </conditionalFormatting>
  <conditionalFormatting sqref="DH193:DH194">
    <cfRule type="cellIs" dxfId="3961" priority="3170" operator="equal">
      <formula>1</formula>
    </cfRule>
  </conditionalFormatting>
  <conditionalFormatting sqref="DJ193:DJ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L193:CL194">
    <cfRule type="cellIs" dxfId="3939" priority="3148" operator="equal">
      <formula>1</formula>
    </cfRule>
  </conditionalFormatting>
  <conditionalFormatting sqref="CL193:CL194">
    <cfRule type="cellIs" dxfId="3938" priority="3147" operator="equal">
      <formula>1</formula>
    </cfRule>
  </conditionalFormatting>
  <conditionalFormatting sqref="CL193:CL194">
    <cfRule type="cellIs" dxfId="3937" priority="3146" operator="equal">
      <formula>1</formula>
    </cfRule>
  </conditionalFormatting>
  <conditionalFormatting sqref="DL193:DL194">
    <cfRule type="cellIs" dxfId="3936" priority="3145" operator="equal">
      <formula>1</formula>
    </cfRule>
  </conditionalFormatting>
  <conditionalFormatting sqref="DL193:DL194">
    <cfRule type="cellIs" dxfId="3935" priority="3144" operator="equal">
      <formula>1</formula>
    </cfRule>
  </conditionalFormatting>
  <conditionalFormatting sqref="DL193:DL194">
    <cfRule type="cellIs" dxfId="3934" priority="3143" operator="equal">
      <formula>1</formula>
    </cfRule>
  </conditionalFormatting>
  <conditionalFormatting sqref="CN193:CN194">
    <cfRule type="cellIs" dxfId="3933" priority="3142" operator="equal">
      <formula>1</formula>
    </cfRule>
  </conditionalFormatting>
  <conditionalFormatting sqref="CN193:CN194">
    <cfRule type="cellIs" dxfId="3932" priority="3141" operator="equal">
      <formula>1</formula>
    </cfRule>
  </conditionalFormatting>
  <conditionalFormatting sqref="CN193:CN194">
    <cfRule type="cellIs" dxfId="3931" priority="3140" operator="equal">
      <formula>1</formula>
    </cfRule>
  </conditionalFormatting>
  <conditionalFormatting sqref="CP193:CP194">
    <cfRule type="cellIs" dxfId="3930" priority="3139" operator="equal">
      <formula>1</formula>
    </cfRule>
  </conditionalFormatting>
  <conditionalFormatting sqref="CP193:CP194">
    <cfRule type="cellIs" dxfId="3929" priority="3138" operator="equal">
      <formula>1</formula>
    </cfRule>
  </conditionalFormatting>
  <conditionalFormatting sqref="CP193:CP194">
    <cfRule type="cellIs" dxfId="3928" priority="3137" operator="equal">
      <formula>1</formula>
    </cfRule>
  </conditionalFormatting>
  <conditionalFormatting sqref="CV193:CV194">
    <cfRule type="cellIs" dxfId="3927" priority="3136" operator="equal">
      <formula>1</formula>
    </cfRule>
  </conditionalFormatting>
  <conditionalFormatting sqref="CV193:CV194">
    <cfRule type="cellIs" dxfId="3926" priority="3135" operator="equal">
      <formula>1</formula>
    </cfRule>
  </conditionalFormatting>
  <conditionalFormatting sqref="CV193:CV194">
    <cfRule type="cellIs" dxfId="3925" priority="3134" operator="equal">
      <formula>1</formula>
    </cfRule>
  </conditionalFormatting>
  <conditionalFormatting sqref="CR193:CR194">
    <cfRule type="cellIs" dxfId="3924" priority="3133" operator="equal">
      <formula>1</formula>
    </cfRule>
  </conditionalFormatting>
  <conditionalFormatting sqref="CR193:CR194">
    <cfRule type="cellIs" dxfId="3923" priority="3132" operator="equal">
      <formula>1</formula>
    </cfRule>
  </conditionalFormatting>
  <conditionalFormatting sqref="CR193:CR194">
    <cfRule type="cellIs" dxfId="3922" priority="3131" operator="equal">
      <formula>1</formula>
    </cfRule>
  </conditionalFormatting>
  <conditionalFormatting sqref="CT193:CT194">
    <cfRule type="cellIs" dxfId="3921" priority="3130" operator="equal">
      <formula>1</formula>
    </cfRule>
  </conditionalFormatting>
  <conditionalFormatting sqref="CT193:CT194">
    <cfRule type="cellIs" dxfId="3920" priority="3129" operator="equal">
      <formula>1</formula>
    </cfRule>
  </conditionalFormatting>
  <conditionalFormatting sqref="CT193:CT194">
    <cfRule type="cellIs" dxfId="3919" priority="3128" operator="equal">
      <formula>1</formula>
    </cfRule>
  </conditionalFormatting>
  <conditionalFormatting sqref="CZ193:CZ194">
    <cfRule type="cellIs" dxfId="3918" priority="3127" operator="equal">
      <formula>1</formula>
    </cfRule>
  </conditionalFormatting>
  <conditionalFormatting sqref="CZ193:CZ194">
    <cfRule type="cellIs" dxfId="3917" priority="3126" operator="equal">
      <formula>1</formula>
    </cfRule>
  </conditionalFormatting>
  <conditionalFormatting sqref="CZ193:CZ194">
    <cfRule type="cellIs" dxfId="3916" priority="3125" operator="equal">
      <formula>1</formula>
    </cfRule>
  </conditionalFormatting>
  <conditionalFormatting sqref="CH195:CH196">
    <cfRule type="cellIs" dxfId="3915" priority="3123" operator="equal">
      <formula>1</formula>
    </cfRule>
  </conditionalFormatting>
  <conditionalFormatting sqref="CF195:CF196">
    <cfRule type="cellIs" dxfId="3914" priority="3124" operator="equal">
      <formula>1</formula>
    </cfRule>
  </conditionalFormatting>
  <conditionalFormatting sqref="DH195:DH196">
    <cfRule type="cellIs" dxfId="3913" priority="3117" operator="equal">
      <formula>1</formula>
    </cfRule>
  </conditionalFormatting>
  <conditionalFormatting sqref="CJ195:CJ196">
    <cfRule type="cellIs" dxfId="3912" priority="3122" operator="equal">
      <formula>1</formula>
    </cfRule>
  </conditionalFormatting>
  <conditionalFormatting sqref="CX195:CX196">
    <cfRule type="cellIs" dxfId="3911" priority="3121" operator="equal">
      <formula>1</formula>
    </cfRule>
  </conditionalFormatting>
  <conditionalFormatting sqref="DB195:DB196">
    <cfRule type="cellIs" dxfId="3910" priority="3120" operator="equal">
      <formula>1</formula>
    </cfRule>
  </conditionalFormatting>
  <conditionalFormatting sqref="DD195:DD196">
    <cfRule type="cellIs" dxfId="3909" priority="3119" operator="equal">
      <formula>1</formula>
    </cfRule>
  </conditionalFormatting>
  <conditionalFormatting sqref="DF195:DF196">
    <cfRule type="cellIs" dxfId="3908" priority="3118" operator="equal">
      <formula>1</formula>
    </cfRule>
  </conditionalFormatting>
  <conditionalFormatting sqref="DJ195:DJ196">
    <cfRule type="cellIs" dxfId="3907" priority="3116" operator="equal">
      <formula>1</formula>
    </cfRule>
  </conditionalFormatting>
  <conditionalFormatting sqref="CH195:CH196">
    <cfRule type="cellIs" dxfId="3906" priority="3114" operator="equal">
      <formula>1</formula>
    </cfRule>
  </conditionalFormatting>
  <conditionalFormatting sqref="CF195:CF196">
    <cfRule type="cellIs" dxfId="3905" priority="3115" operator="equal">
      <formula>1</formula>
    </cfRule>
  </conditionalFormatting>
  <conditionalFormatting sqref="DH195:DH196">
    <cfRule type="cellIs" dxfId="3904" priority="3108" operator="equal">
      <formula>1</formula>
    </cfRule>
  </conditionalFormatting>
  <conditionalFormatting sqref="CJ195:CJ196">
    <cfRule type="cellIs" dxfId="3903" priority="3113" operator="equal">
      <formula>1</formula>
    </cfRule>
  </conditionalFormatting>
  <conditionalFormatting sqref="CX195:CX196">
    <cfRule type="cellIs" dxfId="3902" priority="3112" operator="equal">
      <formula>1</formula>
    </cfRule>
  </conditionalFormatting>
  <conditionalFormatting sqref="DB195:DB196">
    <cfRule type="cellIs" dxfId="3901" priority="3111" operator="equal">
      <formula>1</formula>
    </cfRule>
  </conditionalFormatting>
  <conditionalFormatting sqref="DD195:DD196">
    <cfRule type="cellIs" dxfId="3900" priority="3110" operator="equal">
      <formula>1</formula>
    </cfRule>
  </conditionalFormatting>
  <conditionalFormatting sqref="DF195:DF196">
    <cfRule type="cellIs" dxfId="3899" priority="3109" operator="equal">
      <formula>1</formula>
    </cfRule>
  </conditionalFormatting>
  <conditionalFormatting sqref="DJ195:DJ196">
    <cfRule type="cellIs" dxfId="3898" priority="3107" operator="equal">
      <formula>1</formula>
    </cfRule>
  </conditionalFormatting>
  <conditionalFormatting sqref="CF195:CF196">
    <cfRule type="cellIs" dxfId="3897" priority="3106" operator="equal">
      <formula>1</formula>
    </cfRule>
  </conditionalFormatting>
  <conditionalFormatting sqref="CH195:CH196">
    <cfRule type="cellIs" dxfId="3896" priority="3105" operator="equal">
      <formula>1</formula>
    </cfRule>
  </conditionalFormatting>
  <conditionalFormatting sqref="CJ195:CJ196">
    <cfRule type="cellIs" dxfId="3895" priority="3104" operator="equal">
      <formula>1</formula>
    </cfRule>
  </conditionalFormatting>
  <conditionalFormatting sqref="CX195:CX196">
    <cfRule type="cellIs" dxfId="3894" priority="3103" operator="equal">
      <formula>1</formula>
    </cfRule>
  </conditionalFormatting>
  <conditionalFormatting sqref="DB195:DB196">
    <cfRule type="cellIs" dxfId="3893" priority="3102" operator="equal">
      <formula>1</formula>
    </cfRule>
  </conditionalFormatting>
  <conditionalFormatting sqref="DD195:DD196">
    <cfRule type="cellIs" dxfId="3892" priority="3101" operator="equal">
      <formula>1</formula>
    </cfRule>
  </conditionalFormatting>
  <conditionalFormatting sqref="DF195:DF196">
    <cfRule type="cellIs" dxfId="3891" priority="3100" operator="equal">
      <formula>1</formula>
    </cfRule>
  </conditionalFormatting>
  <conditionalFormatting sqref="DH195:DH196">
    <cfRule type="cellIs" dxfId="3890" priority="3099" operator="equal">
      <formula>1</formula>
    </cfRule>
  </conditionalFormatting>
  <conditionalFormatting sqref="DJ195:DJ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L195:CL196">
    <cfRule type="cellIs" dxfId="3868" priority="3077" operator="equal">
      <formula>1</formula>
    </cfRule>
  </conditionalFormatting>
  <conditionalFormatting sqref="CL195:CL196">
    <cfRule type="cellIs" dxfId="3867" priority="3076" operator="equal">
      <formula>1</formula>
    </cfRule>
  </conditionalFormatting>
  <conditionalFormatting sqref="CL195:CL196">
    <cfRule type="cellIs" dxfId="3866" priority="3075" operator="equal">
      <formula>1</formula>
    </cfRule>
  </conditionalFormatting>
  <conditionalFormatting sqref="DL195:DL196">
    <cfRule type="cellIs" dxfId="3865" priority="3074" operator="equal">
      <formula>1</formula>
    </cfRule>
  </conditionalFormatting>
  <conditionalFormatting sqref="DL195:DL196">
    <cfRule type="cellIs" dxfId="3864" priority="3073" operator="equal">
      <formula>1</formula>
    </cfRule>
  </conditionalFormatting>
  <conditionalFormatting sqref="DL195:DL196">
    <cfRule type="cellIs" dxfId="3863" priority="3072" operator="equal">
      <formula>1</formula>
    </cfRule>
  </conditionalFormatting>
  <conditionalFormatting sqref="CN195:CN196">
    <cfRule type="cellIs" dxfId="3862" priority="3071" operator="equal">
      <formula>1</formula>
    </cfRule>
  </conditionalFormatting>
  <conditionalFormatting sqref="CN195:CN196">
    <cfRule type="cellIs" dxfId="3861" priority="3070" operator="equal">
      <formula>1</formula>
    </cfRule>
  </conditionalFormatting>
  <conditionalFormatting sqref="CN195:CN196">
    <cfRule type="cellIs" dxfId="3860" priority="3069" operator="equal">
      <formula>1</formula>
    </cfRule>
  </conditionalFormatting>
  <conditionalFormatting sqref="CP195:CP196">
    <cfRule type="cellIs" dxfId="3859" priority="3068" operator="equal">
      <formula>1</formula>
    </cfRule>
  </conditionalFormatting>
  <conditionalFormatting sqref="CP195:CP196">
    <cfRule type="cellIs" dxfId="3858" priority="3067" operator="equal">
      <formula>1</formula>
    </cfRule>
  </conditionalFormatting>
  <conditionalFormatting sqref="CP195:CP196">
    <cfRule type="cellIs" dxfId="3857" priority="3066" operator="equal">
      <formula>1</formula>
    </cfRule>
  </conditionalFormatting>
  <conditionalFormatting sqref="CV195:CV196">
    <cfRule type="cellIs" dxfId="3856" priority="3065" operator="equal">
      <formula>1</formula>
    </cfRule>
  </conditionalFormatting>
  <conditionalFormatting sqref="CV195:CV196">
    <cfRule type="cellIs" dxfId="3855" priority="3064" operator="equal">
      <formula>1</formula>
    </cfRule>
  </conditionalFormatting>
  <conditionalFormatting sqref="CV195:CV196">
    <cfRule type="cellIs" dxfId="3854" priority="3063" operator="equal">
      <formula>1</formula>
    </cfRule>
  </conditionalFormatting>
  <conditionalFormatting sqref="CR195:CR196">
    <cfRule type="cellIs" dxfId="3853" priority="3062" operator="equal">
      <formula>1</formula>
    </cfRule>
  </conditionalFormatting>
  <conditionalFormatting sqref="CR195:CR196">
    <cfRule type="cellIs" dxfId="3852" priority="3061" operator="equal">
      <formula>1</formula>
    </cfRule>
  </conditionalFormatting>
  <conditionalFormatting sqref="CR195:CR196">
    <cfRule type="cellIs" dxfId="3851" priority="3060" operator="equal">
      <formula>1</formula>
    </cfRule>
  </conditionalFormatting>
  <conditionalFormatting sqref="CT195:CT196">
    <cfRule type="cellIs" dxfId="3850" priority="3059" operator="equal">
      <formula>1</formula>
    </cfRule>
  </conditionalFormatting>
  <conditionalFormatting sqref="CT195:CT196">
    <cfRule type="cellIs" dxfId="3849" priority="3058" operator="equal">
      <formula>1</formula>
    </cfRule>
  </conditionalFormatting>
  <conditionalFormatting sqref="CT195:CT196">
    <cfRule type="cellIs" dxfId="3848" priority="3057" operator="equal">
      <formula>1</formula>
    </cfRule>
  </conditionalFormatting>
  <conditionalFormatting sqref="CZ195:CZ196">
    <cfRule type="cellIs" dxfId="3847" priority="3056" operator="equal">
      <formula>1</formula>
    </cfRule>
  </conditionalFormatting>
  <conditionalFormatting sqref="CZ195:CZ196">
    <cfRule type="cellIs" dxfId="3846" priority="3055" operator="equal">
      <formula>1</formula>
    </cfRule>
  </conditionalFormatting>
  <conditionalFormatting sqref="CZ195:CZ196">
    <cfRule type="cellIs" dxfId="3845" priority="3054" operator="equal">
      <formula>1</formula>
    </cfRule>
  </conditionalFormatting>
  <conditionalFormatting sqref="CH197:CH198">
    <cfRule type="cellIs" dxfId="3844" priority="3052" operator="equal">
      <formula>1</formula>
    </cfRule>
  </conditionalFormatting>
  <conditionalFormatting sqref="CF197:CF198">
    <cfRule type="cellIs" dxfId="3843" priority="3053" operator="equal">
      <formula>1</formula>
    </cfRule>
  </conditionalFormatting>
  <conditionalFormatting sqref="DH197:DH198">
    <cfRule type="cellIs" dxfId="3842" priority="3046" operator="equal">
      <formula>1</formula>
    </cfRule>
  </conditionalFormatting>
  <conditionalFormatting sqref="CJ197:CJ198">
    <cfRule type="cellIs" dxfId="3841" priority="3051" operator="equal">
      <formula>1</formula>
    </cfRule>
  </conditionalFormatting>
  <conditionalFormatting sqref="CX197:CX198">
    <cfRule type="cellIs" dxfId="3840" priority="3050" operator="equal">
      <formula>1</formula>
    </cfRule>
  </conditionalFormatting>
  <conditionalFormatting sqref="DB197:DB198">
    <cfRule type="cellIs" dxfId="3839" priority="3049" operator="equal">
      <formula>1</formula>
    </cfRule>
  </conditionalFormatting>
  <conditionalFormatting sqref="DD197:DD198">
    <cfRule type="cellIs" dxfId="3838" priority="3048" operator="equal">
      <formula>1</formula>
    </cfRule>
  </conditionalFormatting>
  <conditionalFormatting sqref="DF197:DF198">
    <cfRule type="cellIs" dxfId="3837" priority="3047" operator="equal">
      <formula>1</formula>
    </cfRule>
  </conditionalFormatting>
  <conditionalFormatting sqref="DJ197:DJ198">
    <cfRule type="cellIs" dxfId="3836" priority="3045" operator="equal">
      <formula>1</formula>
    </cfRule>
  </conditionalFormatting>
  <conditionalFormatting sqref="CH197:CH198">
    <cfRule type="cellIs" dxfId="3835" priority="3043" operator="equal">
      <formula>1</formula>
    </cfRule>
  </conditionalFormatting>
  <conditionalFormatting sqref="CF197:CF198">
    <cfRule type="cellIs" dxfId="3834" priority="3044" operator="equal">
      <formula>1</formula>
    </cfRule>
  </conditionalFormatting>
  <conditionalFormatting sqref="DH197:DH198">
    <cfRule type="cellIs" dxfId="3833" priority="3037" operator="equal">
      <formula>1</formula>
    </cfRule>
  </conditionalFormatting>
  <conditionalFormatting sqref="CJ197:CJ198">
    <cfRule type="cellIs" dxfId="3832" priority="3042" operator="equal">
      <formula>1</formula>
    </cfRule>
  </conditionalFormatting>
  <conditionalFormatting sqref="CX197:CX198">
    <cfRule type="cellIs" dxfId="3831" priority="3041" operator="equal">
      <formula>1</formula>
    </cfRule>
  </conditionalFormatting>
  <conditionalFormatting sqref="DB197:DB198">
    <cfRule type="cellIs" dxfId="3830" priority="3040" operator="equal">
      <formula>1</formula>
    </cfRule>
  </conditionalFormatting>
  <conditionalFormatting sqref="DD197:DD198">
    <cfRule type="cellIs" dxfId="3829" priority="3039" operator="equal">
      <formula>1</formula>
    </cfRule>
  </conditionalFormatting>
  <conditionalFormatting sqref="DF197:DF198">
    <cfRule type="cellIs" dxfId="3828" priority="3038" operator="equal">
      <formula>1</formula>
    </cfRule>
  </conditionalFormatting>
  <conditionalFormatting sqref="DJ197:DJ198">
    <cfRule type="cellIs" dxfId="3827" priority="3036" operator="equal">
      <formula>1</formula>
    </cfRule>
  </conditionalFormatting>
  <conditionalFormatting sqref="CF197:CF198">
    <cfRule type="cellIs" dxfId="3826" priority="3035" operator="equal">
      <formula>1</formula>
    </cfRule>
  </conditionalFormatting>
  <conditionalFormatting sqref="CH197:CH198">
    <cfRule type="cellIs" dxfId="3825" priority="3034" operator="equal">
      <formula>1</formula>
    </cfRule>
  </conditionalFormatting>
  <conditionalFormatting sqref="CJ197:CJ198">
    <cfRule type="cellIs" dxfId="3824" priority="3033" operator="equal">
      <formula>1</formula>
    </cfRule>
  </conditionalFormatting>
  <conditionalFormatting sqref="CX197:CX198">
    <cfRule type="cellIs" dxfId="3823" priority="3032" operator="equal">
      <formula>1</formula>
    </cfRule>
  </conditionalFormatting>
  <conditionalFormatting sqref="DB197:DB198">
    <cfRule type="cellIs" dxfId="3822" priority="3031" operator="equal">
      <formula>1</formula>
    </cfRule>
  </conditionalFormatting>
  <conditionalFormatting sqref="DD197:DD198">
    <cfRule type="cellIs" dxfId="3821" priority="3030" operator="equal">
      <formula>1</formula>
    </cfRule>
  </conditionalFormatting>
  <conditionalFormatting sqref="DF197:DF198">
    <cfRule type="cellIs" dxfId="3820" priority="3029" operator="equal">
      <formula>1</formula>
    </cfRule>
  </conditionalFormatting>
  <conditionalFormatting sqref="DH197:DH198">
    <cfRule type="cellIs" dxfId="3819" priority="3028" operator="equal">
      <formula>1</formula>
    </cfRule>
  </conditionalFormatting>
  <conditionalFormatting sqref="DJ197:DJ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L197:CL198">
    <cfRule type="cellIs" dxfId="3797" priority="3006" operator="equal">
      <formula>1</formula>
    </cfRule>
  </conditionalFormatting>
  <conditionalFormatting sqref="CL197:CL198">
    <cfRule type="cellIs" dxfId="3796" priority="3005" operator="equal">
      <formula>1</formula>
    </cfRule>
  </conditionalFormatting>
  <conditionalFormatting sqref="CL197:CL198">
    <cfRule type="cellIs" dxfId="3795" priority="3004" operator="equal">
      <formula>1</formula>
    </cfRule>
  </conditionalFormatting>
  <conditionalFormatting sqref="DL197:DL198">
    <cfRule type="cellIs" dxfId="3794" priority="3003" operator="equal">
      <formula>1</formula>
    </cfRule>
  </conditionalFormatting>
  <conditionalFormatting sqref="DL197:DL198">
    <cfRule type="cellIs" dxfId="3793" priority="3002" operator="equal">
      <formula>1</formula>
    </cfRule>
  </conditionalFormatting>
  <conditionalFormatting sqref="DL197:DL198">
    <cfRule type="cellIs" dxfId="3792" priority="3001" operator="equal">
      <formula>1</formula>
    </cfRule>
  </conditionalFormatting>
  <conditionalFormatting sqref="CN197:CN198">
    <cfRule type="cellIs" dxfId="3791" priority="3000" operator="equal">
      <formula>1</formula>
    </cfRule>
  </conditionalFormatting>
  <conditionalFormatting sqref="CN197:CN198">
    <cfRule type="cellIs" dxfId="3790" priority="2999" operator="equal">
      <formula>1</formula>
    </cfRule>
  </conditionalFormatting>
  <conditionalFormatting sqref="CN197:CN198">
    <cfRule type="cellIs" dxfId="3789" priority="2998" operator="equal">
      <formula>1</formula>
    </cfRule>
  </conditionalFormatting>
  <conditionalFormatting sqref="CP197:CP198">
    <cfRule type="cellIs" dxfId="3788" priority="2997" operator="equal">
      <formula>1</formula>
    </cfRule>
  </conditionalFormatting>
  <conditionalFormatting sqref="CP197:CP198">
    <cfRule type="cellIs" dxfId="3787" priority="2996" operator="equal">
      <formula>1</formula>
    </cfRule>
  </conditionalFormatting>
  <conditionalFormatting sqref="CP197:CP198">
    <cfRule type="cellIs" dxfId="3786" priority="2995" operator="equal">
      <formula>1</formula>
    </cfRule>
  </conditionalFormatting>
  <conditionalFormatting sqref="CV197:CV198">
    <cfRule type="cellIs" dxfId="3785" priority="2994" operator="equal">
      <formula>1</formula>
    </cfRule>
  </conditionalFormatting>
  <conditionalFormatting sqref="CV197:CV198">
    <cfRule type="cellIs" dxfId="3784" priority="2993" operator="equal">
      <formula>1</formula>
    </cfRule>
  </conditionalFormatting>
  <conditionalFormatting sqref="CV197:CV198">
    <cfRule type="cellIs" dxfId="3783" priority="2992" operator="equal">
      <formula>1</formula>
    </cfRule>
  </conditionalFormatting>
  <conditionalFormatting sqref="CR197:CR198">
    <cfRule type="cellIs" dxfId="3782" priority="2991" operator="equal">
      <formula>1</formula>
    </cfRule>
  </conditionalFormatting>
  <conditionalFormatting sqref="CR197:CR198">
    <cfRule type="cellIs" dxfId="3781" priority="2990" operator="equal">
      <formula>1</formula>
    </cfRule>
  </conditionalFormatting>
  <conditionalFormatting sqref="CR197:CR198">
    <cfRule type="cellIs" dxfId="3780" priority="2989" operator="equal">
      <formula>1</formula>
    </cfRule>
  </conditionalFormatting>
  <conditionalFormatting sqref="CT197:CT198">
    <cfRule type="cellIs" dxfId="3779" priority="2988" operator="equal">
      <formula>1</formula>
    </cfRule>
  </conditionalFormatting>
  <conditionalFormatting sqref="CT197:CT198">
    <cfRule type="cellIs" dxfId="3778" priority="2987" operator="equal">
      <formula>1</formula>
    </cfRule>
  </conditionalFormatting>
  <conditionalFormatting sqref="CT197:CT198">
    <cfRule type="cellIs" dxfId="3777" priority="2986" operator="equal">
      <formula>1</formula>
    </cfRule>
  </conditionalFormatting>
  <conditionalFormatting sqref="CZ197:CZ198">
    <cfRule type="cellIs" dxfId="3776" priority="2985" operator="equal">
      <formula>1</formula>
    </cfRule>
  </conditionalFormatting>
  <conditionalFormatting sqref="CZ197:CZ198">
    <cfRule type="cellIs" dxfId="3775" priority="2984" operator="equal">
      <formula>1</formula>
    </cfRule>
  </conditionalFormatting>
  <conditionalFormatting sqref="CZ197:CZ198">
    <cfRule type="cellIs" dxfId="3774" priority="2983" operator="equal">
      <formula>1</formula>
    </cfRule>
  </conditionalFormatting>
  <conditionalFormatting sqref="CH199:CH200">
    <cfRule type="cellIs" dxfId="3773" priority="2981" operator="equal">
      <formula>1</formula>
    </cfRule>
  </conditionalFormatting>
  <conditionalFormatting sqref="CF199:CF200">
    <cfRule type="cellIs" dxfId="3772" priority="2982" operator="equal">
      <formula>1</formula>
    </cfRule>
  </conditionalFormatting>
  <conditionalFormatting sqref="DH199:DH200">
    <cfRule type="cellIs" dxfId="3771" priority="2975" operator="equal">
      <formula>1</formula>
    </cfRule>
  </conditionalFormatting>
  <conditionalFormatting sqref="CJ199:CJ200">
    <cfRule type="cellIs" dxfId="3770" priority="2980" operator="equal">
      <formula>1</formula>
    </cfRule>
  </conditionalFormatting>
  <conditionalFormatting sqref="CX199:CX200">
    <cfRule type="cellIs" dxfId="3769" priority="2979" operator="equal">
      <formula>1</formula>
    </cfRule>
  </conditionalFormatting>
  <conditionalFormatting sqref="DB199:DB200">
    <cfRule type="cellIs" dxfId="3768" priority="2978" operator="equal">
      <formula>1</formula>
    </cfRule>
  </conditionalFormatting>
  <conditionalFormatting sqref="DD199:DD200">
    <cfRule type="cellIs" dxfId="3767" priority="2977" operator="equal">
      <formula>1</formula>
    </cfRule>
  </conditionalFormatting>
  <conditionalFormatting sqref="DF199:DF200">
    <cfRule type="cellIs" dxfId="3766" priority="2976" operator="equal">
      <formula>1</formula>
    </cfRule>
  </conditionalFormatting>
  <conditionalFormatting sqref="DJ199:DJ200">
    <cfRule type="cellIs" dxfId="3765" priority="2974" operator="equal">
      <formula>1</formula>
    </cfRule>
  </conditionalFormatting>
  <conditionalFormatting sqref="CH199:CH200">
    <cfRule type="cellIs" dxfId="3764" priority="2972" operator="equal">
      <formula>1</formula>
    </cfRule>
  </conditionalFormatting>
  <conditionalFormatting sqref="CF199:CF200">
    <cfRule type="cellIs" dxfId="3763" priority="2973" operator="equal">
      <formula>1</formula>
    </cfRule>
  </conditionalFormatting>
  <conditionalFormatting sqref="DH199:DH200">
    <cfRule type="cellIs" dxfId="3762" priority="2966" operator="equal">
      <formula>1</formula>
    </cfRule>
  </conditionalFormatting>
  <conditionalFormatting sqref="CJ199:CJ200">
    <cfRule type="cellIs" dxfId="3761" priority="2971" operator="equal">
      <formula>1</formula>
    </cfRule>
  </conditionalFormatting>
  <conditionalFormatting sqref="CX199:CX200">
    <cfRule type="cellIs" dxfId="3760" priority="2970" operator="equal">
      <formula>1</formula>
    </cfRule>
  </conditionalFormatting>
  <conditionalFormatting sqref="DB199:DB200">
    <cfRule type="cellIs" dxfId="3759" priority="2969" operator="equal">
      <formula>1</formula>
    </cfRule>
  </conditionalFormatting>
  <conditionalFormatting sqref="DD199:DD200">
    <cfRule type="cellIs" dxfId="3758" priority="2968" operator="equal">
      <formula>1</formula>
    </cfRule>
  </conditionalFormatting>
  <conditionalFormatting sqref="DF199:DF200">
    <cfRule type="cellIs" dxfId="3757" priority="2967" operator="equal">
      <formula>1</formula>
    </cfRule>
  </conditionalFormatting>
  <conditionalFormatting sqref="DJ199:DJ200">
    <cfRule type="cellIs" dxfId="3756" priority="2965" operator="equal">
      <formula>1</formula>
    </cfRule>
  </conditionalFormatting>
  <conditionalFormatting sqref="CF199:CF200">
    <cfRule type="cellIs" dxfId="3755" priority="2964" operator="equal">
      <formula>1</formula>
    </cfRule>
  </conditionalFormatting>
  <conditionalFormatting sqref="CH199:CH200">
    <cfRule type="cellIs" dxfId="3754" priority="2963" operator="equal">
      <formula>1</formula>
    </cfRule>
  </conditionalFormatting>
  <conditionalFormatting sqref="CJ199:CJ200">
    <cfRule type="cellIs" dxfId="3753" priority="2962" operator="equal">
      <formula>1</formula>
    </cfRule>
  </conditionalFormatting>
  <conditionalFormatting sqref="CX199:CX200">
    <cfRule type="cellIs" dxfId="3752" priority="2961" operator="equal">
      <formula>1</formula>
    </cfRule>
  </conditionalFormatting>
  <conditionalFormatting sqref="DB199:DB200">
    <cfRule type="cellIs" dxfId="3751" priority="2960" operator="equal">
      <formula>1</formula>
    </cfRule>
  </conditionalFormatting>
  <conditionalFormatting sqref="DD199:DD200">
    <cfRule type="cellIs" dxfId="3750" priority="2959" operator="equal">
      <formula>1</formula>
    </cfRule>
  </conditionalFormatting>
  <conditionalFormatting sqref="DF199:DF200">
    <cfRule type="cellIs" dxfId="3749" priority="2958" operator="equal">
      <formula>1</formula>
    </cfRule>
  </conditionalFormatting>
  <conditionalFormatting sqref="DH199:DH200">
    <cfRule type="cellIs" dxfId="3748" priority="2957" operator="equal">
      <formula>1</formula>
    </cfRule>
  </conditionalFormatting>
  <conditionalFormatting sqref="DJ199:DJ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L199:CL200">
    <cfRule type="cellIs" dxfId="3726" priority="2935" operator="equal">
      <formula>1</formula>
    </cfRule>
  </conditionalFormatting>
  <conditionalFormatting sqref="CL199:CL200">
    <cfRule type="cellIs" dxfId="3725" priority="2934" operator="equal">
      <formula>1</formula>
    </cfRule>
  </conditionalFormatting>
  <conditionalFormatting sqref="CL199:CL200">
    <cfRule type="cellIs" dxfId="3724" priority="2933" operator="equal">
      <formula>1</formula>
    </cfRule>
  </conditionalFormatting>
  <conditionalFormatting sqref="DL199:DL200">
    <cfRule type="cellIs" dxfId="3723" priority="2932" operator="equal">
      <formula>1</formula>
    </cfRule>
  </conditionalFormatting>
  <conditionalFormatting sqref="DL199:DL200">
    <cfRule type="cellIs" dxfId="3722" priority="2931" operator="equal">
      <formula>1</formula>
    </cfRule>
  </conditionalFormatting>
  <conditionalFormatting sqref="DL199:DL200">
    <cfRule type="cellIs" dxfId="3721" priority="2930" operator="equal">
      <formula>1</formula>
    </cfRule>
  </conditionalFormatting>
  <conditionalFormatting sqref="CN199:CN200">
    <cfRule type="cellIs" dxfId="3720" priority="2929" operator="equal">
      <formula>1</formula>
    </cfRule>
  </conditionalFormatting>
  <conditionalFormatting sqref="CN199:CN200">
    <cfRule type="cellIs" dxfId="3719" priority="2928" operator="equal">
      <formula>1</formula>
    </cfRule>
  </conditionalFormatting>
  <conditionalFormatting sqref="CN199:CN200">
    <cfRule type="cellIs" dxfId="3718" priority="2927" operator="equal">
      <formula>1</formula>
    </cfRule>
  </conditionalFormatting>
  <conditionalFormatting sqref="CP199:CP200">
    <cfRule type="cellIs" dxfId="3717" priority="2926" operator="equal">
      <formula>1</formula>
    </cfRule>
  </conditionalFormatting>
  <conditionalFormatting sqref="CP199:CP200">
    <cfRule type="cellIs" dxfId="3716" priority="2925" operator="equal">
      <formula>1</formula>
    </cfRule>
  </conditionalFormatting>
  <conditionalFormatting sqref="CP199:CP200">
    <cfRule type="cellIs" dxfId="3715" priority="2924" operator="equal">
      <formula>1</formula>
    </cfRule>
  </conditionalFormatting>
  <conditionalFormatting sqref="CV199:CV200">
    <cfRule type="cellIs" dxfId="3714" priority="2923" operator="equal">
      <formula>1</formula>
    </cfRule>
  </conditionalFormatting>
  <conditionalFormatting sqref="CV199:CV200">
    <cfRule type="cellIs" dxfId="3713" priority="2922" operator="equal">
      <formula>1</formula>
    </cfRule>
  </conditionalFormatting>
  <conditionalFormatting sqref="CV199:CV200">
    <cfRule type="cellIs" dxfId="3712" priority="2921" operator="equal">
      <formula>1</formula>
    </cfRule>
  </conditionalFormatting>
  <conditionalFormatting sqref="CR199:CR200">
    <cfRule type="cellIs" dxfId="3711" priority="2920" operator="equal">
      <formula>1</formula>
    </cfRule>
  </conditionalFormatting>
  <conditionalFormatting sqref="CR199:CR200">
    <cfRule type="cellIs" dxfId="3710" priority="2919" operator="equal">
      <formula>1</formula>
    </cfRule>
  </conditionalFormatting>
  <conditionalFormatting sqref="CR199:CR200">
    <cfRule type="cellIs" dxfId="3709" priority="2918" operator="equal">
      <formula>1</formula>
    </cfRule>
  </conditionalFormatting>
  <conditionalFormatting sqref="CT199:CT200">
    <cfRule type="cellIs" dxfId="3708" priority="2917" operator="equal">
      <formula>1</formula>
    </cfRule>
  </conditionalFormatting>
  <conditionalFormatting sqref="CT199:CT200">
    <cfRule type="cellIs" dxfId="3707" priority="2916" operator="equal">
      <formula>1</formula>
    </cfRule>
  </conditionalFormatting>
  <conditionalFormatting sqref="CT199:CT200">
    <cfRule type="cellIs" dxfId="3706" priority="2915" operator="equal">
      <formula>1</formula>
    </cfRule>
  </conditionalFormatting>
  <conditionalFormatting sqref="CZ199:CZ200">
    <cfRule type="cellIs" dxfId="3705" priority="2914" operator="equal">
      <formula>1</formula>
    </cfRule>
  </conditionalFormatting>
  <conditionalFormatting sqref="CZ199:CZ200">
    <cfRule type="cellIs" dxfId="3704" priority="2913" operator="equal">
      <formula>1</formula>
    </cfRule>
  </conditionalFormatting>
  <conditionalFormatting sqref="CZ199:CZ200">
    <cfRule type="cellIs" dxfId="3703" priority="2912" operator="equal">
      <formula>1</formula>
    </cfRule>
  </conditionalFormatting>
  <conditionalFormatting sqref="CH201:CH202">
    <cfRule type="cellIs" dxfId="3702" priority="2910" operator="equal">
      <formula>1</formula>
    </cfRule>
  </conditionalFormatting>
  <conditionalFormatting sqref="CF201:CF202">
    <cfRule type="cellIs" dxfId="3701" priority="2911" operator="equal">
      <formula>1</formula>
    </cfRule>
  </conditionalFormatting>
  <conditionalFormatting sqref="DH201:DH202">
    <cfRule type="cellIs" dxfId="3700" priority="2904" operator="equal">
      <formula>1</formula>
    </cfRule>
  </conditionalFormatting>
  <conditionalFormatting sqref="CJ201:CJ202">
    <cfRule type="cellIs" dxfId="3699" priority="2909" operator="equal">
      <formula>1</formula>
    </cfRule>
  </conditionalFormatting>
  <conditionalFormatting sqref="CX201:CX202">
    <cfRule type="cellIs" dxfId="3698" priority="2908" operator="equal">
      <formula>1</formula>
    </cfRule>
  </conditionalFormatting>
  <conditionalFormatting sqref="DB201:DB202">
    <cfRule type="cellIs" dxfId="3697" priority="2907" operator="equal">
      <formula>1</formula>
    </cfRule>
  </conditionalFormatting>
  <conditionalFormatting sqref="DD201:DD202">
    <cfRule type="cellIs" dxfId="3696" priority="2906" operator="equal">
      <formula>1</formula>
    </cfRule>
  </conditionalFormatting>
  <conditionalFormatting sqref="DF201:DF202">
    <cfRule type="cellIs" dxfId="3695" priority="2905" operator="equal">
      <formula>1</formula>
    </cfRule>
  </conditionalFormatting>
  <conditionalFormatting sqref="DJ201:DJ202">
    <cfRule type="cellIs" dxfId="3694" priority="2903" operator="equal">
      <formula>1</formula>
    </cfRule>
  </conditionalFormatting>
  <conditionalFormatting sqref="CH201:CH202">
    <cfRule type="cellIs" dxfId="3693" priority="2901" operator="equal">
      <formula>1</formula>
    </cfRule>
  </conditionalFormatting>
  <conditionalFormatting sqref="CF201:CF202">
    <cfRule type="cellIs" dxfId="3692" priority="2902" operator="equal">
      <formula>1</formula>
    </cfRule>
  </conditionalFormatting>
  <conditionalFormatting sqref="DH201:DH202">
    <cfRule type="cellIs" dxfId="3691" priority="2895" operator="equal">
      <formula>1</formula>
    </cfRule>
  </conditionalFormatting>
  <conditionalFormatting sqref="CJ201:CJ202">
    <cfRule type="cellIs" dxfId="3690" priority="2900" operator="equal">
      <formula>1</formula>
    </cfRule>
  </conditionalFormatting>
  <conditionalFormatting sqref="CX201:CX202">
    <cfRule type="cellIs" dxfId="3689" priority="2899" operator="equal">
      <formula>1</formula>
    </cfRule>
  </conditionalFormatting>
  <conditionalFormatting sqref="DB201:DB202">
    <cfRule type="cellIs" dxfId="3688" priority="2898" operator="equal">
      <formula>1</formula>
    </cfRule>
  </conditionalFormatting>
  <conditionalFormatting sqref="DD201:DD202">
    <cfRule type="cellIs" dxfId="3687" priority="2897" operator="equal">
      <formula>1</formula>
    </cfRule>
  </conditionalFormatting>
  <conditionalFormatting sqref="DF201:DF202">
    <cfRule type="cellIs" dxfId="3686" priority="2896" operator="equal">
      <formula>1</formula>
    </cfRule>
  </conditionalFormatting>
  <conditionalFormatting sqref="DJ201:DJ202">
    <cfRule type="cellIs" dxfId="3685" priority="2894" operator="equal">
      <formula>1</formula>
    </cfRule>
  </conditionalFormatting>
  <conditionalFormatting sqref="CF201:CF202">
    <cfRule type="cellIs" dxfId="3684" priority="2893" operator="equal">
      <formula>1</formula>
    </cfRule>
  </conditionalFormatting>
  <conditionalFormatting sqref="CH201:CH202">
    <cfRule type="cellIs" dxfId="3683" priority="2892" operator="equal">
      <formula>1</formula>
    </cfRule>
  </conditionalFormatting>
  <conditionalFormatting sqref="CJ201:CJ202">
    <cfRule type="cellIs" dxfId="3682" priority="2891" operator="equal">
      <formula>1</formula>
    </cfRule>
  </conditionalFormatting>
  <conditionalFormatting sqref="CX201:CX202">
    <cfRule type="cellIs" dxfId="3681" priority="2890" operator="equal">
      <formula>1</formula>
    </cfRule>
  </conditionalFormatting>
  <conditionalFormatting sqref="DB201:DB202">
    <cfRule type="cellIs" dxfId="3680" priority="2889" operator="equal">
      <formula>1</formula>
    </cfRule>
  </conditionalFormatting>
  <conditionalFormatting sqref="DD201:DD202">
    <cfRule type="cellIs" dxfId="3679" priority="2888" operator="equal">
      <formula>1</formula>
    </cfRule>
  </conditionalFormatting>
  <conditionalFormatting sqref="DF201:DF202">
    <cfRule type="cellIs" dxfId="3678" priority="2887" operator="equal">
      <formula>1</formula>
    </cfRule>
  </conditionalFormatting>
  <conditionalFormatting sqref="DH201:DH202">
    <cfRule type="cellIs" dxfId="3677" priority="2886" operator="equal">
      <formula>1</formula>
    </cfRule>
  </conditionalFormatting>
  <conditionalFormatting sqref="DJ201:DJ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L201:CL202">
    <cfRule type="cellIs" dxfId="3655" priority="2864" operator="equal">
      <formula>1</formula>
    </cfRule>
  </conditionalFormatting>
  <conditionalFormatting sqref="CL201:CL202">
    <cfRule type="cellIs" dxfId="3654" priority="2863" operator="equal">
      <formula>1</formula>
    </cfRule>
  </conditionalFormatting>
  <conditionalFormatting sqref="CL201:CL202">
    <cfRule type="cellIs" dxfId="3653" priority="2862" operator="equal">
      <formula>1</formula>
    </cfRule>
  </conditionalFormatting>
  <conditionalFormatting sqref="DL201:DL202">
    <cfRule type="cellIs" dxfId="3652" priority="2861" operator="equal">
      <formula>1</formula>
    </cfRule>
  </conditionalFormatting>
  <conditionalFormatting sqref="DL201:DL202">
    <cfRule type="cellIs" dxfId="3651" priority="2860" operator="equal">
      <formula>1</formula>
    </cfRule>
  </conditionalFormatting>
  <conditionalFormatting sqref="DL201:DL202">
    <cfRule type="cellIs" dxfId="3650" priority="2859" operator="equal">
      <formula>1</formula>
    </cfRule>
  </conditionalFormatting>
  <conditionalFormatting sqref="CN201:CN202">
    <cfRule type="cellIs" dxfId="3649" priority="2858" operator="equal">
      <formula>1</formula>
    </cfRule>
  </conditionalFormatting>
  <conditionalFormatting sqref="CN201:CN202">
    <cfRule type="cellIs" dxfId="3648" priority="2857" operator="equal">
      <formula>1</formula>
    </cfRule>
  </conditionalFormatting>
  <conditionalFormatting sqref="CN201:CN202">
    <cfRule type="cellIs" dxfId="3647" priority="2856" operator="equal">
      <formula>1</formula>
    </cfRule>
  </conditionalFormatting>
  <conditionalFormatting sqref="CP201:CP202">
    <cfRule type="cellIs" dxfId="3646" priority="2855" operator="equal">
      <formula>1</formula>
    </cfRule>
  </conditionalFormatting>
  <conditionalFormatting sqref="CP201:CP202">
    <cfRule type="cellIs" dxfId="3645" priority="2854" operator="equal">
      <formula>1</formula>
    </cfRule>
  </conditionalFormatting>
  <conditionalFormatting sqref="CP201:CP202">
    <cfRule type="cellIs" dxfId="3644" priority="2853" operator="equal">
      <formula>1</formula>
    </cfRule>
  </conditionalFormatting>
  <conditionalFormatting sqref="CV201:CV202">
    <cfRule type="cellIs" dxfId="3643" priority="2852" operator="equal">
      <formula>1</formula>
    </cfRule>
  </conditionalFormatting>
  <conditionalFormatting sqref="CV201:CV202">
    <cfRule type="cellIs" dxfId="3642" priority="2851" operator="equal">
      <formula>1</formula>
    </cfRule>
  </conditionalFormatting>
  <conditionalFormatting sqref="CV201:CV202">
    <cfRule type="cellIs" dxfId="3641" priority="2850" operator="equal">
      <formula>1</formula>
    </cfRule>
  </conditionalFormatting>
  <conditionalFormatting sqref="CR201:CR202">
    <cfRule type="cellIs" dxfId="3640" priority="2849" operator="equal">
      <formula>1</formula>
    </cfRule>
  </conditionalFormatting>
  <conditionalFormatting sqref="CR201:CR202">
    <cfRule type="cellIs" dxfId="3639" priority="2848" operator="equal">
      <formula>1</formula>
    </cfRule>
  </conditionalFormatting>
  <conditionalFormatting sqref="CR201:CR202">
    <cfRule type="cellIs" dxfId="3638" priority="2847" operator="equal">
      <formula>1</formula>
    </cfRule>
  </conditionalFormatting>
  <conditionalFormatting sqref="CT201:CT202">
    <cfRule type="cellIs" dxfId="3637" priority="2846" operator="equal">
      <formula>1</formula>
    </cfRule>
  </conditionalFormatting>
  <conditionalFormatting sqref="CT201:CT202">
    <cfRule type="cellIs" dxfId="3636" priority="2845" operator="equal">
      <formula>1</formula>
    </cfRule>
  </conditionalFormatting>
  <conditionalFormatting sqref="CT201:CT202">
    <cfRule type="cellIs" dxfId="3635" priority="2844" operator="equal">
      <formula>1</formula>
    </cfRule>
  </conditionalFormatting>
  <conditionalFormatting sqref="CZ201:CZ202">
    <cfRule type="cellIs" dxfId="3634" priority="2843" operator="equal">
      <formula>1</formula>
    </cfRule>
  </conditionalFormatting>
  <conditionalFormatting sqref="CZ201:CZ202">
    <cfRule type="cellIs" dxfId="3633" priority="2842" operator="equal">
      <formula>1</formula>
    </cfRule>
  </conditionalFormatting>
  <conditionalFormatting sqref="CZ201:CZ202">
    <cfRule type="cellIs" dxfId="3632" priority="2841" operator="equal">
      <formula>1</formula>
    </cfRule>
  </conditionalFormatting>
  <conditionalFormatting sqref="CH203:CH204">
    <cfRule type="cellIs" dxfId="3631" priority="2839" operator="equal">
      <formula>1</formula>
    </cfRule>
  </conditionalFormatting>
  <conditionalFormatting sqref="CF203:CF204">
    <cfRule type="cellIs" dxfId="3630" priority="2840" operator="equal">
      <formula>1</formula>
    </cfRule>
  </conditionalFormatting>
  <conditionalFormatting sqref="DH203:DH204">
    <cfRule type="cellIs" dxfId="3629" priority="2833" operator="equal">
      <formula>1</formula>
    </cfRule>
  </conditionalFormatting>
  <conditionalFormatting sqref="CJ203:CJ204">
    <cfRule type="cellIs" dxfId="3628" priority="2838" operator="equal">
      <formula>1</formula>
    </cfRule>
  </conditionalFormatting>
  <conditionalFormatting sqref="CX203:CX204">
    <cfRule type="cellIs" dxfId="3627" priority="2837" operator="equal">
      <formula>1</formula>
    </cfRule>
  </conditionalFormatting>
  <conditionalFormatting sqref="DB203:DB204">
    <cfRule type="cellIs" dxfId="3626" priority="2836" operator="equal">
      <formula>1</formula>
    </cfRule>
  </conditionalFormatting>
  <conditionalFormatting sqref="DD203:DD204">
    <cfRule type="cellIs" dxfId="3625" priority="2835" operator="equal">
      <formula>1</formula>
    </cfRule>
  </conditionalFormatting>
  <conditionalFormatting sqref="DF203:DF204">
    <cfRule type="cellIs" dxfId="3624" priority="2834" operator="equal">
      <formula>1</formula>
    </cfRule>
  </conditionalFormatting>
  <conditionalFormatting sqref="DJ203:DJ204">
    <cfRule type="cellIs" dxfId="3623" priority="2832" operator="equal">
      <formula>1</formula>
    </cfRule>
  </conditionalFormatting>
  <conditionalFormatting sqref="CH203:CH204">
    <cfRule type="cellIs" dxfId="3622" priority="2830" operator="equal">
      <formula>1</formula>
    </cfRule>
  </conditionalFormatting>
  <conditionalFormatting sqref="CF203:CF204">
    <cfRule type="cellIs" dxfId="3621" priority="2831" operator="equal">
      <formula>1</formula>
    </cfRule>
  </conditionalFormatting>
  <conditionalFormatting sqref="DH203:DH204">
    <cfRule type="cellIs" dxfId="3620" priority="2824" operator="equal">
      <formula>1</formula>
    </cfRule>
  </conditionalFormatting>
  <conditionalFormatting sqref="CJ203:CJ204">
    <cfRule type="cellIs" dxfId="3619" priority="2829" operator="equal">
      <formula>1</formula>
    </cfRule>
  </conditionalFormatting>
  <conditionalFormatting sqref="CX203:CX204">
    <cfRule type="cellIs" dxfId="3618" priority="2828" operator="equal">
      <formula>1</formula>
    </cfRule>
  </conditionalFormatting>
  <conditionalFormatting sqref="DB203:DB204">
    <cfRule type="cellIs" dxfId="3617" priority="2827" operator="equal">
      <formula>1</formula>
    </cfRule>
  </conditionalFormatting>
  <conditionalFormatting sqref="DD203:DD204">
    <cfRule type="cellIs" dxfId="3616" priority="2826" operator="equal">
      <formula>1</formula>
    </cfRule>
  </conditionalFormatting>
  <conditionalFormatting sqref="DF203:DF204">
    <cfRule type="cellIs" dxfId="3615" priority="2825" operator="equal">
      <formula>1</formula>
    </cfRule>
  </conditionalFormatting>
  <conditionalFormatting sqref="DJ203:DJ204">
    <cfRule type="cellIs" dxfId="3614" priority="2823" operator="equal">
      <formula>1</formula>
    </cfRule>
  </conditionalFormatting>
  <conditionalFormatting sqref="CF203:CF204">
    <cfRule type="cellIs" dxfId="3613" priority="2822" operator="equal">
      <formula>1</formula>
    </cfRule>
  </conditionalFormatting>
  <conditionalFormatting sqref="CH203:CH204">
    <cfRule type="cellIs" dxfId="3612" priority="2821" operator="equal">
      <formula>1</formula>
    </cfRule>
  </conditionalFormatting>
  <conditionalFormatting sqref="CJ203:CJ204">
    <cfRule type="cellIs" dxfId="3611" priority="2820" operator="equal">
      <formula>1</formula>
    </cfRule>
  </conditionalFormatting>
  <conditionalFormatting sqref="CX203:CX204">
    <cfRule type="cellIs" dxfId="3610" priority="2819" operator="equal">
      <formula>1</formula>
    </cfRule>
  </conditionalFormatting>
  <conditionalFormatting sqref="DB203:DB204">
    <cfRule type="cellIs" dxfId="3609" priority="2818" operator="equal">
      <formula>1</formula>
    </cfRule>
  </conditionalFormatting>
  <conditionalFormatting sqref="DD203:DD204">
    <cfRule type="cellIs" dxfId="3608" priority="2817" operator="equal">
      <formula>1</formula>
    </cfRule>
  </conditionalFormatting>
  <conditionalFormatting sqref="DF203:DF204">
    <cfRule type="cellIs" dxfId="3607" priority="2816" operator="equal">
      <formula>1</formula>
    </cfRule>
  </conditionalFormatting>
  <conditionalFormatting sqref="DH203:DH204">
    <cfRule type="cellIs" dxfId="3606" priority="2815" operator="equal">
      <formula>1</formula>
    </cfRule>
  </conditionalFormatting>
  <conditionalFormatting sqref="DJ203:DJ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L203:CL204">
    <cfRule type="cellIs" dxfId="3584" priority="2793" operator="equal">
      <formula>1</formula>
    </cfRule>
  </conditionalFormatting>
  <conditionalFormatting sqref="CL203:CL204">
    <cfRule type="cellIs" dxfId="3583" priority="2792" operator="equal">
      <formula>1</formula>
    </cfRule>
  </conditionalFormatting>
  <conditionalFormatting sqref="CL203:CL204">
    <cfRule type="cellIs" dxfId="3582" priority="2791" operator="equal">
      <formula>1</formula>
    </cfRule>
  </conditionalFormatting>
  <conditionalFormatting sqref="DL203:DL204">
    <cfRule type="cellIs" dxfId="3581" priority="2790" operator="equal">
      <formula>1</formula>
    </cfRule>
  </conditionalFormatting>
  <conditionalFormatting sqref="DL203:DL204">
    <cfRule type="cellIs" dxfId="3580" priority="2789" operator="equal">
      <formula>1</formula>
    </cfRule>
  </conditionalFormatting>
  <conditionalFormatting sqref="DL203:DL204">
    <cfRule type="cellIs" dxfId="3579" priority="2788" operator="equal">
      <formula>1</formula>
    </cfRule>
  </conditionalFormatting>
  <conditionalFormatting sqref="CN203:CN204">
    <cfRule type="cellIs" dxfId="3578" priority="2787" operator="equal">
      <formula>1</formula>
    </cfRule>
  </conditionalFormatting>
  <conditionalFormatting sqref="CN203:CN204">
    <cfRule type="cellIs" dxfId="3577" priority="2786" operator="equal">
      <formula>1</formula>
    </cfRule>
  </conditionalFormatting>
  <conditionalFormatting sqref="CN203:CN204">
    <cfRule type="cellIs" dxfId="3576" priority="2785" operator="equal">
      <formula>1</formula>
    </cfRule>
  </conditionalFormatting>
  <conditionalFormatting sqref="CP203:CP204">
    <cfRule type="cellIs" dxfId="3575" priority="2784" operator="equal">
      <formula>1</formula>
    </cfRule>
  </conditionalFormatting>
  <conditionalFormatting sqref="CP203:CP204">
    <cfRule type="cellIs" dxfId="3574" priority="2783" operator="equal">
      <formula>1</formula>
    </cfRule>
  </conditionalFormatting>
  <conditionalFormatting sqref="CP203:CP204">
    <cfRule type="cellIs" dxfId="3573" priority="2782" operator="equal">
      <formula>1</formula>
    </cfRule>
  </conditionalFormatting>
  <conditionalFormatting sqref="CV203:CV204">
    <cfRule type="cellIs" dxfId="3572" priority="2781" operator="equal">
      <formula>1</formula>
    </cfRule>
  </conditionalFormatting>
  <conditionalFormatting sqref="CV203:CV204">
    <cfRule type="cellIs" dxfId="3571" priority="2780" operator="equal">
      <formula>1</formula>
    </cfRule>
  </conditionalFormatting>
  <conditionalFormatting sqref="CV203:CV204">
    <cfRule type="cellIs" dxfId="3570" priority="2779" operator="equal">
      <formula>1</formula>
    </cfRule>
  </conditionalFormatting>
  <conditionalFormatting sqref="CR203:CR204">
    <cfRule type="cellIs" dxfId="3569" priority="2778" operator="equal">
      <formula>1</formula>
    </cfRule>
  </conditionalFormatting>
  <conditionalFormatting sqref="CR203:CR204">
    <cfRule type="cellIs" dxfId="3568" priority="2777" operator="equal">
      <formula>1</formula>
    </cfRule>
  </conditionalFormatting>
  <conditionalFormatting sqref="CR203:CR204">
    <cfRule type="cellIs" dxfId="3567" priority="2776" operator="equal">
      <formula>1</formula>
    </cfRule>
  </conditionalFormatting>
  <conditionalFormatting sqref="CT203:CT204">
    <cfRule type="cellIs" dxfId="3566" priority="2775" operator="equal">
      <formula>1</formula>
    </cfRule>
  </conditionalFormatting>
  <conditionalFormatting sqref="CT203:CT204">
    <cfRule type="cellIs" dxfId="3565" priority="2774" operator="equal">
      <formula>1</formula>
    </cfRule>
  </conditionalFormatting>
  <conditionalFormatting sqref="CT203:CT204">
    <cfRule type="cellIs" dxfId="3564" priority="2773" operator="equal">
      <formula>1</formula>
    </cfRule>
  </conditionalFormatting>
  <conditionalFormatting sqref="CZ203:CZ204">
    <cfRule type="cellIs" dxfId="3563" priority="2772" operator="equal">
      <formula>1</formula>
    </cfRule>
  </conditionalFormatting>
  <conditionalFormatting sqref="CZ203:CZ204">
    <cfRule type="cellIs" dxfId="3562" priority="2771" operator="equal">
      <formula>1</formula>
    </cfRule>
  </conditionalFormatting>
  <conditionalFormatting sqref="CZ203:CZ204">
    <cfRule type="cellIs" dxfId="3561" priority="2770" operator="equal">
      <formula>1</formula>
    </cfRule>
  </conditionalFormatting>
  <conditionalFormatting sqref="CH205:CH206">
    <cfRule type="cellIs" dxfId="3560" priority="2768" operator="equal">
      <formula>1</formula>
    </cfRule>
  </conditionalFormatting>
  <conditionalFormatting sqref="CF205:CF206">
    <cfRule type="cellIs" dxfId="3559" priority="2769" operator="equal">
      <formula>1</formula>
    </cfRule>
  </conditionalFormatting>
  <conditionalFormatting sqref="DH205:DH206">
    <cfRule type="cellIs" dxfId="3558" priority="2762" operator="equal">
      <formula>1</formula>
    </cfRule>
  </conditionalFormatting>
  <conditionalFormatting sqref="CJ205:CJ206">
    <cfRule type="cellIs" dxfId="3557" priority="2767" operator="equal">
      <formula>1</formula>
    </cfRule>
  </conditionalFormatting>
  <conditionalFormatting sqref="CX205:CX206">
    <cfRule type="cellIs" dxfId="3556" priority="2766" operator="equal">
      <formula>1</formula>
    </cfRule>
  </conditionalFormatting>
  <conditionalFormatting sqref="DB205:DB206">
    <cfRule type="cellIs" dxfId="3555" priority="2765" operator="equal">
      <formula>1</formula>
    </cfRule>
  </conditionalFormatting>
  <conditionalFormatting sqref="DD205:DD206">
    <cfRule type="cellIs" dxfId="3554" priority="2764" operator="equal">
      <formula>1</formula>
    </cfRule>
  </conditionalFormatting>
  <conditionalFormatting sqref="DF205:DF206">
    <cfRule type="cellIs" dxfId="3553" priority="2763" operator="equal">
      <formula>1</formula>
    </cfRule>
  </conditionalFormatting>
  <conditionalFormatting sqref="DJ205:DJ206">
    <cfRule type="cellIs" dxfId="3552" priority="2761" operator="equal">
      <formula>1</formula>
    </cfRule>
  </conditionalFormatting>
  <conditionalFormatting sqref="CH205:CH206">
    <cfRule type="cellIs" dxfId="3551" priority="2759" operator="equal">
      <formula>1</formula>
    </cfRule>
  </conditionalFormatting>
  <conditionalFormatting sqref="CF205:CF206">
    <cfRule type="cellIs" dxfId="3550" priority="2760" operator="equal">
      <formula>1</formula>
    </cfRule>
  </conditionalFormatting>
  <conditionalFormatting sqref="DH205:DH206">
    <cfRule type="cellIs" dxfId="3549" priority="2753" operator="equal">
      <formula>1</formula>
    </cfRule>
  </conditionalFormatting>
  <conditionalFormatting sqref="CJ205:CJ206">
    <cfRule type="cellIs" dxfId="3548" priority="2758" operator="equal">
      <formula>1</formula>
    </cfRule>
  </conditionalFormatting>
  <conditionalFormatting sqref="CX205:CX206">
    <cfRule type="cellIs" dxfId="3547" priority="2757" operator="equal">
      <formula>1</formula>
    </cfRule>
  </conditionalFormatting>
  <conditionalFormatting sqref="DB205:DB206">
    <cfRule type="cellIs" dxfId="3546" priority="2756" operator="equal">
      <formula>1</formula>
    </cfRule>
  </conditionalFormatting>
  <conditionalFormatting sqref="DD205:DD206">
    <cfRule type="cellIs" dxfId="3545" priority="2755" operator="equal">
      <formula>1</formula>
    </cfRule>
  </conditionalFormatting>
  <conditionalFormatting sqref="DF205:DF206">
    <cfRule type="cellIs" dxfId="3544" priority="2754" operator="equal">
      <formula>1</formula>
    </cfRule>
  </conditionalFormatting>
  <conditionalFormatting sqref="DJ205:DJ206">
    <cfRule type="cellIs" dxfId="3543" priority="2752" operator="equal">
      <formula>1</formula>
    </cfRule>
  </conditionalFormatting>
  <conditionalFormatting sqref="CF205:CF206">
    <cfRule type="cellIs" dxfId="3542" priority="2751" operator="equal">
      <formula>1</formula>
    </cfRule>
  </conditionalFormatting>
  <conditionalFormatting sqref="CH205:CH206">
    <cfRule type="cellIs" dxfId="3541" priority="2750" operator="equal">
      <formula>1</formula>
    </cfRule>
  </conditionalFormatting>
  <conditionalFormatting sqref="CJ205:CJ206">
    <cfRule type="cellIs" dxfId="3540" priority="2749" operator="equal">
      <formula>1</formula>
    </cfRule>
  </conditionalFormatting>
  <conditionalFormatting sqref="CX205:CX206">
    <cfRule type="cellIs" dxfId="3539" priority="2748" operator="equal">
      <formula>1</formula>
    </cfRule>
  </conditionalFormatting>
  <conditionalFormatting sqref="DB205:DB206">
    <cfRule type="cellIs" dxfId="3538" priority="2747" operator="equal">
      <formula>1</formula>
    </cfRule>
  </conditionalFormatting>
  <conditionalFormatting sqref="DD205:DD206">
    <cfRule type="cellIs" dxfId="3537" priority="2746" operator="equal">
      <formula>1</formula>
    </cfRule>
  </conditionalFormatting>
  <conditionalFormatting sqref="DF205:DF206">
    <cfRule type="cellIs" dxfId="3536" priority="2745" operator="equal">
      <formula>1</formula>
    </cfRule>
  </conditionalFormatting>
  <conditionalFormatting sqref="DH205:DH206">
    <cfRule type="cellIs" dxfId="3535" priority="2744" operator="equal">
      <formula>1</formula>
    </cfRule>
  </conditionalFormatting>
  <conditionalFormatting sqref="DJ205:DJ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L205:CL206">
    <cfRule type="cellIs" dxfId="3513" priority="2722" operator="equal">
      <formula>1</formula>
    </cfRule>
  </conditionalFormatting>
  <conditionalFormatting sqref="CL205:CL206">
    <cfRule type="cellIs" dxfId="3512" priority="2721" operator="equal">
      <formula>1</formula>
    </cfRule>
  </conditionalFormatting>
  <conditionalFormatting sqref="CL205:CL206">
    <cfRule type="cellIs" dxfId="3511" priority="2720" operator="equal">
      <formula>1</formula>
    </cfRule>
  </conditionalFormatting>
  <conditionalFormatting sqref="DL205:DL206">
    <cfRule type="cellIs" dxfId="3510" priority="2719" operator="equal">
      <formula>1</formula>
    </cfRule>
  </conditionalFormatting>
  <conditionalFormatting sqref="DL205:DL206">
    <cfRule type="cellIs" dxfId="3509" priority="2718" operator="equal">
      <formula>1</formula>
    </cfRule>
  </conditionalFormatting>
  <conditionalFormatting sqref="DL205:DL206">
    <cfRule type="cellIs" dxfId="3508" priority="2717" operator="equal">
      <formula>1</formula>
    </cfRule>
  </conditionalFormatting>
  <conditionalFormatting sqref="CN205:CN206">
    <cfRule type="cellIs" dxfId="3507" priority="2716" operator="equal">
      <formula>1</formula>
    </cfRule>
  </conditionalFormatting>
  <conditionalFormatting sqref="CN205:CN206">
    <cfRule type="cellIs" dxfId="3506" priority="2715" operator="equal">
      <formula>1</formula>
    </cfRule>
  </conditionalFormatting>
  <conditionalFormatting sqref="CN205:CN206">
    <cfRule type="cellIs" dxfId="3505" priority="2714" operator="equal">
      <formula>1</formula>
    </cfRule>
  </conditionalFormatting>
  <conditionalFormatting sqref="CP205:CP206">
    <cfRule type="cellIs" dxfId="3504" priority="2713" operator="equal">
      <formula>1</formula>
    </cfRule>
  </conditionalFormatting>
  <conditionalFormatting sqref="CP205:CP206">
    <cfRule type="cellIs" dxfId="3503" priority="2712" operator="equal">
      <formula>1</formula>
    </cfRule>
  </conditionalFormatting>
  <conditionalFormatting sqref="CP205:CP206">
    <cfRule type="cellIs" dxfId="3502" priority="2711" operator="equal">
      <formula>1</formula>
    </cfRule>
  </conditionalFormatting>
  <conditionalFormatting sqref="CV205:CV206">
    <cfRule type="cellIs" dxfId="3501" priority="2710" operator="equal">
      <formula>1</formula>
    </cfRule>
  </conditionalFormatting>
  <conditionalFormatting sqref="CV205:CV206">
    <cfRule type="cellIs" dxfId="3500" priority="2709" operator="equal">
      <formula>1</formula>
    </cfRule>
  </conditionalFormatting>
  <conditionalFormatting sqref="CV205:CV206">
    <cfRule type="cellIs" dxfId="3499" priority="2708" operator="equal">
      <formula>1</formula>
    </cfRule>
  </conditionalFormatting>
  <conditionalFormatting sqref="CR205:CR206">
    <cfRule type="cellIs" dxfId="3498" priority="2707" operator="equal">
      <formula>1</formula>
    </cfRule>
  </conditionalFormatting>
  <conditionalFormatting sqref="CR205:CR206">
    <cfRule type="cellIs" dxfId="3497" priority="2706" operator="equal">
      <formula>1</formula>
    </cfRule>
  </conditionalFormatting>
  <conditionalFormatting sqref="CR205:CR206">
    <cfRule type="cellIs" dxfId="3496" priority="2705" operator="equal">
      <formula>1</formula>
    </cfRule>
  </conditionalFormatting>
  <conditionalFormatting sqref="CT205:CT206">
    <cfRule type="cellIs" dxfId="3495" priority="2704" operator="equal">
      <formula>1</formula>
    </cfRule>
  </conditionalFormatting>
  <conditionalFormatting sqref="CT205:CT206">
    <cfRule type="cellIs" dxfId="3494" priority="2703" operator="equal">
      <formula>1</formula>
    </cfRule>
  </conditionalFormatting>
  <conditionalFormatting sqref="CT205:CT206">
    <cfRule type="cellIs" dxfId="3493" priority="2702" operator="equal">
      <formula>1</formula>
    </cfRule>
  </conditionalFormatting>
  <conditionalFormatting sqref="CZ205:CZ206">
    <cfRule type="cellIs" dxfId="3492" priority="2701" operator="equal">
      <formula>1</formula>
    </cfRule>
  </conditionalFormatting>
  <conditionalFormatting sqref="CZ205:CZ206">
    <cfRule type="cellIs" dxfId="3491" priority="2700" operator="equal">
      <formula>1</formula>
    </cfRule>
  </conditionalFormatting>
  <conditionalFormatting sqref="CZ205:CZ206">
    <cfRule type="cellIs" dxfId="3490" priority="2699" operator="equal">
      <formula>1</formula>
    </cfRule>
  </conditionalFormatting>
  <conditionalFormatting sqref="CH207:CH208">
    <cfRule type="cellIs" dxfId="3489" priority="2697" operator="equal">
      <formula>1</formula>
    </cfRule>
  </conditionalFormatting>
  <conditionalFormatting sqref="CF207:CF208">
    <cfRule type="cellIs" dxfId="3488" priority="2698" operator="equal">
      <formula>1</formula>
    </cfRule>
  </conditionalFormatting>
  <conditionalFormatting sqref="DH207:DH208">
    <cfRule type="cellIs" dxfId="3487" priority="2691" operator="equal">
      <formula>1</formula>
    </cfRule>
  </conditionalFormatting>
  <conditionalFormatting sqref="CJ207:CJ208">
    <cfRule type="cellIs" dxfId="3486" priority="2696" operator="equal">
      <formula>1</formula>
    </cfRule>
  </conditionalFormatting>
  <conditionalFormatting sqref="CX207:CX208">
    <cfRule type="cellIs" dxfId="3485" priority="2695" operator="equal">
      <formula>1</formula>
    </cfRule>
  </conditionalFormatting>
  <conditionalFormatting sqref="DB207:DB208">
    <cfRule type="cellIs" dxfId="3484" priority="2694" operator="equal">
      <formula>1</formula>
    </cfRule>
  </conditionalFormatting>
  <conditionalFormatting sqref="DD207:DD208">
    <cfRule type="cellIs" dxfId="3483" priority="2693" operator="equal">
      <formula>1</formula>
    </cfRule>
  </conditionalFormatting>
  <conditionalFormatting sqref="DF207:DF208">
    <cfRule type="cellIs" dxfId="3482" priority="2692" operator="equal">
      <formula>1</formula>
    </cfRule>
  </conditionalFormatting>
  <conditionalFormatting sqref="DJ207:DJ208">
    <cfRule type="cellIs" dxfId="3481" priority="2690" operator="equal">
      <formula>1</formula>
    </cfRule>
  </conditionalFormatting>
  <conditionalFormatting sqref="CH207:CH208">
    <cfRule type="cellIs" dxfId="3480" priority="2688" operator="equal">
      <formula>1</formula>
    </cfRule>
  </conditionalFormatting>
  <conditionalFormatting sqref="CF207:CF208">
    <cfRule type="cellIs" dxfId="3479" priority="2689" operator="equal">
      <formula>1</formula>
    </cfRule>
  </conditionalFormatting>
  <conditionalFormatting sqref="DH207:DH208">
    <cfRule type="cellIs" dxfId="3478" priority="2682" operator="equal">
      <formula>1</formula>
    </cfRule>
  </conditionalFormatting>
  <conditionalFormatting sqref="CJ207:CJ208">
    <cfRule type="cellIs" dxfId="3477" priority="2687" operator="equal">
      <formula>1</formula>
    </cfRule>
  </conditionalFormatting>
  <conditionalFormatting sqref="CX207:CX208">
    <cfRule type="cellIs" dxfId="3476" priority="2686" operator="equal">
      <formula>1</formula>
    </cfRule>
  </conditionalFormatting>
  <conditionalFormatting sqref="DB207:DB208">
    <cfRule type="cellIs" dxfId="3475" priority="2685" operator="equal">
      <formula>1</formula>
    </cfRule>
  </conditionalFormatting>
  <conditionalFormatting sqref="DD207:DD208">
    <cfRule type="cellIs" dxfId="3474" priority="2684" operator="equal">
      <formula>1</formula>
    </cfRule>
  </conditionalFormatting>
  <conditionalFormatting sqref="DF207:DF208">
    <cfRule type="cellIs" dxfId="3473" priority="2683" operator="equal">
      <formula>1</formula>
    </cfRule>
  </conditionalFormatting>
  <conditionalFormatting sqref="DJ207:DJ208">
    <cfRule type="cellIs" dxfId="3472" priority="2681" operator="equal">
      <formula>1</formula>
    </cfRule>
  </conditionalFormatting>
  <conditionalFormatting sqref="CF207:CF208">
    <cfRule type="cellIs" dxfId="3471" priority="2680" operator="equal">
      <formula>1</formula>
    </cfRule>
  </conditionalFormatting>
  <conditionalFormatting sqref="CH207:CH208">
    <cfRule type="cellIs" dxfId="3470" priority="2679" operator="equal">
      <formula>1</formula>
    </cfRule>
  </conditionalFormatting>
  <conditionalFormatting sqref="CJ207:CJ208">
    <cfRule type="cellIs" dxfId="3469" priority="2678" operator="equal">
      <formula>1</formula>
    </cfRule>
  </conditionalFormatting>
  <conditionalFormatting sqref="CX207:CX208">
    <cfRule type="cellIs" dxfId="3468" priority="2677" operator="equal">
      <formula>1</formula>
    </cfRule>
  </conditionalFormatting>
  <conditionalFormatting sqref="DB207:DB208">
    <cfRule type="cellIs" dxfId="3467" priority="2676" operator="equal">
      <formula>1</formula>
    </cfRule>
  </conditionalFormatting>
  <conditionalFormatting sqref="DD207:DD208">
    <cfRule type="cellIs" dxfId="3466" priority="2675" operator="equal">
      <formula>1</formula>
    </cfRule>
  </conditionalFormatting>
  <conditionalFormatting sqref="DF207:DF208">
    <cfRule type="cellIs" dxfId="3465" priority="2674" operator="equal">
      <formula>1</formula>
    </cfRule>
  </conditionalFormatting>
  <conditionalFormatting sqref="DH207:DH208">
    <cfRule type="cellIs" dxfId="3464" priority="2673" operator="equal">
      <formula>1</formula>
    </cfRule>
  </conditionalFormatting>
  <conditionalFormatting sqref="DJ207:DJ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L207:CL208">
    <cfRule type="cellIs" dxfId="3442" priority="2651" operator="equal">
      <formula>1</formula>
    </cfRule>
  </conditionalFormatting>
  <conditionalFormatting sqref="CL207:CL208">
    <cfRule type="cellIs" dxfId="3441" priority="2650" operator="equal">
      <formula>1</formula>
    </cfRule>
  </conditionalFormatting>
  <conditionalFormatting sqref="CL207:CL208">
    <cfRule type="cellIs" dxfId="3440" priority="2649" operator="equal">
      <formula>1</formula>
    </cfRule>
  </conditionalFormatting>
  <conditionalFormatting sqref="DL207:DL208">
    <cfRule type="cellIs" dxfId="3439" priority="2648" operator="equal">
      <formula>1</formula>
    </cfRule>
  </conditionalFormatting>
  <conditionalFormatting sqref="DL207:DL208">
    <cfRule type="cellIs" dxfId="3438" priority="2647" operator="equal">
      <formula>1</formula>
    </cfRule>
  </conditionalFormatting>
  <conditionalFormatting sqref="DL207:DL208">
    <cfRule type="cellIs" dxfId="3437" priority="2646" operator="equal">
      <formula>1</formula>
    </cfRule>
  </conditionalFormatting>
  <conditionalFormatting sqref="CN207:CN208">
    <cfRule type="cellIs" dxfId="3436" priority="2645" operator="equal">
      <formula>1</formula>
    </cfRule>
  </conditionalFormatting>
  <conditionalFormatting sqref="CN207:CN208">
    <cfRule type="cellIs" dxfId="3435" priority="2644" operator="equal">
      <formula>1</formula>
    </cfRule>
  </conditionalFormatting>
  <conditionalFormatting sqref="CN207:CN208">
    <cfRule type="cellIs" dxfId="3434" priority="2643" operator="equal">
      <formula>1</formula>
    </cfRule>
  </conditionalFormatting>
  <conditionalFormatting sqref="CP207:CP208">
    <cfRule type="cellIs" dxfId="3433" priority="2642" operator="equal">
      <formula>1</formula>
    </cfRule>
  </conditionalFormatting>
  <conditionalFormatting sqref="CP207:CP208">
    <cfRule type="cellIs" dxfId="3432" priority="2641" operator="equal">
      <formula>1</formula>
    </cfRule>
  </conditionalFormatting>
  <conditionalFormatting sqref="CP207:CP208">
    <cfRule type="cellIs" dxfId="3431" priority="2640" operator="equal">
      <formula>1</formula>
    </cfRule>
  </conditionalFormatting>
  <conditionalFormatting sqref="CV207:CV208">
    <cfRule type="cellIs" dxfId="3430" priority="2639" operator="equal">
      <formula>1</formula>
    </cfRule>
  </conditionalFormatting>
  <conditionalFormatting sqref="CV207:CV208">
    <cfRule type="cellIs" dxfId="3429" priority="2638" operator="equal">
      <formula>1</formula>
    </cfRule>
  </conditionalFormatting>
  <conditionalFormatting sqref="CV207:CV208">
    <cfRule type="cellIs" dxfId="3428" priority="2637" operator="equal">
      <formula>1</formula>
    </cfRule>
  </conditionalFormatting>
  <conditionalFormatting sqref="CR207:CR208">
    <cfRule type="cellIs" dxfId="3427" priority="2636" operator="equal">
      <formula>1</formula>
    </cfRule>
  </conditionalFormatting>
  <conditionalFormatting sqref="CR207:CR208">
    <cfRule type="cellIs" dxfId="3426" priority="2635" operator="equal">
      <formula>1</formula>
    </cfRule>
  </conditionalFormatting>
  <conditionalFormatting sqref="CR207:CR208">
    <cfRule type="cellIs" dxfId="3425" priority="2634" operator="equal">
      <formula>1</formula>
    </cfRule>
  </conditionalFormatting>
  <conditionalFormatting sqref="CT207:CT208">
    <cfRule type="cellIs" dxfId="3424" priority="2633" operator="equal">
      <formula>1</formula>
    </cfRule>
  </conditionalFormatting>
  <conditionalFormatting sqref="CT207:CT208">
    <cfRule type="cellIs" dxfId="3423" priority="2632" operator="equal">
      <formula>1</formula>
    </cfRule>
  </conditionalFormatting>
  <conditionalFormatting sqref="CT207:CT208">
    <cfRule type="cellIs" dxfId="3422" priority="2631" operator="equal">
      <formula>1</formula>
    </cfRule>
  </conditionalFormatting>
  <conditionalFormatting sqref="CZ207:CZ208">
    <cfRule type="cellIs" dxfId="3421" priority="2630" operator="equal">
      <formula>1</formula>
    </cfRule>
  </conditionalFormatting>
  <conditionalFormatting sqref="CZ207:CZ208">
    <cfRule type="cellIs" dxfId="3420" priority="2629" operator="equal">
      <formula>1</formula>
    </cfRule>
  </conditionalFormatting>
  <conditionalFormatting sqref="CZ207:CZ208">
    <cfRule type="cellIs" dxfId="3419" priority="2628" operator="equal">
      <formula>1</formula>
    </cfRule>
  </conditionalFormatting>
  <conditionalFormatting sqref="CH209:CH210">
    <cfRule type="cellIs" dxfId="3418" priority="2626" operator="equal">
      <formula>1</formula>
    </cfRule>
  </conditionalFormatting>
  <conditionalFormatting sqref="CF209:CF210">
    <cfRule type="cellIs" dxfId="3417" priority="2627" operator="equal">
      <formula>1</formula>
    </cfRule>
  </conditionalFormatting>
  <conditionalFormatting sqref="DH209:DH210">
    <cfRule type="cellIs" dxfId="3416" priority="2620" operator="equal">
      <formula>1</formula>
    </cfRule>
  </conditionalFormatting>
  <conditionalFormatting sqref="CJ209:CJ210">
    <cfRule type="cellIs" dxfId="3415" priority="2625" operator="equal">
      <formula>1</formula>
    </cfRule>
  </conditionalFormatting>
  <conditionalFormatting sqref="CX209:CX210">
    <cfRule type="cellIs" dxfId="3414" priority="2624" operator="equal">
      <formula>1</formula>
    </cfRule>
  </conditionalFormatting>
  <conditionalFormatting sqref="DB209:DB210">
    <cfRule type="cellIs" dxfId="3413" priority="2623" operator="equal">
      <formula>1</formula>
    </cfRule>
  </conditionalFormatting>
  <conditionalFormatting sqref="DD209:DD210">
    <cfRule type="cellIs" dxfId="3412" priority="2622" operator="equal">
      <formula>1</formula>
    </cfRule>
  </conditionalFormatting>
  <conditionalFormatting sqref="DF209:DF210">
    <cfRule type="cellIs" dxfId="3411" priority="2621" operator="equal">
      <formula>1</formula>
    </cfRule>
  </conditionalFormatting>
  <conditionalFormatting sqref="DJ209:DJ210">
    <cfRule type="cellIs" dxfId="3410" priority="2619" operator="equal">
      <formula>1</formula>
    </cfRule>
  </conditionalFormatting>
  <conditionalFormatting sqref="CH209:CH210">
    <cfRule type="cellIs" dxfId="3409" priority="2617" operator="equal">
      <formula>1</formula>
    </cfRule>
  </conditionalFormatting>
  <conditionalFormatting sqref="CF209:CF210">
    <cfRule type="cellIs" dxfId="3408" priority="2618" operator="equal">
      <formula>1</formula>
    </cfRule>
  </conditionalFormatting>
  <conditionalFormatting sqref="DH209:DH210">
    <cfRule type="cellIs" dxfId="3407" priority="2611" operator="equal">
      <formula>1</formula>
    </cfRule>
  </conditionalFormatting>
  <conditionalFormatting sqref="CJ209:CJ210">
    <cfRule type="cellIs" dxfId="3406" priority="2616" operator="equal">
      <formula>1</formula>
    </cfRule>
  </conditionalFormatting>
  <conditionalFormatting sqref="CX209:CX210">
    <cfRule type="cellIs" dxfId="3405" priority="2615" operator="equal">
      <formula>1</formula>
    </cfRule>
  </conditionalFormatting>
  <conditionalFormatting sqref="DB209:DB210">
    <cfRule type="cellIs" dxfId="3404" priority="2614" operator="equal">
      <formula>1</formula>
    </cfRule>
  </conditionalFormatting>
  <conditionalFormatting sqref="DD209:DD210">
    <cfRule type="cellIs" dxfId="3403" priority="2613" operator="equal">
      <formula>1</formula>
    </cfRule>
  </conditionalFormatting>
  <conditionalFormatting sqref="DF209:DF210">
    <cfRule type="cellIs" dxfId="3402" priority="2612" operator="equal">
      <formula>1</formula>
    </cfRule>
  </conditionalFormatting>
  <conditionalFormatting sqref="DJ209:DJ210">
    <cfRule type="cellIs" dxfId="3401" priority="2610" operator="equal">
      <formula>1</formula>
    </cfRule>
  </conditionalFormatting>
  <conditionalFormatting sqref="CF209:CF210">
    <cfRule type="cellIs" dxfId="3400" priority="2609" operator="equal">
      <formula>1</formula>
    </cfRule>
  </conditionalFormatting>
  <conditionalFormatting sqref="CH209:CH210">
    <cfRule type="cellIs" dxfId="3399" priority="2608" operator="equal">
      <formula>1</formula>
    </cfRule>
  </conditionalFormatting>
  <conditionalFormatting sqref="CJ209:CJ210">
    <cfRule type="cellIs" dxfId="3398" priority="2607" operator="equal">
      <formula>1</formula>
    </cfRule>
  </conditionalFormatting>
  <conditionalFormatting sqref="CX209:CX210">
    <cfRule type="cellIs" dxfId="3397" priority="2606" operator="equal">
      <formula>1</formula>
    </cfRule>
  </conditionalFormatting>
  <conditionalFormatting sqref="DB209:DB210">
    <cfRule type="cellIs" dxfId="3396" priority="2605" operator="equal">
      <formula>1</formula>
    </cfRule>
  </conditionalFormatting>
  <conditionalFormatting sqref="DD209:DD210">
    <cfRule type="cellIs" dxfId="3395" priority="2604" operator="equal">
      <formula>1</formula>
    </cfRule>
  </conditionalFormatting>
  <conditionalFormatting sqref="DF209:DF210">
    <cfRule type="cellIs" dxfId="3394" priority="2603" operator="equal">
      <formula>1</formula>
    </cfRule>
  </conditionalFormatting>
  <conditionalFormatting sqref="DH209:DH210">
    <cfRule type="cellIs" dxfId="3393" priority="2602" operator="equal">
      <formula>1</formula>
    </cfRule>
  </conditionalFormatting>
  <conditionalFormatting sqref="DJ209:DJ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L209:CL210">
    <cfRule type="cellIs" dxfId="3371" priority="2580" operator="equal">
      <formula>1</formula>
    </cfRule>
  </conditionalFormatting>
  <conditionalFormatting sqref="CL209:CL210">
    <cfRule type="cellIs" dxfId="3370" priority="2579" operator="equal">
      <formula>1</formula>
    </cfRule>
  </conditionalFormatting>
  <conditionalFormatting sqref="CL209:CL210">
    <cfRule type="cellIs" dxfId="3369" priority="2578" operator="equal">
      <formula>1</formula>
    </cfRule>
  </conditionalFormatting>
  <conditionalFormatting sqref="DL209:DL210">
    <cfRule type="cellIs" dxfId="3368" priority="2577" operator="equal">
      <formula>1</formula>
    </cfRule>
  </conditionalFormatting>
  <conditionalFormatting sqref="DL209:DL210">
    <cfRule type="cellIs" dxfId="3367" priority="2576" operator="equal">
      <formula>1</formula>
    </cfRule>
  </conditionalFormatting>
  <conditionalFormatting sqref="DL209:DL210">
    <cfRule type="cellIs" dxfId="3366" priority="2575" operator="equal">
      <formula>1</formula>
    </cfRule>
  </conditionalFormatting>
  <conditionalFormatting sqref="CN209:CN210">
    <cfRule type="cellIs" dxfId="3365" priority="2574" operator="equal">
      <formula>1</formula>
    </cfRule>
  </conditionalFormatting>
  <conditionalFormatting sqref="CN209:CN210">
    <cfRule type="cellIs" dxfId="3364" priority="2573" operator="equal">
      <formula>1</formula>
    </cfRule>
  </conditionalFormatting>
  <conditionalFormatting sqref="CN209:CN210">
    <cfRule type="cellIs" dxfId="3363" priority="2572" operator="equal">
      <formula>1</formula>
    </cfRule>
  </conditionalFormatting>
  <conditionalFormatting sqref="CP209:CP210">
    <cfRule type="cellIs" dxfId="3362" priority="2571" operator="equal">
      <formula>1</formula>
    </cfRule>
  </conditionalFormatting>
  <conditionalFormatting sqref="CP209:CP210">
    <cfRule type="cellIs" dxfId="3361" priority="2570" operator="equal">
      <formula>1</formula>
    </cfRule>
  </conditionalFormatting>
  <conditionalFormatting sqref="CP209:CP210">
    <cfRule type="cellIs" dxfId="3360" priority="2569" operator="equal">
      <formula>1</formula>
    </cfRule>
  </conditionalFormatting>
  <conditionalFormatting sqref="CV209:CV210">
    <cfRule type="cellIs" dxfId="3359" priority="2568" operator="equal">
      <formula>1</formula>
    </cfRule>
  </conditionalFormatting>
  <conditionalFormatting sqref="CV209:CV210">
    <cfRule type="cellIs" dxfId="3358" priority="2567" operator="equal">
      <formula>1</formula>
    </cfRule>
  </conditionalFormatting>
  <conditionalFormatting sqref="CV209:CV210">
    <cfRule type="cellIs" dxfId="3357" priority="2566" operator="equal">
      <formula>1</formula>
    </cfRule>
  </conditionalFormatting>
  <conditionalFormatting sqref="CR209:CR210">
    <cfRule type="cellIs" dxfId="3356" priority="2565" operator="equal">
      <formula>1</formula>
    </cfRule>
  </conditionalFormatting>
  <conditionalFormatting sqref="CR209:CR210">
    <cfRule type="cellIs" dxfId="3355" priority="2564" operator="equal">
      <formula>1</formula>
    </cfRule>
  </conditionalFormatting>
  <conditionalFormatting sqref="CR209:CR210">
    <cfRule type="cellIs" dxfId="3354" priority="2563" operator="equal">
      <formula>1</formula>
    </cfRule>
  </conditionalFormatting>
  <conditionalFormatting sqref="CT209:CT210">
    <cfRule type="cellIs" dxfId="3353" priority="2562" operator="equal">
      <formula>1</formula>
    </cfRule>
  </conditionalFormatting>
  <conditionalFormatting sqref="CT209:CT210">
    <cfRule type="cellIs" dxfId="3352" priority="2561" operator="equal">
      <formula>1</formula>
    </cfRule>
  </conditionalFormatting>
  <conditionalFormatting sqref="CT209:CT210">
    <cfRule type="cellIs" dxfId="3351" priority="2560" operator="equal">
      <formula>1</formula>
    </cfRule>
  </conditionalFormatting>
  <conditionalFormatting sqref="CZ209:CZ210">
    <cfRule type="cellIs" dxfId="3350" priority="2559" operator="equal">
      <formula>1</formula>
    </cfRule>
  </conditionalFormatting>
  <conditionalFormatting sqref="CZ209:CZ210">
    <cfRule type="cellIs" dxfId="3349" priority="2558" operator="equal">
      <formula>1</formula>
    </cfRule>
  </conditionalFormatting>
  <conditionalFormatting sqref="CZ209:CZ210">
    <cfRule type="cellIs" dxfId="3348" priority="2557" operator="equal">
      <formula>1</formula>
    </cfRule>
  </conditionalFormatting>
  <conditionalFormatting sqref="CH211:CH212">
    <cfRule type="cellIs" dxfId="3347" priority="2555" operator="equal">
      <formula>1</formula>
    </cfRule>
  </conditionalFormatting>
  <conditionalFormatting sqref="CF211:CF212">
    <cfRule type="cellIs" dxfId="3346" priority="2556" operator="equal">
      <formula>1</formula>
    </cfRule>
  </conditionalFormatting>
  <conditionalFormatting sqref="DH211:DH212">
    <cfRule type="cellIs" dxfId="3345" priority="2549" operator="equal">
      <formula>1</formula>
    </cfRule>
  </conditionalFormatting>
  <conditionalFormatting sqref="CJ211:CJ212">
    <cfRule type="cellIs" dxfId="3344" priority="2554" operator="equal">
      <formula>1</formula>
    </cfRule>
  </conditionalFormatting>
  <conditionalFormatting sqref="CX211:CX212">
    <cfRule type="cellIs" dxfId="3343" priority="2553" operator="equal">
      <formula>1</formula>
    </cfRule>
  </conditionalFormatting>
  <conditionalFormatting sqref="DB211:DB212">
    <cfRule type="cellIs" dxfId="3342" priority="2552" operator="equal">
      <formula>1</formula>
    </cfRule>
  </conditionalFormatting>
  <conditionalFormatting sqref="DD211:DD212">
    <cfRule type="cellIs" dxfId="3341" priority="2551" operator="equal">
      <formula>1</formula>
    </cfRule>
  </conditionalFormatting>
  <conditionalFormatting sqref="DF211:DF212">
    <cfRule type="cellIs" dxfId="3340" priority="2550" operator="equal">
      <formula>1</formula>
    </cfRule>
  </conditionalFormatting>
  <conditionalFormatting sqref="DJ211:DJ212">
    <cfRule type="cellIs" dxfId="3339" priority="2548" operator="equal">
      <formula>1</formula>
    </cfRule>
  </conditionalFormatting>
  <conditionalFormatting sqref="CH211:CH212">
    <cfRule type="cellIs" dxfId="3338" priority="2546" operator="equal">
      <formula>1</formula>
    </cfRule>
  </conditionalFormatting>
  <conditionalFormatting sqref="CF211:CF212">
    <cfRule type="cellIs" dxfId="3337" priority="2547" operator="equal">
      <formula>1</formula>
    </cfRule>
  </conditionalFormatting>
  <conditionalFormatting sqref="DH211:DH212">
    <cfRule type="cellIs" dxfId="3336" priority="2540" operator="equal">
      <formula>1</formula>
    </cfRule>
  </conditionalFormatting>
  <conditionalFormatting sqref="CJ211:CJ212">
    <cfRule type="cellIs" dxfId="3335" priority="2545" operator="equal">
      <formula>1</formula>
    </cfRule>
  </conditionalFormatting>
  <conditionalFormatting sqref="CX211:CX212">
    <cfRule type="cellIs" dxfId="3334" priority="2544" operator="equal">
      <formula>1</formula>
    </cfRule>
  </conditionalFormatting>
  <conditionalFormatting sqref="DB211:DB212">
    <cfRule type="cellIs" dxfId="3333" priority="2543" operator="equal">
      <formula>1</formula>
    </cfRule>
  </conditionalFormatting>
  <conditionalFormatting sqref="DD211:DD212">
    <cfRule type="cellIs" dxfId="3332" priority="2542" operator="equal">
      <formula>1</formula>
    </cfRule>
  </conditionalFormatting>
  <conditionalFormatting sqref="DF211:DF212">
    <cfRule type="cellIs" dxfId="3331" priority="2541" operator="equal">
      <formula>1</formula>
    </cfRule>
  </conditionalFormatting>
  <conditionalFormatting sqref="DJ211:DJ212">
    <cfRule type="cellIs" dxfId="3330" priority="2539" operator="equal">
      <formula>1</formula>
    </cfRule>
  </conditionalFormatting>
  <conditionalFormatting sqref="CF211:CF212">
    <cfRule type="cellIs" dxfId="3329" priority="2538" operator="equal">
      <formula>1</formula>
    </cfRule>
  </conditionalFormatting>
  <conditionalFormatting sqref="CH211:CH212">
    <cfRule type="cellIs" dxfId="3328" priority="2537" operator="equal">
      <formula>1</formula>
    </cfRule>
  </conditionalFormatting>
  <conditionalFormatting sqref="CJ211:CJ212">
    <cfRule type="cellIs" dxfId="3327" priority="2536" operator="equal">
      <formula>1</formula>
    </cfRule>
  </conditionalFormatting>
  <conditionalFormatting sqref="CX211:CX212">
    <cfRule type="cellIs" dxfId="3326" priority="2535" operator="equal">
      <formula>1</formula>
    </cfRule>
  </conditionalFormatting>
  <conditionalFormatting sqref="DB211:DB212">
    <cfRule type="cellIs" dxfId="3325" priority="2534" operator="equal">
      <formula>1</formula>
    </cfRule>
  </conditionalFormatting>
  <conditionalFormatting sqref="DD211:DD212">
    <cfRule type="cellIs" dxfId="3324" priority="2533" operator="equal">
      <formula>1</formula>
    </cfRule>
  </conditionalFormatting>
  <conditionalFormatting sqref="DF211:DF212">
    <cfRule type="cellIs" dxfId="3323" priority="2532" operator="equal">
      <formula>1</formula>
    </cfRule>
  </conditionalFormatting>
  <conditionalFormatting sqref="DH211:DH212">
    <cfRule type="cellIs" dxfId="3322" priority="2531" operator="equal">
      <formula>1</formula>
    </cfRule>
  </conditionalFormatting>
  <conditionalFormatting sqref="DJ211:DJ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L211:CL212">
    <cfRule type="cellIs" dxfId="3300" priority="2509" operator="equal">
      <formula>1</formula>
    </cfRule>
  </conditionalFormatting>
  <conditionalFormatting sqref="CL211:CL212">
    <cfRule type="cellIs" dxfId="3299" priority="2508" operator="equal">
      <formula>1</formula>
    </cfRule>
  </conditionalFormatting>
  <conditionalFormatting sqref="CL211:CL212">
    <cfRule type="cellIs" dxfId="3298" priority="2507" operator="equal">
      <formula>1</formula>
    </cfRule>
  </conditionalFormatting>
  <conditionalFormatting sqref="DL211:DL212">
    <cfRule type="cellIs" dxfId="3297" priority="2506" operator="equal">
      <formula>1</formula>
    </cfRule>
  </conditionalFormatting>
  <conditionalFormatting sqref="DL211:DL212">
    <cfRule type="cellIs" dxfId="3296" priority="2505" operator="equal">
      <formula>1</formula>
    </cfRule>
  </conditionalFormatting>
  <conditionalFormatting sqref="DL211:DL212">
    <cfRule type="cellIs" dxfId="3295" priority="2504" operator="equal">
      <formula>1</formula>
    </cfRule>
  </conditionalFormatting>
  <conditionalFormatting sqref="CN211:CN212">
    <cfRule type="cellIs" dxfId="3294" priority="2503" operator="equal">
      <formula>1</formula>
    </cfRule>
  </conditionalFormatting>
  <conditionalFormatting sqref="CN211:CN212">
    <cfRule type="cellIs" dxfId="3293" priority="2502" operator="equal">
      <formula>1</formula>
    </cfRule>
  </conditionalFormatting>
  <conditionalFormatting sqref="CN211:CN212">
    <cfRule type="cellIs" dxfId="3292" priority="2501" operator="equal">
      <formula>1</formula>
    </cfRule>
  </conditionalFormatting>
  <conditionalFormatting sqref="CP211:CP212">
    <cfRule type="cellIs" dxfId="3291" priority="2500" operator="equal">
      <formula>1</formula>
    </cfRule>
  </conditionalFormatting>
  <conditionalFormatting sqref="CP211:CP212">
    <cfRule type="cellIs" dxfId="3290" priority="2499" operator="equal">
      <formula>1</formula>
    </cfRule>
  </conditionalFormatting>
  <conditionalFormatting sqref="CP211:CP212">
    <cfRule type="cellIs" dxfId="3289" priority="2498" operator="equal">
      <formula>1</formula>
    </cfRule>
  </conditionalFormatting>
  <conditionalFormatting sqref="CV211:CV212">
    <cfRule type="cellIs" dxfId="3288" priority="2497" operator="equal">
      <formula>1</formula>
    </cfRule>
  </conditionalFormatting>
  <conditionalFormatting sqref="CV211:CV212">
    <cfRule type="cellIs" dxfId="3287" priority="2496" operator="equal">
      <formula>1</formula>
    </cfRule>
  </conditionalFormatting>
  <conditionalFormatting sqref="CV211:CV212">
    <cfRule type="cellIs" dxfId="3286" priority="2495" operator="equal">
      <formula>1</formula>
    </cfRule>
  </conditionalFormatting>
  <conditionalFormatting sqref="CR211:CR212">
    <cfRule type="cellIs" dxfId="3285" priority="2494" operator="equal">
      <formula>1</formula>
    </cfRule>
  </conditionalFormatting>
  <conditionalFormatting sqref="CR211:CR212">
    <cfRule type="cellIs" dxfId="3284" priority="2493" operator="equal">
      <formula>1</formula>
    </cfRule>
  </conditionalFormatting>
  <conditionalFormatting sqref="CR211:CR212">
    <cfRule type="cellIs" dxfId="3283" priority="2492" operator="equal">
      <formula>1</formula>
    </cfRule>
  </conditionalFormatting>
  <conditionalFormatting sqref="CT211:CT212">
    <cfRule type="cellIs" dxfId="3282" priority="2491" operator="equal">
      <formula>1</formula>
    </cfRule>
  </conditionalFormatting>
  <conditionalFormatting sqref="CT211:CT212">
    <cfRule type="cellIs" dxfId="3281" priority="2490" operator="equal">
      <formula>1</formula>
    </cfRule>
  </conditionalFormatting>
  <conditionalFormatting sqref="CT211:CT212">
    <cfRule type="cellIs" dxfId="3280" priority="2489" operator="equal">
      <formula>1</formula>
    </cfRule>
  </conditionalFormatting>
  <conditionalFormatting sqref="CZ211:CZ212">
    <cfRule type="cellIs" dxfId="3279" priority="2488" operator="equal">
      <formula>1</formula>
    </cfRule>
  </conditionalFormatting>
  <conditionalFormatting sqref="CZ211:CZ212">
    <cfRule type="cellIs" dxfId="3278" priority="2487" operator="equal">
      <formula>1</formula>
    </cfRule>
  </conditionalFormatting>
  <conditionalFormatting sqref="CZ211:CZ212">
    <cfRule type="cellIs" dxfId="3277" priority="2486" operator="equal">
      <formula>1</formula>
    </cfRule>
  </conditionalFormatting>
  <conditionalFormatting sqref="CH213:CH214">
    <cfRule type="cellIs" dxfId="3276" priority="2484" operator="equal">
      <formula>1</formula>
    </cfRule>
  </conditionalFormatting>
  <conditionalFormatting sqref="CF213:CF214">
    <cfRule type="cellIs" dxfId="3275" priority="2485" operator="equal">
      <formula>1</formula>
    </cfRule>
  </conditionalFormatting>
  <conditionalFormatting sqref="DH213:DH214">
    <cfRule type="cellIs" dxfId="3274" priority="2478" operator="equal">
      <formula>1</formula>
    </cfRule>
  </conditionalFormatting>
  <conditionalFormatting sqref="CJ213:CJ214">
    <cfRule type="cellIs" dxfId="3273" priority="2483" operator="equal">
      <formula>1</formula>
    </cfRule>
  </conditionalFormatting>
  <conditionalFormatting sqref="CX213:CX214">
    <cfRule type="cellIs" dxfId="3272" priority="2482" operator="equal">
      <formula>1</formula>
    </cfRule>
  </conditionalFormatting>
  <conditionalFormatting sqref="DB213:DB214">
    <cfRule type="cellIs" dxfId="3271" priority="2481" operator="equal">
      <formula>1</formula>
    </cfRule>
  </conditionalFormatting>
  <conditionalFormatting sqref="DD213:DD214">
    <cfRule type="cellIs" dxfId="3270" priority="2480" operator="equal">
      <formula>1</formula>
    </cfRule>
  </conditionalFormatting>
  <conditionalFormatting sqref="DF213:DF214">
    <cfRule type="cellIs" dxfId="3269" priority="2479" operator="equal">
      <formula>1</formula>
    </cfRule>
  </conditionalFormatting>
  <conditionalFormatting sqref="DJ213:DJ214">
    <cfRule type="cellIs" dxfId="3268" priority="2477" operator="equal">
      <formula>1</formula>
    </cfRule>
  </conditionalFormatting>
  <conditionalFormatting sqref="CH213:CH214">
    <cfRule type="cellIs" dxfId="3267" priority="2475" operator="equal">
      <formula>1</formula>
    </cfRule>
  </conditionalFormatting>
  <conditionalFormatting sqref="CF213:CF214">
    <cfRule type="cellIs" dxfId="3266" priority="2476" operator="equal">
      <formula>1</formula>
    </cfRule>
  </conditionalFormatting>
  <conditionalFormatting sqref="DH213:DH214">
    <cfRule type="cellIs" dxfId="3265" priority="2469" operator="equal">
      <formula>1</formula>
    </cfRule>
  </conditionalFormatting>
  <conditionalFormatting sqref="CJ213:CJ214">
    <cfRule type="cellIs" dxfId="3264" priority="2474" operator="equal">
      <formula>1</formula>
    </cfRule>
  </conditionalFormatting>
  <conditionalFormatting sqref="CX213:CX214">
    <cfRule type="cellIs" dxfId="3263" priority="2473" operator="equal">
      <formula>1</formula>
    </cfRule>
  </conditionalFormatting>
  <conditionalFormatting sqref="DB213:DB214">
    <cfRule type="cellIs" dxfId="3262" priority="2472" operator="equal">
      <formula>1</formula>
    </cfRule>
  </conditionalFormatting>
  <conditionalFormatting sqref="DD213:DD214">
    <cfRule type="cellIs" dxfId="3261" priority="2471" operator="equal">
      <formula>1</formula>
    </cfRule>
  </conditionalFormatting>
  <conditionalFormatting sqref="DF213:DF214">
    <cfRule type="cellIs" dxfId="3260" priority="2470" operator="equal">
      <formula>1</formula>
    </cfRule>
  </conditionalFormatting>
  <conditionalFormatting sqref="DJ213:DJ214">
    <cfRule type="cellIs" dxfId="3259" priority="2468" operator="equal">
      <formula>1</formula>
    </cfRule>
  </conditionalFormatting>
  <conditionalFormatting sqref="CF213:CF214">
    <cfRule type="cellIs" dxfId="3258" priority="2467" operator="equal">
      <formula>1</formula>
    </cfRule>
  </conditionalFormatting>
  <conditionalFormatting sqref="CH213:CH214">
    <cfRule type="cellIs" dxfId="3257" priority="2466" operator="equal">
      <formula>1</formula>
    </cfRule>
  </conditionalFormatting>
  <conditionalFormatting sqref="CJ213:CJ214">
    <cfRule type="cellIs" dxfId="3256" priority="2465" operator="equal">
      <formula>1</formula>
    </cfRule>
  </conditionalFormatting>
  <conditionalFormatting sqref="CX213:CX214">
    <cfRule type="cellIs" dxfId="3255" priority="2464" operator="equal">
      <formula>1</formula>
    </cfRule>
  </conditionalFormatting>
  <conditionalFormatting sqref="DB213:DB214">
    <cfRule type="cellIs" dxfId="3254" priority="2463" operator="equal">
      <formula>1</formula>
    </cfRule>
  </conditionalFormatting>
  <conditionalFormatting sqref="DD213:DD214">
    <cfRule type="cellIs" dxfId="3253" priority="2462" operator="equal">
      <formula>1</formula>
    </cfRule>
  </conditionalFormatting>
  <conditionalFormatting sqref="DF213:DF214">
    <cfRule type="cellIs" dxfId="3252" priority="2461" operator="equal">
      <formula>1</formula>
    </cfRule>
  </conditionalFormatting>
  <conditionalFormatting sqref="DH213:DH214">
    <cfRule type="cellIs" dxfId="3251" priority="2460" operator="equal">
      <formula>1</formula>
    </cfRule>
  </conditionalFormatting>
  <conditionalFormatting sqref="DJ213:DJ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L213:CL214">
    <cfRule type="cellIs" dxfId="3229" priority="2438" operator="equal">
      <formula>1</formula>
    </cfRule>
  </conditionalFormatting>
  <conditionalFormatting sqref="CL213:CL214">
    <cfRule type="cellIs" dxfId="3228" priority="2437" operator="equal">
      <formula>1</formula>
    </cfRule>
  </conditionalFormatting>
  <conditionalFormatting sqref="CL213:CL214">
    <cfRule type="cellIs" dxfId="3227" priority="2436" operator="equal">
      <formula>1</formula>
    </cfRule>
  </conditionalFormatting>
  <conditionalFormatting sqref="DL213:DL214">
    <cfRule type="cellIs" dxfId="3226" priority="2435" operator="equal">
      <formula>1</formula>
    </cfRule>
  </conditionalFormatting>
  <conditionalFormatting sqref="DL213:DL214">
    <cfRule type="cellIs" dxfId="3225" priority="2434" operator="equal">
      <formula>1</formula>
    </cfRule>
  </conditionalFormatting>
  <conditionalFormatting sqref="DL213:DL214">
    <cfRule type="cellIs" dxfId="3224" priority="2433" operator="equal">
      <formula>1</formula>
    </cfRule>
  </conditionalFormatting>
  <conditionalFormatting sqref="CN213:CN214">
    <cfRule type="cellIs" dxfId="3223" priority="2432" operator="equal">
      <formula>1</formula>
    </cfRule>
  </conditionalFormatting>
  <conditionalFormatting sqref="CN213:CN214">
    <cfRule type="cellIs" dxfId="3222" priority="2431" operator="equal">
      <formula>1</formula>
    </cfRule>
  </conditionalFormatting>
  <conditionalFormatting sqref="CN213:CN214">
    <cfRule type="cellIs" dxfId="3221" priority="2430" operator="equal">
      <formula>1</formula>
    </cfRule>
  </conditionalFormatting>
  <conditionalFormatting sqref="CP213:CP214">
    <cfRule type="cellIs" dxfId="3220" priority="2429" operator="equal">
      <formula>1</formula>
    </cfRule>
  </conditionalFormatting>
  <conditionalFormatting sqref="CP213:CP214">
    <cfRule type="cellIs" dxfId="3219" priority="2428" operator="equal">
      <formula>1</formula>
    </cfRule>
  </conditionalFormatting>
  <conditionalFormatting sqref="CP213:CP214">
    <cfRule type="cellIs" dxfId="3218" priority="2427" operator="equal">
      <formula>1</formula>
    </cfRule>
  </conditionalFormatting>
  <conditionalFormatting sqref="CV213:CV214">
    <cfRule type="cellIs" dxfId="3217" priority="2426" operator="equal">
      <formula>1</formula>
    </cfRule>
  </conditionalFormatting>
  <conditionalFormatting sqref="CV213:CV214">
    <cfRule type="cellIs" dxfId="3216" priority="2425" operator="equal">
      <formula>1</formula>
    </cfRule>
  </conditionalFormatting>
  <conditionalFormatting sqref="CV213:CV214">
    <cfRule type="cellIs" dxfId="3215" priority="2424" operator="equal">
      <formula>1</formula>
    </cfRule>
  </conditionalFormatting>
  <conditionalFormatting sqref="CR213:CR214">
    <cfRule type="cellIs" dxfId="3214" priority="2423" operator="equal">
      <formula>1</formula>
    </cfRule>
  </conditionalFormatting>
  <conditionalFormatting sqref="CR213:CR214">
    <cfRule type="cellIs" dxfId="3213" priority="2422" operator="equal">
      <formula>1</formula>
    </cfRule>
  </conditionalFormatting>
  <conditionalFormatting sqref="CR213:CR214">
    <cfRule type="cellIs" dxfId="3212" priority="2421" operator="equal">
      <formula>1</formula>
    </cfRule>
  </conditionalFormatting>
  <conditionalFormatting sqref="CT213:CT214">
    <cfRule type="cellIs" dxfId="3211" priority="2420" operator="equal">
      <formula>1</formula>
    </cfRule>
  </conditionalFormatting>
  <conditionalFormatting sqref="CT213:CT214">
    <cfRule type="cellIs" dxfId="3210" priority="2419" operator="equal">
      <formula>1</formula>
    </cfRule>
  </conditionalFormatting>
  <conditionalFormatting sqref="CT213:CT214">
    <cfRule type="cellIs" dxfId="3209" priority="2418" operator="equal">
      <formula>1</formula>
    </cfRule>
  </conditionalFormatting>
  <conditionalFormatting sqref="CZ213:CZ214">
    <cfRule type="cellIs" dxfId="3208" priority="2417" operator="equal">
      <formula>1</formula>
    </cfRule>
  </conditionalFormatting>
  <conditionalFormatting sqref="CZ213:CZ214">
    <cfRule type="cellIs" dxfId="3207" priority="2416" operator="equal">
      <formula>1</formula>
    </cfRule>
  </conditionalFormatting>
  <conditionalFormatting sqref="CZ213:CZ214">
    <cfRule type="cellIs" dxfId="3206" priority="2415" operator="equal">
      <formula>1</formula>
    </cfRule>
  </conditionalFormatting>
  <conditionalFormatting sqref="CH215:CH216">
    <cfRule type="cellIs" dxfId="3205" priority="2413" operator="equal">
      <formula>1</formula>
    </cfRule>
  </conditionalFormatting>
  <conditionalFormatting sqref="CF215:CF216">
    <cfRule type="cellIs" dxfId="3204" priority="2414" operator="equal">
      <formula>1</formula>
    </cfRule>
  </conditionalFormatting>
  <conditionalFormatting sqref="DH215:DH216">
    <cfRule type="cellIs" dxfId="3203" priority="2407" operator="equal">
      <formula>1</formula>
    </cfRule>
  </conditionalFormatting>
  <conditionalFormatting sqref="CJ215:CJ216">
    <cfRule type="cellIs" dxfId="3202" priority="2412" operator="equal">
      <formula>1</formula>
    </cfRule>
  </conditionalFormatting>
  <conditionalFormatting sqref="CX215:CX216">
    <cfRule type="cellIs" dxfId="3201" priority="2411" operator="equal">
      <formula>1</formula>
    </cfRule>
  </conditionalFormatting>
  <conditionalFormatting sqref="DB215:DB216">
    <cfRule type="cellIs" dxfId="3200" priority="2410" operator="equal">
      <formula>1</formula>
    </cfRule>
  </conditionalFormatting>
  <conditionalFormatting sqref="DD215:DD216">
    <cfRule type="cellIs" dxfId="3199" priority="2409" operator="equal">
      <formula>1</formula>
    </cfRule>
  </conditionalFormatting>
  <conditionalFormatting sqref="DF215:DF216">
    <cfRule type="cellIs" dxfId="3198" priority="2408" operator="equal">
      <formula>1</formula>
    </cfRule>
  </conditionalFormatting>
  <conditionalFormatting sqref="DJ215:DJ216">
    <cfRule type="cellIs" dxfId="3197" priority="2406" operator="equal">
      <formula>1</formula>
    </cfRule>
  </conditionalFormatting>
  <conditionalFormatting sqref="CH215:CH216">
    <cfRule type="cellIs" dxfId="3196" priority="2404" operator="equal">
      <formula>1</formula>
    </cfRule>
  </conditionalFormatting>
  <conditionalFormatting sqref="CF215:CF216">
    <cfRule type="cellIs" dxfId="3195" priority="2405" operator="equal">
      <formula>1</formula>
    </cfRule>
  </conditionalFormatting>
  <conditionalFormatting sqref="DH215:DH216">
    <cfRule type="cellIs" dxfId="3194" priority="2398" operator="equal">
      <formula>1</formula>
    </cfRule>
  </conditionalFormatting>
  <conditionalFormatting sqref="CJ215:CJ216">
    <cfRule type="cellIs" dxfId="3193" priority="2403" operator="equal">
      <formula>1</formula>
    </cfRule>
  </conditionalFormatting>
  <conditionalFormatting sqref="CX215:CX216">
    <cfRule type="cellIs" dxfId="3192" priority="2402" operator="equal">
      <formula>1</formula>
    </cfRule>
  </conditionalFormatting>
  <conditionalFormatting sqref="DB215:DB216">
    <cfRule type="cellIs" dxfId="3191" priority="2401" operator="equal">
      <formula>1</formula>
    </cfRule>
  </conditionalFormatting>
  <conditionalFormatting sqref="DD215:DD216">
    <cfRule type="cellIs" dxfId="3190" priority="2400" operator="equal">
      <formula>1</formula>
    </cfRule>
  </conditionalFormatting>
  <conditionalFormatting sqref="DF215:DF216">
    <cfRule type="cellIs" dxfId="3189" priority="2399" operator="equal">
      <formula>1</formula>
    </cfRule>
  </conditionalFormatting>
  <conditionalFormatting sqref="DJ215:DJ216">
    <cfRule type="cellIs" dxfId="3188" priority="2397" operator="equal">
      <formula>1</formula>
    </cfRule>
  </conditionalFormatting>
  <conditionalFormatting sqref="CF215:CF216">
    <cfRule type="cellIs" dxfId="3187" priority="2396" operator="equal">
      <formula>1</formula>
    </cfRule>
  </conditionalFormatting>
  <conditionalFormatting sqref="CH215:CH216">
    <cfRule type="cellIs" dxfId="3186" priority="2395" operator="equal">
      <formula>1</formula>
    </cfRule>
  </conditionalFormatting>
  <conditionalFormatting sqref="CJ215:CJ216">
    <cfRule type="cellIs" dxfId="3185" priority="2394" operator="equal">
      <formula>1</formula>
    </cfRule>
  </conditionalFormatting>
  <conditionalFormatting sqref="CX215:CX216">
    <cfRule type="cellIs" dxfId="3184" priority="2393" operator="equal">
      <formula>1</formula>
    </cfRule>
  </conditionalFormatting>
  <conditionalFormatting sqref="DB215:DB216">
    <cfRule type="cellIs" dxfId="3183" priority="2392" operator="equal">
      <formula>1</formula>
    </cfRule>
  </conditionalFormatting>
  <conditionalFormatting sqref="DD215:DD216">
    <cfRule type="cellIs" dxfId="3182" priority="2391" operator="equal">
      <formula>1</formula>
    </cfRule>
  </conditionalFormatting>
  <conditionalFormatting sqref="DF215:DF216">
    <cfRule type="cellIs" dxfId="3181" priority="2390" operator="equal">
      <formula>1</formula>
    </cfRule>
  </conditionalFormatting>
  <conditionalFormatting sqref="DH215:DH216">
    <cfRule type="cellIs" dxfId="3180" priority="2389" operator="equal">
      <formula>1</formula>
    </cfRule>
  </conditionalFormatting>
  <conditionalFormatting sqref="DJ215:DJ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L215:CL216">
    <cfRule type="cellIs" dxfId="3158" priority="2367" operator="equal">
      <formula>1</formula>
    </cfRule>
  </conditionalFormatting>
  <conditionalFormatting sqref="CL215:CL216">
    <cfRule type="cellIs" dxfId="3157" priority="2366" operator="equal">
      <formula>1</formula>
    </cfRule>
  </conditionalFormatting>
  <conditionalFormatting sqref="CL215:CL216">
    <cfRule type="cellIs" dxfId="3156" priority="2365" operator="equal">
      <formula>1</formula>
    </cfRule>
  </conditionalFormatting>
  <conditionalFormatting sqref="DL215:DL216">
    <cfRule type="cellIs" dxfId="3155" priority="2364" operator="equal">
      <formula>1</formula>
    </cfRule>
  </conditionalFormatting>
  <conditionalFormatting sqref="DL215:DL216">
    <cfRule type="cellIs" dxfId="3154" priority="2363" operator="equal">
      <formula>1</formula>
    </cfRule>
  </conditionalFormatting>
  <conditionalFormatting sqref="DL215:DL216">
    <cfRule type="cellIs" dxfId="3153" priority="2362" operator="equal">
      <formula>1</formula>
    </cfRule>
  </conditionalFormatting>
  <conditionalFormatting sqref="CN215:CN216">
    <cfRule type="cellIs" dxfId="3152" priority="2361" operator="equal">
      <formula>1</formula>
    </cfRule>
  </conditionalFormatting>
  <conditionalFormatting sqref="CN215:CN216">
    <cfRule type="cellIs" dxfId="3151" priority="2360" operator="equal">
      <formula>1</formula>
    </cfRule>
  </conditionalFormatting>
  <conditionalFormatting sqref="CN215:CN216">
    <cfRule type="cellIs" dxfId="3150" priority="2359" operator="equal">
      <formula>1</formula>
    </cfRule>
  </conditionalFormatting>
  <conditionalFormatting sqref="CP215:CP216">
    <cfRule type="cellIs" dxfId="3149" priority="2358" operator="equal">
      <formula>1</formula>
    </cfRule>
  </conditionalFormatting>
  <conditionalFormatting sqref="CP215:CP216">
    <cfRule type="cellIs" dxfId="3148" priority="2357" operator="equal">
      <formula>1</formula>
    </cfRule>
  </conditionalFormatting>
  <conditionalFormatting sqref="CP215:CP216">
    <cfRule type="cellIs" dxfId="3147" priority="2356" operator="equal">
      <formula>1</formula>
    </cfRule>
  </conditionalFormatting>
  <conditionalFormatting sqref="CV215:CV216">
    <cfRule type="cellIs" dxfId="3146" priority="2355" operator="equal">
      <formula>1</formula>
    </cfRule>
  </conditionalFormatting>
  <conditionalFormatting sqref="CV215:CV216">
    <cfRule type="cellIs" dxfId="3145" priority="2354" operator="equal">
      <formula>1</formula>
    </cfRule>
  </conditionalFormatting>
  <conditionalFormatting sqref="CV215:CV216">
    <cfRule type="cellIs" dxfId="3144" priority="2353" operator="equal">
      <formula>1</formula>
    </cfRule>
  </conditionalFormatting>
  <conditionalFormatting sqref="CR215:CR216">
    <cfRule type="cellIs" dxfId="3143" priority="2352" operator="equal">
      <formula>1</formula>
    </cfRule>
  </conditionalFormatting>
  <conditionalFormatting sqref="CR215:CR216">
    <cfRule type="cellIs" dxfId="3142" priority="2351" operator="equal">
      <formula>1</formula>
    </cfRule>
  </conditionalFormatting>
  <conditionalFormatting sqref="CR215:CR216">
    <cfRule type="cellIs" dxfId="3141" priority="2350" operator="equal">
      <formula>1</formula>
    </cfRule>
  </conditionalFormatting>
  <conditionalFormatting sqref="CT215:CT216">
    <cfRule type="cellIs" dxfId="3140" priority="2349" operator="equal">
      <formula>1</formula>
    </cfRule>
  </conditionalFormatting>
  <conditionalFormatting sqref="CT215:CT216">
    <cfRule type="cellIs" dxfId="3139" priority="2348" operator="equal">
      <formula>1</formula>
    </cfRule>
  </conditionalFormatting>
  <conditionalFormatting sqref="CT215:CT216">
    <cfRule type="cellIs" dxfId="3138" priority="2347" operator="equal">
      <formula>1</formula>
    </cfRule>
  </conditionalFormatting>
  <conditionalFormatting sqref="CZ215:CZ216">
    <cfRule type="cellIs" dxfId="3137" priority="2346" operator="equal">
      <formula>1</formula>
    </cfRule>
  </conditionalFormatting>
  <conditionalFormatting sqref="CZ215:CZ216">
    <cfRule type="cellIs" dxfId="3136" priority="2345" operator="equal">
      <formula>1</formula>
    </cfRule>
  </conditionalFormatting>
  <conditionalFormatting sqref="CZ215:CZ216">
    <cfRule type="cellIs" dxfId="3135" priority="2344" operator="equal">
      <formula>1</formula>
    </cfRule>
  </conditionalFormatting>
  <conditionalFormatting sqref="CH217:CH218">
    <cfRule type="cellIs" dxfId="3134" priority="2342" operator="equal">
      <formula>1</formula>
    </cfRule>
  </conditionalFormatting>
  <conditionalFormatting sqref="CF217:CF218">
    <cfRule type="cellIs" dxfId="3133" priority="2343" operator="equal">
      <formula>1</formula>
    </cfRule>
  </conditionalFormatting>
  <conditionalFormatting sqref="DH217:DH218">
    <cfRule type="cellIs" dxfId="3132" priority="2336" operator="equal">
      <formula>1</formula>
    </cfRule>
  </conditionalFormatting>
  <conditionalFormatting sqref="CJ217:CJ218">
    <cfRule type="cellIs" dxfId="3131" priority="2341" operator="equal">
      <formula>1</formula>
    </cfRule>
  </conditionalFormatting>
  <conditionalFormatting sqref="CX217:CX218">
    <cfRule type="cellIs" dxfId="3130" priority="2340" operator="equal">
      <formula>1</formula>
    </cfRule>
  </conditionalFormatting>
  <conditionalFormatting sqref="DB217:DB218">
    <cfRule type="cellIs" dxfId="3129" priority="2339" operator="equal">
      <formula>1</formula>
    </cfRule>
  </conditionalFormatting>
  <conditionalFormatting sqref="DD217:DD218">
    <cfRule type="cellIs" dxfId="3128" priority="2338" operator="equal">
      <formula>1</formula>
    </cfRule>
  </conditionalFormatting>
  <conditionalFormatting sqref="DF217:DF218">
    <cfRule type="cellIs" dxfId="3127" priority="2337" operator="equal">
      <formula>1</formula>
    </cfRule>
  </conditionalFormatting>
  <conditionalFormatting sqref="DJ217:DJ218">
    <cfRule type="cellIs" dxfId="3126" priority="2335" operator="equal">
      <formula>1</formula>
    </cfRule>
  </conditionalFormatting>
  <conditionalFormatting sqref="CH217:CH218">
    <cfRule type="cellIs" dxfId="3125" priority="2333" operator="equal">
      <formula>1</formula>
    </cfRule>
  </conditionalFormatting>
  <conditionalFormatting sqref="CF217:CF218">
    <cfRule type="cellIs" dxfId="3124" priority="2334" operator="equal">
      <formula>1</formula>
    </cfRule>
  </conditionalFormatting>
  <conditionalFormatting sqref="DH217:DH218">
    <cfRule type="cellIs" dxfId="3123" priority="2327" operator="equal">
      <formula>1</formula>
    </cfRule>
  </conditionalFormatting>
  <conditionalFormatting sqref="CJ217:CJ218">
    <cfRule type="cellIs" dxfId="3122" priority="2332" operator="equal">
      <formula>1</formula>
    </cfRule>
  </conditionalFormatting>
  <conditionalFormatting sqref="CX217:CX218">
    <cfRule type="cellIs" dxfId="3121" priority="2331" operator="equal">
      <formula>1</formula>
    </cfRule>
  </conditionalFormatting>
  <conditionalFormatting sqref="DB217:DB218">
    <cfRule type="cellIs" dxfId="3120" priority="2330" operator="equal">
      <formula>1</formula>
    </cfRule>
  </conditionalFormatting>
  <conditionalFormatting sqref="DD217:DD218">
    <cfRule type="cellIs" dxfId="3119" priority="2329" operator="equal">
      <formula>1</formula>
    </cfRule>
  </conditionalFormatting>
  <conditionalFormatting sqref="DF217:DF218">
    <cfRule type="cellIs" dxfId="3118" priority="2328" operator="equal">
      <formula>1</formula>
    </cfRule>
  </conditionalFormatting>
  <conditionalFormatting sqref="DJ217:DJ218">
    <cfRule type="cellIs" dxfId="3117" priority="2326" operator="equal">
      <formula>1</formula>
    </cfRule>
  </conditionalFormatting>
  <conditionalFormatting sqref="CF217:CF218">
    <cfRule type="cellIs" dxfId="3116" priority="2325" operator="equal">
      <formula>1</formula>
    </cfRule>
  </conditionalFormatting>
  <conditionalFormatting sqref="CH217:CH218">
    <cfRule type="cellIs" dxfId="3115" priority="2324" operator="equal">
      <formula>1</formula>
    </cfRule>
  </conditionalFormatting>
  <conditionalFormatting sqref="CJ217:CJ218">
    <cfRule type="cellIs" dxfId="3114" priority="2323" operator="equal">
      <formula>1</formula>
    </cfRule>
  </conditionalFormatting>
  <conditionalFormatting sqref="CX217:CX218">
    <cfRule type="cellIs" dxfId="3113" priority="2322" operator="equal">
      <formula>1</formula>
    </cfRule>
  </conditionalFormatting>
  <conditionalFormatting sqref="DB217:DB218">
    <cfRule type="cellIs" dxfId="3112" priority="2321" operator="equal">
      <formula>1</formula>
    </cfRule>
  </conditionalFormatting>
  <conditionalFormatting sqref="DD217:DD218">
    <cfRule type="cellIs" dxfId="3111" priority="2320" operator="equal">
      <formula>1</formula>
    </cfRule>
  </conditionalFormatting>
  <conditionalFormatting sqref="DF217:DF218">
    <cfRule type="cellIs" dxfId="3110" priority="2319" operator="equal">
      <formula>1</formula>
    </cfRule>
  </conditionalFormatting>
  <conditionalFormatting sqref="DH217:DH218">
    <cfRule type="cellIs" dxfId="3109" priority="2318" operator="equal">
      <formula>1</formula>
    </cfRule>
  </conditionalFormatting>
  <conditionalFormatting sqref="DJ217:DJ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L217:CL218">
    <cfRule type="cellIs" dxfId="3087" priority="2296" operator="equal">
      <formula>1</formula>
    </cfRule>
  </conditionalFormatting>
  <conditionalFormatting sqref="CL217:CL218">
    <cfRule type="cellIs" dxfId="3086" priority="2295" operator="equal">
      <formula>1</formula>
    </cfRule>
  </conditionalFormatting>
  <conditionalFormatting sqref="CL217:CL218">
    <cfRule type="cellIs" dxfId="3085" priority="2294" operator="equal">
      <formula>1</formula>
    </cfRule>
  </conditionalFormatting>
  <conditionalFormatting sqref="DL217:DL218">
    <cfRule type="cellIs" dxfId="3084" priority="2293" operator="equal">
      <formula>1</formula>
    </cfRule>
  </conditionalFormatting>
  <conditionalFormatting sqref="DL217:DL218">
    <cfRule type="cellIs" dxfId="3083" priority="2292" operator="equal">
      <formula>1</formula>
    </cfRule>
  </conditionalFormatting>
  <conditionalFormatting sqref="DL217:DL218">
    <cfRule type="cellIs" dxfId="3082" priority="2291" operator="equal">
      <formula>1</formula>
    </cfRule>
  </conditionalFormatting>
  <conditionalFormatting sqref="CN217:CN218">
    <cfRule type="cellIs" dxfId="3081" priority="2290" operator="equal">
      <formula>1</formula>
    </cfRule>
  </conditionalFormatting>
  <conditionalFormatting sqref="CN217:CN218">
    <cfRule type="cellIs" dxfId="3080" priority="2289" operator="equal">
      <formula>1</formula>
    </cfRule>
  </conditionalFormatting>
  <conditionalFormatting sqref="CN217:CN218">
    <cfRule type="cellIs" dxfId="3079" priority="2288" operator="equal">
      <formula>1</formula>
    </cfRule>
  </conditionalFormatting>
  <conditionalFormatting sqref="CP217:CP218">
    <cfRule type="cellIs" dxfId="3078" priority="2287" operator="equal">
      <formula>1</formula>
    </cfRule>
  </conditionalFormatting>
  <conditionalFormatting sqref="CP217:CP218">
    <cfRule type="cellIs" dxfId="3077" priority="2286" operator="equal">
      <formula>1</formula>
    </cfRule>
  </conditionalFormatting>
  <conditionalFormatting sqref="CP217:CP218">
    <cfRule type="cellIs" dxfId="3076" priority="2285" operator="equal">
      <formula>1</formula>
    </cfRule>
  </conditionalFormatting>
  <conditionalFormatting sqref="CV217:CV218">
    <cfRule type="cellIs" dxfId="3075" priority="2284" operator="equal">
      <formula>1</formula>
    </cfRule>
  </conditionalFormatting>
  <conditionalFormatting sqref="CV217:CV218">
    <cfRule type="cellIs" dxfId="3074" priority="2283" operator="equal">
      <formula>1</formula>
    </cfRule>
  </conditionalFormatting>
  <conditionalFormatting sqref="CV217:CV218">
    <cfRule type="cellIs" dxfId="3073" priority="2282" operator="equal">
      <formula>1</formula>
    </cfRule>
  </conditionalFormatting>
  <conditionalFormatting sqref="CR217:CR218">
    <cfRule type="cellIs" dxfId="3072" priority="2281" operator="equal">
      <formula>1</formula>
    </cfRule>
  </conditionalFormatting>
  <conditionalFormatting sqref="CR217:CR218">
    <cfRule type="cellIs" dxfId="3071" priority="2280" operator="equal">
      <formula>1</formula>
    </cfRule>
  </conditionalFormatting>
  <conditionalFormatting sqref="CR217:CR218">
    <cfRule type="cellIs" dxfId="3070" priority="2279" operator="equal">
      <formula>1</formula>
    </cfRule>
  </conditionalFormatting>
  <conditionalFormatting sqref="CT217:CT218">
    <cfRule type="cellIs" dxfId="3069" priority="2278" operator="equal">
      <formula>1</formula>
    </cfRule>
  </conditionalFormatting>
  <conditionalFormatting sqref="CT217:CT218">
    <cfRule type="cellIs" dxfId="3068" priority="2277" operator="equal">
      <formula>1</formula>
    </cfRule>
  </conditionalFormatting>
  <conditionalFormatting sqref="CT217:CT218">
    <cfRule type="cellIs" dxfId="3067" priority="2276" operator="equal">
      <formula>1</formula>
    </cfRule>
  </conditionalFormatting>
  <conditionalFormatting sqref="CZ217:CZ218">
    <cfRule type="cellIs" dxfId="3066" priority="2275" operator="equal">
      <formula>1</formula>
    </cfRule>
  </conditionalFormatting>
  <conditionalFormatting sqref="CZ217:CZ218">
    <cfRule type="cellIs" dxfId="3065" priority="2274" operator="equal">
      <formula>1</formula>
    </cfRule>
  </conditionalFormatting>
  <conditionalFormatting sqref="CZ217:CZ218">
    <cfRule type="cellIs" dxfId="3064" priority="2273" operator="equal">
      <formula>1</formula>
    </cfRule>
  </conditionalFormatting>
  <conditionalFormatting sqref="CH219:CH220">
    <cfRule type="cellIs" dxfId="3063" priority="2271" operator="equal">
      <formula>1</formula>
    </cfRule>
  </conditionalFormatting>
  <conditionalFormatting sqref="CF219:CF220">
    <cfRule type="cellIs" dxfId="3062" priority="2272" operator="equal">
      <formula>1</formula>
    </cfRule>
  </conditionalFormatting>
  <conditionalFormatting sqref="DH219:DH220">
    <cfRule type="cellIs" dxfId="3061" priority="2265" operator="equal">
      <formula>1</formula>
    </cfRule>
  </conditionalFormatting>
  <conditionalFormatting sqref="CJ219:CJ220">
    <cfRule type="cellIs" dxfId="3060" priority="2270" operator="equal">
      <formula>1</formula>
    </cfRule>
  </conditionalFormatting>
  <conditionalFormatting sqref="CX219:CX220">
    <cfRule type="cellIs" dxfId="3059" priority="2269" operator="equal">
      <formula>1</formula>
    </cfRule>
  </conditionalFormatting>
  <conditionalFormatting sqref="DB219:DB220">
    <cfRule type="cellIs" dxfId="3058" priority="2268" operator="equal">
      <formula>1</formula>
    </cfRule>
  </conditionalFormatting>
  <conditionalFormatting sqref="DD219:DD220">
    <cfRule type="cellIs" dxfId="3057" priority="2267" operator="equal">
      <formula>1</formula>
    </cfRule>
  </conditionalFormatting>
  <conditionalFormatting sqref="DF219:DF220">
    <cfRule type="cellIs" dxfId="3056" priority="2266" operator="equal">
      <formula>1</formula>
    </cfRule>
  </conditionalFormatting>
  <conditionalFormatting sqref="DJ219:DJ220">
    <cfRule type="cellIs" dxfId="3055" priority="2264" operator="equal">
      <formula>1</formula>
    </cfRule>
  </conditionalFormatting>
  <conditionalFormatting sqref="CH219:CH220">
    <cfRule type="cellIs" dxfId="3054" priority="2262" operator="equal">
      <formula>1</formula>
    </cfRule>
  </conditionalFormatting>
  <conditionalFormatting sqref="CF219:CF220">
    <cfRule type="cellIs" dxfId="3053" priority="2263" operator="equal">
      <formula>1</formula>
    </cfRule>
  </conditionalFormatting>
  <conditionalFormatting sqref="DH219:DH220">
    <cfRule type="cellIs" dxfId="3052" priority="2256" operator="equal">
      <formula>1</formula>
    </cfRule>
  </conditionalFormatting>
  <conditionalFormatting sqref="CJ219:CJ220">
    <cfRule type="cellIs" dxfId="3051" priority="2261" operator="equal">
      <formula>1</formula>
    </cfRule>
  </conditionalFormatting>
  <conditionalFormatting sqref="CX219:CX220">
    <cfRule type="cellIs" dxfId="3050" priority="2260" operator="equal">
      <formula>1</formula>
    </cfRule>
  </conditionalFormatting>
  <conditionalFormatting sqref="DB219:DB220">
    <cfRule type="cellIs" dxfId="3049" priority="2259" operator="equal">
      <formula>1</formula>
    </cfRule>
  </conditionalFormatting>
  <conditionalFormatting sqref="DD219:DD220">
    <cfRule type="cellIs" dxfId="3048" priority="2258" operator="equal">
      <formula>1</formula>
    </cfRule>
  </conditionalFormatting>
  <conditionalFormatting sqref="DF219:DF220">
    <cfRule type="cellIs" dxfId="3047" priority="2257" operator="equal">
      <formula>1</formula>
    </cfRule>
  </conditionalFormatting>
  <conditionalFormatting sqref="DJ219:DJ220">
    <cfRule type="cellIs" dxfId="3046" priority="2255" operator="equal">
      <formula>1</formula>
    </cfRule>
  </conditionalFormatting>
  <conditionalFormatting sqref="CF219:CF220">
    <cfRule type="cellIs" dxfId="3045" priority="2254" operator="equal">
      <formula>1</formula>
    </cfRule>
  </conditionalFormatting>
  <conditionalFormatting sqref="CH219:CH220">
    <cfRule type="cellIs" dxfId="3044" priority="2253" operator="equal">
      <formula>1</formula>
    </cfRule>
  </conditionalFormatting>
  <conditionalFormatting sqref="CJ219:CJ220">
    <cfRule type="cellIs" dxfId="3043" priority="2252" operator="equal">
      <formula>1</formula>
    </cfRule>
  </conditionalFormatting>
  <conditionalFormatting sqref="CX219:CX220">
    <cfRule type="cellIs" dxfId="3042" priority="2251" operator="equal">
      <formula>1</formula>
    </cfRule>
  </conditionalFormatting>
  <conditionalFormatting sqref="DB219:DB220">
    <cfRule type="cellIs" dxfId="3041" priority="2250" operator="equal">
      <formula>1</formula>
    </cfRule>
  </conditionalFormatting>
  <conditionalFormatting sqref="DD219:DD220">
    <cfRule type="cellIs" dxfId="3040" priority="2249" operator="equal">
      <formula>1</formula>
    </cfRule>
  </conditionalFormatting>
  <conditionalFormatting sqref="DF219:DF220">
    <cfRule type="cellIs" dxfId="3039" priority="2248" operator="equal">
      <formula>1</formula>
    </cfRule>
  </conditionalFormatting>
  <conditionalFormatting sqref="DH219:DH220">
    <cfRule type="cellIs" dxfId="3038" priority="2247" operator="equal">
      <formula>1</formula>
    </cfRule>
  </conditionalFormatting>
  <conditionalFormatting sqref="DJ219:DJ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L219:CL220">
    <cfRule type="cellIs" dxfId="3016" priority="2225" operator="equal">
      <formula>1</formula>
    </cfRule>
  </conditionalFormatting>
  <conditionalFormatting sqref="CL219:CL220">
    <cfRule type="cellIs" dxfId="3015" priority="2224" operator="equal">
      <formula>1</formula>
    </cfRule>
  </conditionalFormatting>
  <conditionalFormatting sqref="CL219:CL220">
    <cfRule type="cellIs" dxfId="3014" priority="2223" operator="equal">
      <formula>1</formula>
    </cfRule>
  </conditionalFormatting>
  <conditionalFormatting sqref="DL219:DL220">
    <cfRule type="cellIs" dxfId="3013" priority="2222" operator="equal">
      <formula>1</formula>
    </cfRule>
  </conditionalFormatting>
  <conditionalFormatting sqref="DL219:DL220">
    <cfRule type="cellIs" dxfId="3012" priority="2221" operator="equal">
      <formula>1</formula>
    </cfRule>
  </conditionalFormatting>
  <conditionalFormatting sqref="DL219:DL220">
    <cfRule type="cellIs" dxfId="3011" priority="2220" operator="equal">
      <formula>1</formula>
    </cfRule>
  </conditionalFormatting>
  <conditionalFormatting sqref="CN219:CN220">
    <cfRule type="cellIs" dxfId="3010" priority="2219" operator="equal">
      <formula>1</formula>
    </cfRule>
  </conditionalFormatting>
  <conditionalFormatting sqref="CN219:CN220">
    <cfRule type="cellIs" dxfId="3009" priority="2218" operator="equal">
      <formula>1</formula>
    </cfRule>
  </conditionalFormatting>
  <conditionalFormatting sqref="CN219:CN220">
    <cfRule type="cellIs" dxfId="3008" priority="2217" operator="equal">
      <formula>1</formula>
    </cfRule>
  </conditionalFormatting>
  <conditionalFormatting sqref="CP219:CP220">
    <cfRule type="cellIs" dxfId="3007" priority="2216" operator="equal">
      <formula>1</formula>
    </cfRule>
  </conditionalFormatting>
  <conditionalFormatting sqref="CP219:CP220">
    <cfRule type="cellIs" dxfId="3006" priority="2215" operator="equal">
      <formula>1</formula>
    </cfRule>
  </conditionalFormatting>
  <conditionalFormatting sqref="CP219:CP220">
    <cfRule type="cellIs" dxfId="3005" priority="2214" operator="equal">
      <formula>1</formula>
    </cfRule>
  </conditionalFormatting>
  <conditionalFormatting sqref="CV219:CV220">
    <cfRule type="cellIs" dxfId="3004" priority="2213" operator="equal">
      <formula>1</formula>
    </cfRule>
  </conditionalFormatting>
  <conditionalFormatting sqref="CV219:CV220">
    <cfRule type="cellIs" dxfId="3003" priority="2212" operator="equal">
      <formula>1</formula>
    </cfRule>
  </conditionalFormatting>
  <conditionalFormatting sqref="CV219:CV220">
    <cfRule type="cellIs" dxfId="3002" priority="2211" operator="equal">
      <formula>1</formula>
    </cfRule>
  </conditionalFormatting>
  <conditionalFormatting sqref="CR219:CR220">
    <cfRule type="cellIs" dxfId="3001" priority="2210" operator="equal">
      <formula>1</formula>
    </cfRule>
  </conditionalFormatting>
  <conditionalFormatting sqref="CR219:CR220">
    <cfRule type="cellIs" dxfId="3000" priority="2209" operator="equal">
      <formula>1</formula>
    </cfRule>
  </conditionalFormatting>
  <conditionalFormatting sqref="CR219:CR220">
    <cfRule type="cellIs" dxfId="2999" priority="2208" operator="equal">
      <formula>1</formula>
    </cfRule>
  </conditionalFormatting>
  <conditionalFormatting sqref="CT219:CT220">
    <cfRule type="cellIs" dxfId="2998" priority="2207" operator="equal">
      <formula>1</formula>
    </cfRule>
  </conditionalFormatting>
  <conditionalFormatting sqref="CT219:CT220">
    <cfRule type="cellIs" dxfId="2997" priority="2206" operator="equal">
      <formula>1</formula>
    </cfRule>
  </conditionalFormatting>
  <conditionalFormatting sqref="CT219:CT220">
    <cfRule type="cellIs" dxfId="2996" priority="2205" operator="equal">
      <formula>1</formula>
    </cfRule>
  </conditionalFormatting>
  <conditionalFormatting sqref="CZ219:CZ220">
    <cfRule type="cellIs" dxfId="2995" priority="2204" operator="equal">
      <formula>1</formula>
    </cfRule>
  </conditionalFormatting>
  <conditionalFormatting sqref="CZ219:CZ220">
    <cfRule type="cellIs" dxfId="2994" priority="2203" operator="equal">
      <formula>1</formula>
    </cfRule>
  </conditionalFormatting>
  <conditionalFormatting sqref="CZ219:CZ220">
    <cfRule type="cellIs" dxfId="2993" priority="2202" operator="equal">
      <formula>1</formula>
    </cfRule>
  </conditionalFormatting>
  <conditionalFormatting sqref="CH221:CH222">
    <cfRule type="cellIs" dxfId="2992" priority="2200" operator="equal">
      <formula>1</formula>
    </cfRule>
  </conditionalFormatting>
  <conditionalFormatting sqref="CF221:CF222">
    <cfRule type="cellIs" dxfId="2991" priority="2201" operator="equal">
      <formula>1</formula>
    </cfRule>
  </conditionalFormatting>
  <conditionalFormatting sqref="DH221:DH222">
    <cfRule type="cellIs" dxfId="2990" priority="2194" operator="equal">
      <formula>1</formula>
    </cfRule>
  </conditionalFormatting>
  <conditionalFormatting sqref="CJ221:CJ222">
    <cfRule type="cellIs" dxfId="2989" priority="2199" operator="equal">
      <formula>1</formula>
    </cfRule>
  </conditionalFormatting>
  <conditionalFormatting sqref="CX221:CX222">
    <cfRule type="cellIs" dxfId="2988" priority="2198" operator="equal">
      <formula>1</formula>
    </cfRule>
  </conditionalFormatting>
  <conditionalFormatting sqref="DB221:DB222">
    <cfRule type="cellIs" dxfId="2987" priority="2197" operator="equal">
      <formula>1</formula>
    </cfRule>
  </conditionalFormatting>
  <conditionalFormatting sqref="DD221:DD222">
    <cfRule type="cellIs" dxfId="2986" priority="2196" operator="equal">
      <formula>1</formula>
    </cfRule>
  </conditionalFormatting>
  <conditionalFormatting sqref="DF221:DF222">
    <cfRule type="cellIs" dxfId="2985" priority="2195" operator="equal">
      <formula>1</formula>
    </cfRule>
  </conditionalFormatting>
  <conditionalFormatting sqref="DJ221:DJ222">
    <cfRule type="cellIs" dxfId="2984" priority="2193" operator="equal">
      <formula>1</formula>
    </cfRule>
  </conditionalFormatting>
  <conditionalFormatting sqref="CH221:CH222">
    <cfRule type="cellIs" dxfId="2983" priority="2191" operator="equal">
      <formula>1</formula>
    </cfRule>
  </conditionalFormatting>
  <conditionalFormatting sqref="CF221:CF222">
    <cfRule type="cellIs" dxfId="2982" priority="2192" operator="equal">
      <formula>1</formula>
    </cfRule>
  </conditionalFormatting>
  <conditionalFormatting sqref="DH221:DH222">
    <cfRule type="cellIs" dxfId="2981" priority="2185" operator="equal">
      <formula>1</formula>
    </cfRule>
  </conditionalFormatting>
  <conditionalFormatting sqref="CJ221:CJ222">
    <cfRule type="cellIs" dxfId="2980" priority="2190" operator="equal">
      <formula>1</formula>
    </cfRule>
  </conditionalFormatting>
  <conditionalFormatting sqref="CX221:CX222">
    <cfRule type="cellIs" dxfId="2979" priority="2189" operator="equal">
      <formula>1</formula>
    </cfRule>
  </conditionalFormatting>
  <conditionalFormatting sqref="DB221:DB222">
    <cfRule type="cellIs" dxfId="2978" priority="2188" operator="equal">
      <formula>1</formula>
    </cfRule>
  </conditionalFormatting>
  <conditionalFormatting sqref="DD221:DD222">
    <cfRule type="cellIs" dxfId="2977" priority="2187" operator="equal">
      <formula>1</formula>
    </cfRule>
  </conditionalFormatting>
  <conditionalFormatting sqref="DF221:DF222">
    <cfRule type="cellIs" dxfId="2976" priority="2186" operator="equal">
      <formula>1</formula>
    </cfRule>
  </conditionalFormatting>
  <conditionalFormatting sqref="DJ221:DJ222">
    <cfRule type="cellIs" dxfId="2975" priority="2184" operator="equal">
      <formula>1</formula>
    </cfRule>
  </conditionalFormatting>
  <conditionalFormatting sqref="CF221:CF222">
    <cfRule type="cellIs" dxfId="2974" priority="2183" operator="equal">
      <formula>1</formula>
    </cfRule>
  </conditionalFormatting>
  <conditionalFormatting sqref="CH221:CH222">
    <cfRule type="cellIs" dxfId="2973" priority="2182" operator="equal">
      <formula>1</formula>
    </cfRule>
  </conditionalFormatting>
  <conditionalFormatting sqref="CJ221:CJ222">
    <cfRule type="cellIs" dxfId="2972" priority="2181" operator="equal">
      <formula>1</formula>
    </cfRule>
  </conditionalFormatting>
  <conditionalFormatting sqref="CX221:CX222">
    <cfRule type="cellIs" dxfId="2971" priority="2180" operator="equal">
      <formula>1</formula>
    </cfRule>
  </conditionalFormatting>
  <conditionalFormatting sqref="DB221:DB222">
    <cfRule type="cellIs" dxfId="2970" priority="2179" operator="equal">
      <formula>1</formula>
    </cfRule>
  </conditionalFormatting>
  <conditionalFormatting sqref="DD221:DD222">
    <cfRule type="cellIs" dxfId="2969" priority="2178" operator="equal">
      <formula>1</formula>
    </cfRule>
  </conditionalFormatting>
  <conditionalFormatting sqref="DF221:DF222">
    <cfRule type="cellIs" dxfId="2968" priority="2177" operator="equal">
      <formula>1</formula>
    </cfRule>
  </conditionalFormatting>
  <conditionalFormatting sqref="DH221:DH222">
    <cfRule type="cellIs" dxfId="2967" priority="2176" operator="equal">
      <formula>1</formula>
    </cfRule>
  </conditionalFormatting>
  <conditionalFormatting sqref="DJ221:DJ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L221:CL222">
    <cfRule type="cellIs" dxfId="2945" priority="2154" operator="equal">
      <formula>1</formula>
    </cfRule>
  </conditionalFormatting>
  <conditionalFormatting sqref="CL221:CL222">
    <cfRule type="cellIs" dxfId="2944" priority="2153" operator="equal">
      <formula>1</formula>
    </cfRule>
  </conditionalFormatting>
  <conditionalFormatting sqref="CL221:CL222">
    <cfRule type="cellIs" dxfId="2943" priority="2152" operator="equal">
      <formula>1</formula>
    </cfRule>
  </conditionalFormatting>
  <conditionalFormatting sqref="DL221:DL222">
    <cfRule type="cellIs" dxfId="2942" priority="2151" operator="equal">
      <formula>1</formula>
    </cfRule>
  </conditionalFormatting>
  <conditionalFormatting sqref="DL221:DL222">
    <cfRule type="cellIs" dxfId="2941" priority="2150" operator="equal">
      <formula>1</formula>
    </cfRule>
  </conditionalFormatting>
  <conditionalFormatting sqref="DL221:DL222">
    <cfRule type="cellIs" dxfId="2940" priority="2149" operator="equal">
      <formula>1</formula>
    </cfRule>
  </conditionalFormatting>
  <conditionalFormatting sqref="CN221:CN222">
    <cfRule type="cellIs" dxfId="2939" priority="2148" operator="equal">
      <formula>1</formula>
    </cfRule>
  </conditionalFormatting>
  <conditionalFormatting sqref="CN221:CN222">
    <cfRule type="cellIs" dxfId="2938" priority="2147" operator="equal">
      <formula>1</formula>
    </cfRule>
  </conditionalFormatting>
  <conditionalFormatting sqref="CN221:CN222">
    <cfRule type="cellIs" dxfId="2937" priority="2146" operator="equal">
      <formula>1</formula>
    </cfRule>
  </conditionalFormatting>
  <conditionalFormatting sqref="CP221:CP222">
    <cfRule type="cellIs" dxfId="2936" priority="2145" operator="equal">
      <formula>1</formula>
    </cfRule>
  </conditionalFormatting>
  <conditionalFormatting sqref="CP221:CP222">
    <cfRule type="cellIs" dxfId="2935" priority="2144" operator="equal">
      <formula>1</formula>
    </cfRule>
  </conditionalFormatting>
  <conditionalFormatting sqref="CP221:CP222">
    <cfRule type="cellIs" dxfId="2934" priority="2143" operator="equal">
      <formula>1</formula>
    </cfRule>
  </conditionalFormatting>
  <conditionalFormatting sqref="CV221:CV222">
    <cfRule type="cellIs" dxfId="2933" priority="2142" operator="equal">
      <formula>1</formula>
    </cfRule>
  </conditionalFormatting>
  <conditionalFormatting sqref="CV221:CV222">
    <cfRule type="cellIs" dxfId="2932" priority="2141" operator="equal">
      <formula>1</formula>
    </cfRule>
  </conditionalFormatting>
  <conditionalFormatting sqref="CV221:CV222">
    <cfRule type="cellIs" dxfId="2931" priority="2140" operator="equal">
      <formula>1</formula>
    </cfRule>
  </conditionalFormatting>
  <conditionalFormatting sqref="CR221:CR222">
    <cfRule type="cellIs" dxfId="2930" priority="2139" operator="equal">
      <formula>1</formula>
    </cfRule>
  </conditionalFormatting>
  <conditionalFormatting sqref="CR221:CR222">
    <cfRule type="cellIs" dxfId="2929" priority="2138" operator="equal">
      <formula>1</formula>
    </cfRule>
  </conditionalFormatting>
  <conditionalFormatting sqref="CR221:CR222">
    <cfRule type="cellIs" dxfId="2928" priority="2137" operator="equal">
      <formula>1</formula>
    </cfRule>
  </conditionalFormatting>
  <conditionalFormatting sqref="CT221:CT222">
    <cfRule type="cellIs" dxfId="2927" priority="2136" operator="equal">
      <formula>1</formula>
    </cfRule>
  </conditionalFormatting>
  <conditionalFormatting sqref="CT221:CT222">
    <cfRule type="cellIs" dxfId="2926" priority="2135" operator="equal">
      <formula>1</formula>
    </cfRule>
  </conditionalFormatting>
  <conditionalFormatting sqref="CT221:CT222">
    <cfRule type="cellIs" dxfId="2925" priority="2134" operator="equal">
      <formula>1</formula>
    </cfRule>
  </conditionalFormatting>
  <conditionalFormatting sqref="CZ221:CZ222">
    <cfRule type="cellIs" dxfId="2924" priority="2133" operator="equal">
      <formula>1</formula>
    </cfRule>
  </conditionalFormatting>
  <conditionalFormatting sqref="CZ221:CZ222">
    <cfRule type="cellIs" dxfId="2923" priority="2132" operator="equal">
      <formula>1</formula>
    </cfRule>
  </conditionalFormatting>
  <conditionalFormatting sqref="CZ221:CZ222">
    <cfRule type="cellIs" dxfId="2922" priority="2131" operator="equal">
      <formula>1</formula>
    </cfRule>
  </conditionalFormatting>
  <conditionalFormatting sqref="CH223:CH224">
    <cfRule type="cellIs" dxfId="2921" priority="2129" operator="equal">
      <formula>1</formula>
    </cfRule>
  </conditionalFormatting>
  <conditionalFormatting sqref="CF223:CF224">
    <cfRule type="cellIs" dxfId="2920" priority="2130" operator="equal">
      <formula>1</formula>
    </cfRule>
  </conditionalFormatting>
  <conditionalFormatting sqref="DH223:DH224">
    <cfRule type="cellIs" dxfId="2919" priority="2123" operator="equal">
      <formula>1</formula>
    </cfRule>
  </conditionalFormatting>
  <conditionalFormatting sqref="CJ223:CJ224">
    <cfRule type="cellIs" dxfId="2918" priority="2128" operator="equal">
      <formula>1</formula>
    </cfRule>
  </conditionalFormatting>
  <conditionalFormatting sqref="CX223:CX224">
    <cfRule type="cellIs" dxfId="2917" priority="2127" operator="equal">
      <formula>1</formula>
    </cfRule>
  </conditionalFormatting>
  <conditionalFormatting sqref="DB223:DB224">
    <cfRule type="cellIs" dxfId="2916" priority="2126" operator="equal">
      <formula>1</formula>
    </cfRule>
  </conditionalFormatting>
  <conditionalFormatting sqref="DD223:DD224">
    <cfRule type="cellIs" dxfId="2915" priority="2125" operator="equal">
      <formula>1</formula>
    </cfRule>
  </conditionalFormatting>
  <conditionalFormatting sqref="DF223:DF224">
    <cfRule type="cellIs" dxfId="2914" priority="2124" operator="equal">
      <formula>1</formula>
    </cfRule>
  </conditionalFormatting>
  <conditionalFormatting sqref="DJ223:DJ224">
    <cfRule type="cellIs" dxfId="2913" priority="2122" operator="equal">
      <formula>1</formula>
    </cfRule>
  </conditionalFormatting>
  <conditionalFormatting sqref="CH223:CH224">
    <cfRule type="cellIs" dxfId="2912" priority="2120" operator="equal">
      <formula>1</formula>
    </cfRule>
  </conditionalFormatting>
  <conditionalFormatting sqref="CF223:CF224">
    <cfRule type="cellIs" dxfId="2911" priority="2121" operator="equal">
      <formula>1</formula>
    </cfRule>
  </conditionalFormatting>
  <conditionalFormatting sqref="DH223:DH224">
    <cfRule type="cellIs" dxfId="2910" priority="2114" operator="equal">
      <formula>1</formula>
    </cfRule>
  </conditionalFormatting>
  <conditionalFormatting sqref="CJ223:CJ224">
    <cfRule type="cellIs" dxfId="2909" priority="2119" operator="equal">
      <formula>1</formula>
    </cfRule>
  </conditionalFormatting>
  <conditionalFormatting sqref="CX223:CX224">
    <cfRule type="cellIs" dxfId="2908" priority="2118" operator="equal">
      <formula>1</formula>
    </cfRule>
  </conditionalFormatting>
  <conditionalFormatting sqref="DB223:DB224">
    <cfRule type="cellIs" dxfId="2907" priority="2117" operator="equal">
      <formula>1</formula>
    </cfRule>
  </conditionalFormatting>
  <conditionalFormatting sqref="DD223:DD224">
    <cfRule type="cellIs" dxfId="2906" priority="2116" operator="equal">
      <formula>1</formula>
    </cfRule>
  </conditionalFormatting>
  <conditionalFormatting sqref="DF223:DF224">
    <cfRule type="cellIs" dxfId="2905" priority="2115" operator="equal">
      <formula>1</formula>
    </cfRule>
  </conditionalFormatting>
  <conditionalFormatting sqref="DJ223:DJ224">
    <cfRule type="cellIs" dxfId="2904" priority="2113" operator="equal">
      <formula>1</formula>
    </cfRule>
  </conditionalFormatting>
  <conditionalFormatting sqref="CF223:CF224">
    <cfRule type="cellIs" dxfId="2903" priority="2112" operator="equal">
      <formula>1</formula>
    </cfRule>
  </conditionalFormatting>
  <conditionalFormatting sqref="CH223:CH224">
    <cfRule type="cellIs" dxfId="2902" priority="2111" operator="equal">
      <formula>1</formula>
    </cfRule>
  </conditionalFormatting>
  <conditionalFormatting sqref="CJ223:CJ224">
    <cfRule type="cellIs" dxfId="2901" priority="2110" operator="equal">
      <formula>1</formula>
    </cfRule>
  </conditionalFormatting>
  <conditionalFormatting sqref="CX223:CX224">
    <cfRule type="cellIs" dxfId="2900" priority="2109" operator="equal">
      <formula>1</formula>
    </cfRule>
  </conditionalFormatting>
  <conditionalFormatting sqref="DB223:DB224">
    <cfRule type="cellIs" dxfId="2899" priority="2108" operator="equal">
      <formula>1</formula>
    </cfRule>
  </conditionalFormatting>
  <conditionalFormatting sqref="DD223:DD224">
    <cfRule type="cellIs" dxfId="2898" priority="2107" operator="equal">
      <formula>1</formula>
    </cfRule>
  </conditionalFormatting>
  <conditionalFormatting sqref="DF223:DF224">
    <cfRule type="cellIs" dxfId="2897" priority="2106" operator="equal">
      <formula>1</formula>
    </cfRule>
  </conditionalFormatting>
  <conditionalFormatting sqref="DH223:DH224">
    <cfRule type="cellIs" dxfId="2896" priority="2105" operator="equal">
      <formula>1</formula>
    </cfRule>
  </conditionalFormatting>
  <conditionalFormatting sqref="DJ223:DJ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L223:CL224">
    <cfRule type="cellIs" dxfId="2874" priority="2083" operator="equal">
      <formula>1</formula>
    </cfRule>
  </conditionalFormatting>
  <conditionalFormatting sqref="CL223:CL224">
    <cfRule type="cellIs" dxfId="2873" priority="2082" operator="equal">
      <formula>1</formula>
    </cfRule>
  </conditionalFormatting>
  <conditionalFormatting sqref="CL223:CL224">
    <cfRule type="cellIs" dxfId="2872" priority="2081" operator="equal">
      <formula>1</formula>
    </cfRule>
  </conditionalFormatting>
  <conditionalFormatting sqref="DL223:DL224">
    <cfRule type="cellIs" dxfId="2871" priority="2080" operator="equal">
      <formula>1</formula>
    </cfRule>
  </conditionalFormatting>
  <conditionalFormatting sqref="DL223:DL224">
    <cfRule type="cellIs" dxfId="2870" priority="2079" operator="equal">
      <formula>1</formula>
    </cfRule>
  </conditionalFormatting>
  <conditionalFormatting sqref="DL223:DL224">
    <cfRule type="cellIs" dxfId="2869" priority="2078" operator="equal">
      <formula>1</formula>
    </cfRule>
  </conditionalFormatting>
  <conditionalFormatting sqref="CN223:CN224">
    <cfRule type="cellIs" dxfId="2868" priority="2077" operator="equal">
      <formula>1</formula>
    </cfRule>
  </conditionalFormatting>
  <conditionalFormatting sqref="CN223:CN224">
    <cfRule type="cellIs" dxfId="2867" priority="2076" operator="equal">
      <formula>1</formula>
    </cfRule>
  </conditionalFormatting>
  <conditionalFormatting sqref="CN223:CN224">
    <cfRule type="cellIs" dxfId="2866" priority="2075" operator="equal">
      <formula>1</formula>
    </cfRule>
  </conditionalFormatting>
  <conditionalFormatting sqref="CP223:CP224">
    <cfRule type="cellIs" dxfId="2865" priority="2074" operator="equal">
      <formula>1</formula>
    </cfRule>
  </conditionalFormatting>
  <conditionalFormatting sqref="CP223:CP224">
    <cfRule type="cellIs" dxfId="2864" priority="2073" operator="equal">
      <formula>1</formula>
    </cfRule>
  </conditionalFormatting>
  <conditionalFormatting sqref="CP223:CP224">
    <cfRule type="cellIs" dxfId="2863" priority="2072" operator="equal">
      <formula>1</formula>
    </cfRule>
  </conditionalFormatting>
  <conditionalFormatting sqref="CV223:CV224">
    <cfRule type="cellIs" dxfId="2862" priority="2071" operator="equal">
      <formula>1</formula>
    </cfRule>
  </conditionalFormatting>
  <conditionalFormatting sqref="CV223:CV224">
    <cfRule type="cellIs" dxfId="2861" priority="2070" operator="equal">
      <formula>1</formula>
    </cfRule>
  </conditionalFormatting>
  <conditionalFormatting sqref="CV223:CV224">
    <cfRule type="cellIs" dxfId="2860" priority="2069" operator="equal">
      <formula>1</formula>
    </cfRule>
  </conditionalFormatting>
  <conditionalFormatting sqref="CR223:CR224">
    <cfRule type="cellIs" dxfId="2859" priority="2068" operator="equal">
      <formula>1</formula>
    </cfRule>
  </conditionalFormatting>
  <conditionalFormatting sqref="CR223:CR224">
    <cfRule type="cellIs" dxfId="2858" priority="2067" operator="equal">
      <formula>1</formula>
    </cfRule>
  </conditionalFormatting>
  <conditionalFormatting sqref="CR223:CR224">
    <cfRule type="cellIs" dxfId="2857" priority="2066" operator="equal">
      <formula>1</formula>
    </cfRule>
  </conditionalFormatting>
  <conditionalFormatting sqref="CT223:CT224">
    <cfRule type="cellIs" dxfId="2856" priority="2065" operator="equal">
      <formula>1</formula>
    </cfRule>
  </conditionalFormatting>
  <conditionalFormatting sqref="CT223:CT224">
    <cfRule type="cellIs" dxfId="2855" priority="2064" operator="equal">
      <formula>1</formula>
    </cfRule>
  </conditionalFormatting>
  <conditionalFormatting sqref="CT223:CT224">
    <cfRule type="cellIs" dxfId="2854" priority="2063" operator="equal">
      <formula>1</formula>
    </cfRule>
  </conditionalFormatting>
  <conditionalFormatting sqref="CZ223:CZ224">
    <cfRule type="cellIs" dxfId="2853" priority="2062" operator="equal">
      <formula>1</formula>
    </cfRule>
  </conditionalFormatting>
  <conditionalFormatting sqref="CZ223:CZ224">
    <cfRule type="cellIs" dxfId="2852" priority="2061" operator="equal">
      <formula>1</formula>
    </cfRule>
  </conditionalFormatting>
  <conditionalFormatting sqref="CZ223:CZ224">
    <cfRule type="cellIs" dxfId="2851" priority="2060" operator="equal">
      <formula>1</formula>
    </cfRule>
  </conditionalFormatting>
  <conditionalFormatting sqref="CH225:CH226">
    <cfRule type="cellIs" dxfId="2850" priority="2058" operator="equal">
      <formula>1</formula>
    </cfRule>
  </conditionalFormatting>
  <conditionalFormatting sqref="CF225:CF226">
    <cfRule type="cellIs" dxfId="2849" priority="2059" operator="equal">
      <formula>1</formula>
    </cfRule>
  </conditionalFormatting>
  <conditionalFormatting sqref="DH225:DH226">
    <cfRule type="cellIs" dxfId="2848" priority="2052" operator="equal">
      <formula>1</formula>
    </cfRule>
  </conditionalFormatting>
  <conditionalFormatting sqref="CJ225:CJ226">
    <cfRule type="cellIs" dxfId="2847" priority="2057" operator="equal">
      <formula>1</formula>
    </cfRule>
  </conditionalFormatting>
  <conditionalFormatting sqref="CX225:CX226">
    <cfRule type="cellIs" dxfId="2846" priority="2056" operator="equal">
      <formula>1</formula>
    </cfRule>
  </conditionalFormatting>
  <conditionalFormatting sqref="DB225:DB226">
    <cfRule type="cellIs" dxfId="2845" priority="2055" operator="equal">
      <formula>1</formula>
    </cfRule>
  </conditionalFormatting>
  <conditionalFormatting sqref="DD225:DD226">
    <cfRule type="cellIs" dxfId="2844" priority="2054" operator="equal">
      <formula>1</formula>
    </cfRule>
  </conditionalFormatting>
  <conditionalFormatting sqref="DF225:DF226">
    <cfRule type="cellIs" dxfId="2843" priority="2053" operator="equal">
      <formula>1</formula>
    </cfRule>
  </conditionalFormatting>
  <conditionalFormatting sqref="DJ225:DJ226">
    <cfRule type="cellIs" dxfId="2842" priority="2051" operator="equal">
      <formula>1</formula>
    </cfRule>
  </conditionalFormatting>
  <conditionalFormatting sqref="CH225:CH226">
    <cfRule type="cellIs" dxfId="2841" priority="2049" operator="equal">
      <formula>1</formula>
    </cfRule>
  </conditionalFormatting>
  <conditionalFormatting sqref="CF225:CF226">
    <cfRule type="cellIs" dxfId="2840" priority="2050" operator="equal">
      <formula>1</formula>
    </cfRule>
  </conditionalFormatting>
  <conditionalFormatting sqref="DH225:DH226">
    <cfRule type="cellIs" dxfId="2839" priority="2043" operator="equal">
      <formula>1</formula>
    </cfRule>
  </conditionalFormatting>
  <conditionalFormatting sqref="CJ225:CJ226">
    <cfRule type="cellIs" dxfId="2838" priority="2048" operator="equal">
      <formula>1</formula>
    </cfRule>
  </conditionalFormatting>
  <conditionalFormatting sqref="CX225:CX226">
    <cfRule type="cellIs" dxfId="2837" priority="2047" operator="equal">
      <formula>1</formula>
    </cfRule>
  </conditionalFormatting>
  <conditionalFormatting sqref="DB225:DB226">
    <cfRule type="cellIs" dxfId="2836" priority="2046" operator="equal">
      <formula>1</formula>
    </cfRule>
  </conditionalFormatting>
  <conditionalFormatting sqref="DD225:DD226">
    <cfRule type="cellIs" dxfId="2835" priority="2045" operator="equal">
      <formula>1</formula>
    </cfRule>
  </conditionalFormatting>
  <conditionalFormatting sqref="DF225:DF226">
    <cfRule type="cellIs" dxfId="2834" priority="2044" operator="equal">
      <formula>1</formula>
    </cfRule>
  </conditionalFormatting>
  <conditionalFormatting sqref="DJ225:DJ226">
    <cfRule type="cellIs" dxfId="2833" priority="2042" operator="equal">
      <formula>1</formula>
    </cfRule>
  </conditionalFormatting>
  <conditionalFormatting sqref="CF225:CF226">
    <cfRule type="cellIs" dxfId="2832" priority="2041" operator="equal">
      <formula>1</formula>
    </cfRule>
  </conditionalFormatting>
  <conditionalFormatting sqref="CH225:CH226">
    <cfRule type="cellIs" dxfId="2831" priority="2040" operator="equal">
      <formula>1</formula>
    </cfRule>
  </conditionalFormatting>
  <conditionalFormatting sqref="CJ225:CJ226">
    <cfRule type="cellIs" dxfId="2830" priority="2039" operator="equal">
      <formula>1</formula>
    </cfRule>
  </conditionalFormatting>
  <conditionalFormatting sqref="CX225:CX226">
    <cfRule type="cellIs" dxfId="2829" priority="2038" operator="equal">
      <formula>1</formula>
    </cfRule>
  </conditionalFormatting>
  <conditionalFormatting sqref="DB225:DB226">
    <cfRule type="cellIs" dxfId="2828" priority="2037" operator="equal">
      <formula>1</formula>
    </cfRule>
  </conditionalFormatting>
  <conditionalFormatting sqref="DD225:DD226">
    <cfRule type="cellIs" dxfId="2827" priority="2036" operator="equal">
      <formula>1</formula>
    </cfRule>
  </conditionalFormatting>
  <conditionalFormatting sqref="DF225:DF226">
    <cfRule type="cellIs" dxfId="2826" priority="2035" operator="equal">
      <formula>1</formula>
    </cfRule>
  </conditionalFormatting>
  <conditionalFormatting sqref="DH225:DH226">
    <cfRule type="cellIs" dxfId="2825" priority="2034" operator="equal">
      <formula>1</formula>
    </cfRule>
  </conditionalFormatting>
  <conditionalFormatting sqref="DJ225:DJ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L225:CL226">
    <cfRule type="cellIs" dxfId="2803" priority="2012" operator="equal">
      <formula>1</formula>
    </cfRule>
  </conditionalFormatting>
  <conditionalFormatting sqref="CL225:CL226">
    <cfRule type="cellIs" dxfId="2802" priority="2011" operator="equal">
      <formula>1</formula>
    </cfRule>
  </conditionalFormatting>
  <conditionalFormatting sqref="CL225:CL226">
    <cfRule type="cellIs" dxfId="2801" priority="2010" operator="equal">
      <formula>1</formula>
    </cfRule>
  </conditionalFormatting>
  <conditionalFormatting sqref="DL225:DL226">
    <cfRule type="cellIs" dxfId="2800" priority="2009" operator="equal">
      <formula>1</formula>
    </cfRule>
  </conditionalFormatting>
  <conditionalFormatting sqref="DL225:DL226">
    <cfRule type="cellIs" dxfId="2799" priority="2008" operator="equal">
      <formula>1</formula>
    </cfRule>
  </conditionalFormatting>
  <conditionalFormatting sqref="DL225:DL226">
    <cfRule type="cellIs" dxfId="2798" priority="2007" operator="equal">
      <formula>1</formula>
    </cfRule>
  </conditionalFormatting>
  <conditionalFormatting sqref="CN225:CN226">
    <cfRule type="cellIs" dxfId="2797" priority="2006" operator="equal">
      <formula>1</formula>
    </cfRule>
  </conditionalFormatting>
  <conditionalFormatting sqref="CN225:CN226">
    <cfRule type="cellIs" dxfId="2796" priority="2005" operator="equal">
      <formula>1</formula>
    </cfRule>
  </conditionalFormatting>
  <conditionalFormatting sqref="CN225:CN226">
    <cfRule type="cellIs" dxfId="2795" priority="2004" operator="equal">
      <formula>1</formula>
    </cfRule>
  </conditionalFormatting>
  <conditionalFormatting sqref="CP225:CP226">
    <cfRule type="cellIs" dxfId="2794" priority="2003" operator="equal">
      <formula>1</formula>
    </cfRule>
  </conditionalFormatting>
  <conditionalFormatting sqref="CP225:CP226">
    <cfRule type="cellIs" dxfId="2793" priority="2002" operator="equal">
      <formula>1</formula>
    </cfRule>
  </conditionalFormatting>
  <conditionalFormatting sqref="CP225:CP226">
    <cfRule type="cellIs" dxfId="2792" priority="2001" operator="equal">
      <formula>1</formula>
    </cfRule>
  </conditionalFormatting>
  <conditionalFormatting sqref="CV225:CV226">
    <cfRule type="cellIs" dxfId="2791" priority="2000" operator="equal">
      <formula>1</formula>
    </cfRule>
  </conditionalFormatting>
  <conditionalFormatting sqref="CV225:CV226">
    <cfRule type="cellIs" dxfId="2790" priority="1999" operator="equal">
      <formula>1</formula>
    </cfRule>
  </conditionalFormatting>
  <conditionalFormatting sqref="CV225:CV226">
    <cfRule type="cellIs" dxfId="2789" priority="1998" operator="equal">
      <formula>1</formula>
    </cfRule>
  </conditionalFormatting>
  <conditionalFormatting sqref="CR225:CR226">
    <cfRule type="cellIs" dxfId="2788" priority="1997" operator="equal">
      <formula>1</formula>
    </cfRule>
  </conditionalFormatting>
  <conditionalFormatting sqref="CR225:CR226">
    <cfRule type="cellIs" dxfId="2787" priority="1996" operator="equal">
      <formula>1</formula>
    </cfRule>
  </conditionalFormatting>
  <conditionalFormatting sqref="CR225:CR226">
    <cfRule type="cellIs" dxfId="2786" priority="1995" operator="equal">
      <formula>1</formula>
    </cfRule>
  </conditionalFormatting>
  <conditionalFormatting sqref="CT225:CT226">
    <cfRule type="cellIs" dxfId="2785" priority="1994" operator="equal">
      <formula>1</formula>
    </cfRule>
  </conditionalFormatting>
  <conditionalFormatting sqref="CT225:CT226">
    <cfRule type="cellIs" dxfId="2784" priority="1993" operator="equal">
      <formula>1</formula>
    </cfRule>
  </conditionalFormatting>
  <conditionalFormatting sqref="CT225:CT226">
    <cfRule type="cellIs" dxfId="2783" priority="1992" operator="equal">
      <formula>1</formula>
    </cfRule>
  </conditionalFormatting>
  <conditionalFormatting sqref="CZ225:CZ226">
    <cfRule type="cellIs" dxfId="2782" priority="1991" operator="equal">
      <formula>1</formula>
    </cfRule>
  </conditionalFormatting>
  <conditionalFormatting sqref="CZ225:CZ226">
    <cfRule type="cellIs" dxfId="2781" priority="1990" operator="equal">
      <formula>1</formula>
    </cfRule>
  </conditionalFormatting>
  <conditionalFormatting sqref="CZ225:CZ226">
    <cfRule type="cellIs" dxfId="2780" priority="1989" operator="equal">
      <formula>1</formula>
    </cfRule>
  </conditionalFormatting>
  <conditionalFormatting sqref="CH227:CH228">
    <cfRule type="cellIs" dxfId="2779" priority="1987" operator="equal">
      <formula>1</formula>
    </cfRule>
  </conditionalFormatting>
  <conditionalFormatting sqref="CF227:CF228">
    <cfRule type="cellIs" dxfId="2778" priority="1988" operator="equal">
      <formula>1</formula>
    </cfRule>
  </conditionalFormatting>
  <conditionalFormatting sqref="DH227:DH228">
    <cfRule type="cellIs" dxfId="2777" priority="1981" operator="equal">
      <formula>1</formula>
    </cfRule>
  </conditionalFormatting>
  <conditionalFormatting sqref="CJ227:CJ228">
    <cfRule type="cellIs" dxfId="2776" priority="1986" operator="equal">
      <formula>1</formula>
    </cfRule>
  </conditionalFormatting>
  <conditionalFormatting sqref="CX227:CX228">
    <cfRule type="cellIs" dxfId="2775" priority="1985" operator="equal">
      <formula>1</formula>
    </cfRule>
  </conditionalFormatting>
  <conditionalFormatting sqref="DB227:DB228">
    <cfRule type="cellIs" dxfId="2774" priority="1984" operator="equal">
      <formula>1</formula>
    </cfRule>
  </conditionalFormatting>
  <conditionalFormatting sqref="DD227:DD228">
    <cfRule type="cellIs" dxfId="2773" priority="1983" operator="equal">
      <formula>1</formula>
    </cfRule>
  </conditionalFormatting>
  <conditionalFormatting sqref="DF227:DF228">
    <cfRule type="cellIs" dxfId="2772" priority="1982" operator="equal">
      <formula>1</formula>
    </cfRule>
  </conditionalFormatting>
  <conditionalFormatting sqref="DJ227:DJ228">
    <cfRule type="cellIs" dxfId="2771" priority="1980" operator="equal">
      <formula>1</formula>
    </cfRule>
  </conditionalFormatting>
  <conditionalFormatting sqref="CH227:CH228">
    <cfRule type="cellIs" dxfId="2770" priority="1978" operator="equal">
      <formula>1</formula>
    </cfRule>
  </conditionalFormatting>
  <conditionalFormatting sqref="CF227:CF228">
    <cfRule type="cellIs" dxfId="2769" priority="1979" operator="equal">
      <formula>1</formula>
    </cfRule>
  </conditionalFormatting>
  <conditionalFormatting sqref="DH227:DH228">
    <cfRule type="cellIs" dxfId="2768" priority="1972" operator="equal">
      <formula>1</formula>
    </cfRule>
  </conditionalFormatting>
  <conditionalFormatting sqref="CJ227:CJ228">
    <cfRule type="cellIs" dxfId="2767" priority="1977" operator="equal">
      <formula>1</formula>
    </cfRule>
  </conditionalFormatting>
  <conditionalFormatting sqref="CX227:CX228">
    <cfRule type="cellIs" dxfId="2766" priority="1976" operator="equal">
      <formula>1</formula>
    </cfRule>
  </conditionalFormatting>
  <conditionalFormatting sqref="DB227:DB228">
    <cfRule type="cellIs" dxfId="2765" priority="1975" operator="equal">
      <formula>1</formula>
    </cfRule>
  </conditionalFormatting>
  <conditionalFormatting sqref="DD227:DD228">
    <cfRule type="cellIs" dxfId="2764" priority="1974" operator="equal">
      <formula>1</formula>
    </cfRule>
  </conditionalFormatting>
  <conditionalFormatting sqref="DF227:DF228">
    <cfRule type="cellIs" dxfId="2763" priority="1973" operator="equal">
      <formula>1</formula>
    </cfRule>
  </conditionalFormatting>
  <conditionalFormatting sqref="DJ227:DJ228">
    <cfRule type="cellIs" dxfId="2762" priority="1971" operator="equal">
      <formula>1</formula>
    </cfRule>
  </conditionalFormatting>
  <conditionalFormatting sqref="CF227:CF228">
    <cfRule type="cellIs" dxfId="2761" priority="1970" operator="equal">
      <formula>1</formula>
    </cfRule>
  </conditionalFormatting>
  <conditionalFormatting sqref="CH227:CH228">
    <cfRule type="cellIs" dxfId="2760" priority="1969" operator="equal">
      <formula>1</formula>
    </cfRule>
  </conditionalFormatting>
  <conditionalFormatting sqref="CJ227:CJ228">
    <cfRule type="cellIs" dxfId="2759" priority="1968" operator="equal">
      <formula>1</formula>
    </cfRule>
  </conditionalFormatting>
  <conditionalFormatting sqref="CX227:CX228">
    <cfRule type="cellIs" dxfId="2758" priority="1967" operator="equal">
      <formula>1</formula>
    </cfRule>
  </conditionalFormatting>
  <conditionalFormatting sqref="DB227:DB228">
    <cfRule type="cellIs" dxfId="2757" priority="1966" operator="equal">
      <formula>1</formula>
    </cfRule>
  </conditionalFormatting>
  <conditionalFormatting sqref="DD227:DD228">
    <cfRule type="cellIs" dxfId="2756" priority="1965" operator="equal">
      <formula>1</formula>
    </cfRule>
  </conditionalFormatting>
  <conditionalFormatting sqref="DF227:DF228">
    <cfRule type="cellIs" dxfId="2755" priority="1964" operator="equal">
      <formula>1</formula>
    </cfRule>
  </conditionalFormatting>
  <conditionalFormatting sqref="DH227:DH228">
    <cfRule type="cellIs" dxfId="2754" priority="1963" operator="equal">
      <formula>1</formula>
    </cfRule>
  </conditionalFormatting>
  <conditionalFormatting sqref="DJ227:DJ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L227:CL228">
    <cfRule type="cellIs" dxfId="2732" priority="1941" operator="equal">
      <formula>1</formula>
    </cfRule>
  </conditionalFormatting>
  <conditionalFormatting sqref="CL227:CL228">
    <cfRule type="cellIs" dxfId="2731" priority="1940" operator="equal">
      <formula>1</formula>
    </cfRule>
  </conditionalFormatting>
  <conditionalFormatting sqref="CL227:CL228">
    <cfRule type="cellIs" dxfId="2730" priority="1939" operator="equal">
      <formula>1</formula>
    </cfRule>
  </conditionalFormatting>
  <conditionalFormatting sqref="DL227:DL228">
    <cfRule type="cellIs" dxfId="2729" priority="1938" operator="equal">
      <formula>1</formula>
    </cfRule>
  </conditionalFormatting>
  <conditionalFormatting sqref="DL227:DL228">
    <cfRule type="cellIs" dxfId="2728" priority="1937" operator="equal">
      <formula>1</formula>
    </cfRule>
  </conditionalFormatting>
  <conditionalFormatting sqref="DL227:DL228">
    <cfRule type="cellIs" dxfId="2727" priority="1936" operator="equal">
      <formula>1</formula>
    </cfRule>
  </conditionalFormatting>
  <conditionalFormatting sqref="CN227:CN228">
    <cfRule type="cellIs" dxfId="2726" priority="1935" operator="equal">
      <formula>1</formula>
    </cfRule>
  </conditionalFormatting>
  <conditionalFormatting sqref="CN227:CN228">
    <cfRule type="cellIs" dxfId="2725" priority="1934" operator="equal">
      <formula>1</formula>
    </cfRule>
  </conditionalFormatting>
  <conditionalFormatting sqref="CN227:CN228">
    <cfRule type="cellIs" dxfId="2724" priority="1933" operator="equal">
      <formula>1</formula>
    </cfRule>
  </conditionalFormatting>
  <conditionalFormatting sqref="CP227:CP228">
    <cfRule type="cellIs" dxfId="2723" priority="1932" operator="equal">
      <formula>1</formula>
    </cfRule>
  </conditionalFormatting>
  <conditionalFormatting sqref="CP227:CP228">
    <cfRule type="cellIs" dxfId="2722" priority="1931" operator="equal">
      <formula>1</formula>
    </cfRule>
  </conditionalFormatting>
  <conditionalFormatting sqref="CP227:CP228">
    <cfRule type="cellIs" dxfId="2721" priority="1930" operator="equal">
      <formula>1</formula>
    </cfRule>
  </conditionalFormatting>
  <conditionalFormatting sqref="CV227:CV228">
    <cfRule type="cellIs" dxfId="2720" priority="1929" operator="equal">
      <formula>1</formula>
    </cfRule>
  </conditionalFormatting>
  <conditionalFormatting sqref="CV227:CV228">
    <cfRule type="cellIs" dxfId="2719" priority="1928" operator="equal">
      <formula>1</formula>
    </cfRule>
  </conditionalFormatting>
  <conditionalFormatting sqref="CV227:CV228">
    <cfRule type="cellIs" dxfId="2718" priority="1927" operator="equal">
      <formula>1</formula>
    </cfRule>
  </conditionalFormatting>
  <conditionalFormatting sqref="CR227:CR228">
    <cfRule type="cellIs" dxfId="2717" priority="1926" operator="equal">
      <formula>1</formula>
    </cfRule>
  </conditionalFormatting>
  <conditionalFormatting sqref="CR227:CR228">
    <cfRule type="cellIs" dxfId="2716" priority="1925" operator="equal">
      <formula>1</formula>
    </cfRule>
  </conditionalFormatting>
  <conditionalFormatting sqref="CR227:CR228">
    <cfRule type="cellIs" dxfId="2715" priority="1924" operator="equal">
      <formula>1</formula>
    </cfRule>
  </conditionalFormatting>
  <conditionalFormatting sqref="CT227:CT228">
    <cfRule type="cellIs" dxfId="2714" priority="1923" operator="equal">
      <formula>1</formula>
    </cfRule>
  </conditionalFormatting>
  <conditionalFormatting sqref="CT227:CT228">
    <cfRule type="cellIs" dxfId="2713" priority="1922" operator="equal">
      <formula>1</formula>
    </cfRule>
  </conditionalFormatting>
  <conditionalFormatting sqref="CT227:CT228">
    <cfRule type="cellIs" dxfId="2712" priority="1921" operator="equal">
      <formula>1</formula>
    </cfRule>
  </conditionalFormatting>
  <conditionalFormatting sqref="CZ227:CZ228">
    <cfRule type="cellIs" dxfId="2711" priority="1920" operator="equal">
      <formula>1</formula>
    </cfRule>
  </conditionalFormatting>
  <conditionalFormatting sqref="CZ227:CZ228">
    <cfRule type="cellIs" dxfId="2710" priority="1919" operator="equal">
      <formula>1</formula>
    </cfRule>
  </conditionalFormatting>
  <conditionalFormatting sqref="CZ227:CZ228">
    <cfRule type="cellIs" dxfId="2709" priority="1918" operator="equal">
      <formula>1</formula>
    </cfRule>
  </conditionalFormatting>
  <conditionalFormatting sqref="CH229:CH230">
    <cfRule type="cellIs" dxfId="2708" priority="1916" operator="equal">
      <formula>1</formula>
    </cfRule>
  </conditionalFormatting>
  <conditionalFormatting sqref="CF229:CF230">
    <cfRule type="cellIs" dxfId="2707" priority="1917" operator="equal">
      <formula>1</formula>
    </cfRule>
  </conditionalFormatting>
  <conditionalFormatting sqref="DH229:DH230">
    <cfRule type="cellIs" dxfId="2706" priority="1910" operator="equal">
      <formula>1</formula>
    </cfRule>
  </conditionalFormatting>
  <conditionalFormatting sqref="CJ229:CJ230">
    <cfRule type="cellIs" dxfId="2705" priority="1915" operator="equal">
      <formula>1</formula>
    </cfRule>
  </conditionalFormatting>
  <conditionalFormatting sqref="CX229:CX230">
    <cfRule type="cellIs" dxfId="2704" priority="1914" operator="equal">
      <formula>1</formula>
    </cfRule>
  </conditionalFormatting>
  <conditionalFormatting sqref="DB229:DB230">
    <cfRule type="cellIs" dxfId="2703" priority="1913" operator="equal">
      <formula>1</formula>
    </cfRule>
  </conditionalFormatting>
  <conditionalFormatting sqref="DD229:DD230">
    <cfRule type="cellIs" dxfId="2702" priority="1912" operator="equal">
      <formula>1</formula>
    </cfRule>
  </conditionalFormatting>
  <conditionalFormatting sqref="DF229:DF230">
    <cfRule type="cellIs" dxfId="2701" priority="1911" operator="equal">
      <formula>1</formula>
    </cfRule>
  </conditionalFormatting>
  <conditionalFormatting sqref="DJ229:DJ230">
    <cfRule type="cellIs" dxfId="2700" priority="1909" operator="equal">
      <formula>1</formula>
    </cfRule>
  </conditionalFormatting>
  <conditionalFormatting sqref="CH229:CH230">
    <cfRule type="cellIs" dxfId="2699" priority="1907" operator="equal">
      <formula>1</formula>
    </cfRule>
  </conditionalFormatting>
  <conditionalFormatting sqref="CF229:CF230">
    <cfRule type="cellIs" dxfId="2698" priority="1908" operator="equal">
      <formula>1</formula>
    </cfRule>
  </conditionalFormatting>
  <conditionalFormatting sqref="DH229:DH230">
    <cfRule type="cellIs" dxfId="2697" priority="1901" operator="equal">
      <formula>1</formula>
    </cfRule>
  </conditionalFormatting>
  <conditionalFormatting sqref="CJ229:CJ230">
    <cfRule type="cellIs" dxfId="2696" priority="1906" operator="equal">
      <formula>1</formula>
    </cfRule>
  </conditionalFormatting>
  <conditionalFormatting sqref="CX229:CX230">
    <cfRule type="cellIs" dxfId="2695" priority="1905" operator="equal">
      <formula>1</formula>
    </cfRule>
  </conditionalFormatting>
  <conditionalFormatting sqref="DB229:DB230">
    <cfRule type="cellIs" dxfId="2694" priority="1904" operator="equal">
      <formula>1</formula>
    </cfRule>
  </conditionalFormatting>
  <conditionalFormatting sqref="DD229:DD230">
    <cfRule type="cellIs" dxfId="2693" priority="1903" operator="equal">
      <formula>1</formula>
    </cfRule>
  </conditionalFormatting>
  <conditionalFormatting sqref="DF229:DF230">
    <cfRule type="cellIs" dxfId="2692" priority="1902" operator="equal">
      <formula>1</formula>
    </cfRule>
  </conditionalFormatting>
  <conditionalFormatting sqref="DJ229:DJ230">
    <cfRule type="cellIs" dxfId="2691" priority="1900" operator="equal">
      <formula>1</formula>
    </cfRule>
  </conditionalFormatting>
  <conditionalFormatting sqref="CF229:CF230">
    <cfRule type="cellIs" dxfId="2690" priority="1899" operator="equal">
      <formula>1</formula>
    </cfRule>
  </conditionalFormatting>
  <conditionalFormatting sqref="CH229:CH230">
    <cfRule type="cellIs" dxfId="2689" priority="1898" operator="equal">
      <formula>1</formula>
    </cfRule>
  </conditionalFormatting>
  <conditionalFormatting sqref="CJ229:CJ230">
    <cfRule type="cellIs" dxfId="2688" priority="1897" operator="equal">
      <formula>1</formula>
    </cfRule>
  </conditionalFormatting>
  <conditionalFormatting sqref="CX229:CX230">
    <cfRule type="cellIs" dxfId="2687" priority="1896" operator="equal">
      <formula>1</formula>
    </cfRule>
  </conditionalFormatting>
  <conditionalFormatting sqref="DB229:DB230">
    <cfRule type="cellIs" dxfId="2686" priority="1895" operator="equal">
      <formula>1</formula>
    </cfRule>
  </conditionalFormatting>
  <conditionalFormatting sqref="DD229:DD230">
    <cfRule type="cellIs" dxfId="2685" priority="1894" operator="equal">
      <formula>1</formula>
    </cfRule>
  </conditionalFormatting>
  <conditionalFormatting sqref="DF229:DF230">
    <cfRule type="cellIs" dxfId="2684" priority="1893" operator="equal">
      <formula>1</formula>
    </cfRule>
  </conditionalFormatting>
  <conditionalFormatting sqref="DH229:DH230">
    <cfRule type="cellIs" dxfId="2683" priority="1892" operator="equal">
      <formula>1</formula>
    </cfRule>
  </conditionalFormatting>
  <conditionalFormatting sqref="DJ229:DJ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L229:CL230">
    <cfRule type="cellIs" dxfId="2661" priority="1870" operator="equal">
      <formula>1</formula>
    </cfRule>
  </conditionalFormatting>
  <conditionalFormatting sqref="CL229:CL230">
    <cfRule type="cellIs" dxfId="2660" priority="1869" operator="equal">
      <formula>1</formula>
    </cfRule>
  </conditionalFormatting>
  <conditionalFormatting sqref="CL229:CL230">
    <cfRule type="cellIs" dxfId="2659" priority="1868" operator="equal">
      <formula>1</formula>
    </cfRule>
  </conditionalFormatting>
  <conditionalFormatting sqref="DL229:DL230">
    <cfRule type="cellIs" dxfId="2658" priority="1867" operator="equal">
      <formula>1</formula>
    </cfRule>
  </conditionalFormatting>
  <conditionalFormatting sqref="DL229:DL230">
    <cfRule type="cellIs" dxfId="2657" priority="1866" operator="equal">
      <formula>1</formula>
    </cfRule>
  </conditionalFormatting>
  <conditionalFormatting sqref="DL229:DL230">
    <cfRule type="cellIs" dxfId="2656" priority="1865" operator="equal">
      <formula>1</formula>
    </cfRule>
  </conditionalFormatting>
  <conditionalFormatting sqref="CN229:CN230">
    <cfRule type="cellIs" dxfId="2655" priority="1864" operator="equal">
      <formula>1</formula>
    </cfRule>
  </conditionalFormatting>
  <conditionalFormatting sqref="CN229:CN230">
    <cfRule type="cellIs" dxfId="2654" priority="1863" operator="equal">
      <formula>1</formula>
    </cfRule>
  </conditionalFormatting>
  <conditionalFormatting sqref="CN229:CN230">
    <cfRule type="cellIs" dxfId="2653" priority="1862" operator="equal">
      <formula>1</formula>
    </cfRule>
  </conditionalFormatting>
  <conditionalFormatting sqref="CP229:CP230">
    <cfRule type="cellIs" dxfId="2652" priority="1861" operator="equal">
      <formula>1</formula>
    </cfRule>
  </conditionalFormatting>
  <conditionalFormatting sqref="CP229:CP230">
    <cfRule type="cellIs" dxfId="2651" priority="1860" operator="equal">
      <formula>1</formula>
    </cfRule>
  </conditionalFormatting>
  <conditionalFormatting sqref="CP229:CP230">
    <cfRule type="cellIs" dxfId="2650" priority="1859" operator="equal">
      <formula>1</formula>
    </cfRule>
  </conditionalFormatting>
  <conditionalFormatting sqref="CV229:CV230">
    <cfRule type="cellIs" dxfId="2649" priority="1858" operator="equal">
      <formula>1</formula>
    </cfRule>
  </conditionalFormatting>
  <conditionalFormatting sqref="CV229:CV230">
    <cfRule type="cellIs" dxfId="2648" priority="1857" operator="equal">
      <formula>1</formula>
    </cfRule>
  </conditionalFormatting>
  <conditionalFormatting sqref="CV229:CV230">
    <cfRule type="cellIs" dxfId="2647" priority="1856" operator="equal">
      <formula>1</formula>
    </cfRule>
  </conditionalFormatting>
  <conditionalFormatting sqref="CR229:CR230">
    <cfRule type="cellIs" dxfId="2646" priority="1855" operator="equal">
      <formula>1</formula>
    </cfRule>
  </conditionalFormatting>
  <conditionalFormatting sqref="CR229:CR230">
    <cfRule type="cellIs" dxfId="2645" priority="1854" operator="equal">
      <formula>1</formula>
    </cfRule>
  </conditionalFormatting>
  <conditionalFormatting sqref="CR229:CR230">
    <cfRule type="cellIs" dxfId="2644" priority="1853" operator="equal">
      <formula>1</formula>
    </cfRule>
  </conditionalFormatting>
  <conditionalFormatting sqref="CT229:CT230">
    <cfRule type="cellIs" dxfId="2643" priority="1852" operator="equal">
      <formula>1</formula>
    </cfRule>
  </conditionalFormatting>
  <conditionalFormatting sqref="CT229:CT230">
    <cfRule type="cellIs" dxfId="2642" priority="1851" operator="equal">
      <formula>1</formula>
    </cfRule>
  </conditionalFormatting>
  <conditionalFormatting sqref="CT229:CT230">
    <cfRule type="cellIs" dxfId="2641" priority="1850" operator="equal">
      <formula>1</formula>
    </cfRule>
  </conditionalFormatting>
  <conditionalFormatting sqref="CZ229:CZ230">
    <cfRule type="cellIs" dxfId="2640" priority="1849" operator="equal">
      <formula>1</formula>
    </cfRule>
  </conditionalFormatting>
  <conditionalFormatting sqref="CZ229:CZ230">
    <cfRule type="cellIs" dxfId="2639" priority="1848" operator="equal">
      <formula>1</formula>
    </cfRule>
  </conditionalFormatting>
  <conditionalFormatting sqref="CZ229:CZ230">
    <cfRule type="cellIs" dxfId="2638" priority="1847" operator="equal">
      <formula>1</formula>
    </cfRule>
  </conditionalFormatting>
  <conditionalFormatting sqref="CH231:CH232">
    <cfRule type="cellIs" dxfId="2637" priority="1845" operator="equal">
      <formula>1</formula>
    </cfRule>
  </conditionalFormatting>
  <conditionalFormatting sqref="CF231:CF232">
    <cfRule type="cellIs" dxfId="2636" priority="1846" operator="equal">
      <formula>1</formula>
    </cfRule>
  </conditionalFormatting>
  <conditionalFormatting sqref="DH231:DH232">
    <cfRule type="cellIs" dxfId="2635" priority="1839" operator="equal">
      <formula>1</formula>
    </cfRule>
  </conditionalFormatting>
  <conditionalFormatting sqref="CJ231:CJ232">
    <cfRule type="cellIs" dxfId="2634" priority="1844" operator="equal">
      <formula>1</formula>
    </cfRule>
  </conditionalFormatting>
  <conditionalFormatting sqref="CX231:CX232">
    <cfRule type="cellIs" dxfId="2633" priority="1843" operator="equal">
      <formula>1</formula>
    </cfRule>
  </conditionalFormatting>
  <conditionalFormatting sqref="DB231:DB232">
    <cfRule type="cellIs" dxfId="2632" priority="1842" operator="equal">
      <formula>1</formula>
    </cfRule>
  </conditionalFormatting>
  <conditionalFormatting sqref="DD231:DD232">
    <cfRule type="cellIs" dxfId="2631" priority="1841" operator="equal">
      <formula>1</formula>
    </cfRule>
  </conditionalFormatting>
  <conditionalFormatting sqref="DF231:DF232">
    <cfRule type="cellIs" dxfId="2630" priority="1840" operator="equal">
      <formula>1</formula>
    </cfRule>
  </conditionalFormatting>
  <conditionalFormatting sqref="DJ231:DJ232">
    <cfRule type="cellIs" dxfId="2629" priority="1838" operator="equal">
      <formula>1</formula>
    </cfRule>
  </conditionalFormatting>
  <conditionalFormatting sqref="CH231:CH232">
    <cfRule type="cellIs" dxfId="2628" priority="1836" operator="equal">
      <formula>1</formula>
    </cfRule>
  </conditionalFormatting>
  <conditionalFormatting sqref="CF231:CF232">
    <cfRule type="cellIs" dxfId="2627" priority="1837" operator="equal">
      <formula>1</formula>
    </cfRule>
  </conditionalFormatting>
  <conditionalFormatting sqref="DH231:DH232">
    <cfRule type="cellIs" dxfId="2626" priority="1830" operator="equal">
      <formula>1</formula>
    </cfRule>
  </conditionalFormatting>
  <conditionalFormatting sqref="CJ231:CJ232">
    <cfRule type="cellIs" dxfId="2625" priority="1835" operator="equal">
      <formula>1</formula>
    </cfRule>
  </conditionalFormatting>
  <conditionalFormatting sqref="CX231:CX232">
    <cfRule type="cellIs" dxfId="2624" priority="1834" operator="equal">
      <formula>1</formula>
    </cfRule>
  </conditionalFormatting>
  <conditionalFormatting sqref="DB231:DB232">
    <cfRule type="cellIs" dxfId="2623" priority="1833" operator="equal">
      <formula>1</formula>
    </cfRule>
  </conditionalFormatting>
  <conditionalFormatting sqref="DD231:DD232">
    <cfRule type="cellIs" dxfId="2622" priority="1832" operator="equal">
      <formula>1</formula>
    </cfRule>
  </conditionalFormatting>
  <conditionalFormatting sqref="DF231:DF232">
    <cfRule type="cellIs" dxfId="2621" priority="1831" operator="equal">
      <formula>1</formula>
    </cfRule>
  </conditionalFormatting>
  <conditionalFormatting sqref="DJ231:DJ232">
    <cfRule type="cellIs" dxfId="2620" priority="1829" operator="equal">
      <formula>1</formula>
    </cfRule>
  </conditionalFormatting>
  <conditionalFormatting sqref="CF231:CF232">
    <cfRule type="cellIs" dxfId="2619" priority="1828" operator="equal">
      <formula>1</formula>
    </cfRule>
  </conditionalFormatting>
  <conditionalFormatting sqref="CH231:CH232">
    <cfRule type="cellIs" dxfId="2618" priority="1827" operator="equal">
      <formula>1</formula>
    </cfRule>
  </conditionalFormatting>
  <conditionalFormatting sqref="CJ231:CJ232">
    <cfRule type="cellIs" dxfId="2617" priority="1826" operator="equal">
      <formula>1</formula>
    </cfRule>
  </conditionalFormatting>
  <conditionalFormatting sqref="CX231:CX232">
    <cfRule type="cellIs" dxfId="2616" priority="1825" operator="equal">
      <formula>1</formula>
    </cfRule>
  </conditionalFormatting>
  <conditionalFormatting sqref="DB231:DB232">
    <cfRule type="cellIs" dxfId="2615" priority="1824" operator="equal">
      <formula>1</formula>
    </cfRule>
  </conditionalFormatting>
  <conditionalFormatting sqref="DD231:DD232">
    <cfRule type="cellIs" dxfId="2614" priority="1823" operator="equal">
      <formula>1</formula>
    </cfRule>
  </conditionalFormatting>
  <conditionalFormatting sqref="DF231:DF232">
    <cfRule type="cellIs" dxfId="2613" priority="1822" operator="equal">
      <formula>1</formula>
    </cfRule>
  </conditionalFormatting>
  <conditionalFormatting sqref="DH231:DH232">
    <cfRule type="cellIs" dxfId="2612" priority="1821" operator="equal">
      <formula>1</formula>
    </cfRule>
  </conditionalFormatting>
  <conditionalFormatting sqref="DJ231:DJ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L231:CL232">
    <cfRule type="cellIs" dxfId="2590" priority="1799" operator="equal">
      <formula>1</formula>
    </cfRule>
  </conditionalFormatting>
  <conditionalFormatting sqref="CL231:CL232">
    <cfRule type="cellIs" dxfId="2589" priority="1798" operator="equal">
      <formula>1</formula>
    </cfRule>
  </conditionalFormatting>
  <conditionalFormatting sqref="CL231:CL232">
    <cfRule type="cellIs" dxfId="2588" priority="1797" operator="equal">
      <formula>1</formula>
    </cfRule>
  </conditionalFormatting>
  <conditionalFormatting sqref="DL231:DL232">
    <cfRule type="cellIs" dxfId="2587" priority="1796" operator="equal">
      <formula>1</formula>
    </cfRule>
  </conditionalFormatting>
  <conditionalFormatting sqref="DL231:DL232">
    <cfRule type="cellIs" dxfId="2586" priority="1795" operator="equal">
      <formula>1</formula>
    </cfRule>
  </conditionalFormatting>
  <conditionalFormatting sqref="DL231:DL232">
    <cfRule type="cellIs" dxfId="2585" priority="1794" operator="equal">
      <formula>1</formula>
    </cfRule>
  </conditionalFormatting>
  <conditionalFormatting sqref="CN231:CN232">
    <cfRule type="cellIs" dxfId="2584" priority="1793" operator="equal">
      <formula>1</formula>
    </cfRule>
  </conditionalFormatting>
  <conditionalFormatting sqref="CN231:CN232">
    <cfRule type="cellIs" dxfId="2583" priority="1792" operator="equal">
      <formula>1</formula>
    </cfRule>
  </conditionalFormatting>
  <conditionalFormatting sqref="CN231:CN232">
    <cfRule type="cellIs" dxfId="2582" priority="1791" operator="equal">
      <formula>1</formula>
    </cfRule>
  </conditionalFormatting>
  <conditionalFormatting sqref="CP231:CP232">
    <cfRule type="cellIs" dxfId="2581" priority="1790" operator="equal">
      <formula>1</formula>
    </cfRule>
  </conditionalFormatting>
  <conditionalFormatting sqref="CP231:CP232">
    <cfRule type="cellIs" dxfId="2580" priority="1789" operator="equal">
      <formula>1</formula>
    </cfRule>
  </conditionalFormatting>
  <conditionalFormatting sqref="CP231:CP232">
    <cfRule type="cellIs" dxfId="2579" priority="1788" operator="equal">
      <formula>1</formula>
    </cfRule>
  </conditionalFormatting>
  <conditionalFormatting sqref="CV231:CV232">
    <cfRule type="cellIs" dxfId="2578" priority="1787" operator="equal">
      <formula>1</formula>
    </cfRule>
  </conditionalFormatting>
  <conditionalFormatting sqref="CV231:CV232">
    <cfRule type="cellIs" dxfId="2577" priority="1786" operator="equal">
      <formula>1</formula>
    </cfRule>
  </conditionalFormatting>
  <conditionalFormatting sqref="CV231:CV232">
    <cfRule type="cellIs" dxfId="2576" priority="1785" operator="equal">
      <formula>1</formula>
    </cfRule>
  </conditionalFormatting>
  <conditionalFormatting sqref="CR231:CR232">
    <cfRule type="cellIs" dxfId="2575" priority="1784" operator="equal">
      <formula>1</formula>
    </cfRule>
  </conditionalFormatting>
  <conditionalFormatting sqref="CR231:CR232">
    <cfRule type="cellIs" dxfId="2574" priority="1783" operator="equal">
      <formula>1</formula>
    </cfRule>
  </conditionalFormatting>
  <conditionalFormatting sqref="CR231:CR232">
    <cfRule type="cellIs" dxfId="2573" priority="1782" operator="equal">
      <formula>1</formula>
    </cfRule>
  </conditionalFormatting>
  <conditionalFormatting sqref="CT231:CT232">
    <cfRule type="cellIs" dxfId="2572" priority="1781" operator="equal">
      <formula>1</formula>
    </cfRule>
  </conditionalFormatting>
  <conditionalFormatting sqref="CT231:CT232">
    <cfRule type="cellIs" dxfId="2571" priority="1780" operator="equal">
      <formula>1</formula>
    </cfRule>
  </conditionalFormatting>
  <conditionalFormatting sqref="CT231:CT232">
    <cfRule type="cellIs" dxfId="2570" priority="1779" operator="equal">
      <formula>1</formula>
    </cfRule>
  </conditionalFormatting>
  <conditionalFormatting sqref="CZ231:CZ232">
    <cfRule type="cellIs" dxfId="2569" priority="1778" operator="equal">
      <formula>1</formula>
    </cfRule>
  </conditionalFormatting>
  <conditionalFormatting sqref="CZ231:CZ232">
    <cfRule type="cellIs" dxfId="2568" priority="1777" operator="equal">
      <formula>1</formula>
    </cfRule>
  </conditionalFormatting>
  <conditionalFormatting sqref="CZ231:CZ232">
    <cfRule type="cellIs" dxfId="2567" priority="1776" operator="equal">
      <formula>1</formula>
    </cfRule>
  </conditionalFormatting>
  <conditionalFormatting sqref="CH233:CH234">
    <cfRule type="cellIs" dxfId="2566" priority="1774" operator="equal">
      <formula>1</formula>
    </cfRule>
  </conditionalFormatting>
  <conditionalFormatting sqref="CF233:CF234">
    <cfRule type="cellIs" dxfId="2565" priority="1775" operator="equal">
      <formula>1</formula>
    </cfRule>
  </conditionalFormatting>
  <conditionalFormatting sqref="DH233:DH234">
    <cfRule type="cellIs" dxfId="2564" priority="1768" operator="equal">
      <formula>1</formula>
    </cfRule>
  </conditionalFormatting>
  <conditionalFormatting sqref="CJ233:CJ234">
    <cfRule type="cellIs" dxfId="2563" priority="1773" operator="equal">
      <formula>1</formula>
    </cfRule>
  </conditionalFormatting>
  <conditionalFormatting sqref="CX233:CX234">
    <cfRule type="cellIs" dxfId="2562" priority="1772" operator="equal">
      <formula>1</formula>
    </cfRule>
  </conditionalFormatting>
  <conditionalFormatting sqref="DB233:DB234">
    <cfRule type="cellIs" dxfId="2561" priority="1771" operator="equal">
      <formula>1</formula>
    </cfRule>
  </conditionalFormatting>
  <conditionalFormatting sqref="DD233:DD234">
    <cfRule type="cellIs" dxfId="2560" priority="1770" operator="equal">
      <formula>1</formula>
    </cfRule>
  </conditionalFormatting>
  <conditionalFormatting sqref="DF233:DF234">
    <cfRule type="cellIs" dxfId="2559" priority="1769" operator="equal">
      <formula>1</formula>
    </cfRule>
  </conditionalFormatting>
  <conditionalFormatting sqref="DJ233:DJ234">
    <cfRule type="cellIs" dxfId="2558" priority="1767" operator="equal">
      <formula>1</formula>
    </cfRule>
  </conditionalFormatting>
  <conditionalFormatting sqref="CH233:CH234">
    <cfRule type="cellIs" dxfId="2557" priority="1765" operator="equal">
      <formula>1</formula>
    </cfRule>
  </conditionalFormatting>
  <conditionalFormatting sqref="CF233:CF234">
    <cfRule type="cellIs" dxfId="2556" priority="1766" operator="equal">
      <formula>1</formula>
    </cfRule>
  </conditionalFormatting>
  <conditionalFormatting sqref="DH233:DH234">
    <cfRule type="cellIs" dxfId="2555" priority="1759" operator="equal">
      <formula>1</formula>
    </cfRule>
  </conditionalFormatting>
  <conditionalFormatting sqref="CJ233:CJ234">
    <cfRule type="cellIs" dxfId="2554" priority="1764" operator="equal">
      <formula>1</formula>
    </cfRule>
  </conditionalFormatting>
  <conditionalFormatting sqref="CX233:CX234">
    <cfRule type="cellIs" dxfId="2553" priority="1763" operator="equal">
      <formula>1</formula>
    </cfRule>
  </conditionalFormatting>
  <conditionalFormatting sqref="DB233:DB234">
    <cfRule type="cellIs" dxfId="2552" priority="1762" operator="equal">
      <formula>1</formula>
    </cfRule>
  </conditionalFormatting>
  <conditionalFormatting sqref="DD233:DD234">
    <cfRule type="cellIs" dxfId="2551" priority="1761" operator="equal">
      <formula>1</formula>
    </cfRule>
  </conditionalFormatting>
  <conditionalFormatting sqref="DF233:DF234">
    <cfRule type="cellIs" dxfId="2550" priority="1760" operator="equal">
      <formula>1</formula>
    </cfRule>
  </conditionalFormatting>
  <conditionalFormatting sqref="DJ233:DJ234">
    <cfRule type="cellIs" dxfId="2549" priority="1758" operator="equal">
      <formula>1</formula>
    </cfRule>
  </conditionalFormatting>
  <conditionalFormatting sqref="CF233:CF234">
    <cfRule type="cellIs" dxfId="2548" priority="1757" operator="equal">
      <formula>1</formula>
    </cfRule>
  </conditionalFormatting>
  <conditionalFormatting sqref="CH233:CH234">
    <cfRule type="cellIs" dxfId="2547" priority="1756" operator="equal">
      <formula>1</formula>
    </cfRule>
  </conditionalFormatting>
  <conditionalFormatting sqref="CJ233:CJ234">
    <cfRule type="cellIs" dxfId="2546" priority="1755" operator="equal">
      <formula>1</formula>
    </cfRule>
  </conditionalFormatting>
  <conditionalFormatting sqref="CX233:CX234">
    <cfRule type="cellIs" dxfId="2545" priority="1754" operator="equal">
      <formula>1</formula>
    </cfRule>
  </conditionalFormatting>
  <conditionalFormatting sqref="DB233:DB234">
    <cfRule type="cellIs" dxfId="2544" priority="1753" operator="equal">
      <formula>1</formula>
    </cfRule>
  </conditionalFormatting>
  <conditionalFormatting sqref="DD233:DD234">
    <cfRule type="cellIs" dxfId="2543" priority="1752" operator="equal">
      <formula>1</formula>
    </cfRule>
  </conditionalFormatting>
  <conditionalFormatting sqref="DF233:DF234">
    <cfRule type="cellIs" dxfId="2542" priority="1751" operator="equal">
      <formula>1</formula>
    </cfRule>
  </conditionalFormatting>
  <conditionalFormatting sqref="DH233:DH234">
    <cfRule type="cellIs" dxfId="2541" priority="1750" operator="equal">
      <formula>1</formula>
    </cfRule>
  </conditionalFormatting>
  <conditionalFormatting sqref="DJ233:DJ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L233:CL234">
    <cfRule type="cellIs" dxfId="2519" priority="1728" operator="equal">
      <formula>1</formula>
    </cfRule>
  </conditionalFormatting>
  <conditionalFormatting sqref="CL233:CL234">
    <cfRule type="cellIs" dxfId="2518" priority="1727" operator="equal">
      <formula>1</formula>
    </cfRule>
  </conditionalFormatting>
  <conditionalFormatting sqref="CL233:CL234">
    <cfRule type="cellIs" dxfId="2517" priority="1726" operator="equal">
      <formula>1</formula>
    </cfRule>
  </conditionalFormatting>
  <conditionalFormatting sqref="DL233:DL234">
    <cfRule type="cellIs" dxfId="2516" priority="1725" operator="equal">
      <formula>1</formula>
    </cfRule>
  </conditionalFormatting>
  <conditionalFormatting sqref="DL233:DL234">
    <cfRule type="cellIs" dxfId="2515" priority="1724" operator="equal">
      <formula>1</formula>
    </cfRule>
  </conditionalFormatting>
  <conditionalFormatting sqref="DL233:DL234">
    <cfRule type="cellIs" dxfId="2514" priority="1723" operator="equal">
      <formula>1</formula>
    </cfRule>
  </conditionalFormatting>
  <conditionalFormatting sqref="CN233:CN234">
    <cfRule type="cellIs" dxfId="2513" priority="1722" operator="equal">
      <formula>1</formula>
    </cfRule>
  </conditionalFormatting>
  <conditionalFormatting sqref="CN233:CN234">
    <cfRule type="cellIs" dxfId="2512" priority="1721" operator="equal">
      <formula>1</formula>
    </cfRule>
  </conditionalFormatting>
  <conditionalFormatting sqref="CN233:CN234">
    <cfRule type="cellIs" dxfId="2511" priority="1720" operator="equal">
      <formula>1</formula>
    </cfRule>
  </conditionalFormatting>
  <conditionalFormatting sqref="CP233:CP234">
    <cfRule type="cellIs" dxfId="2510" priority="1719" operator="equal">
      <formula>1</formula>
    </cfRule>
  </conditionalFormatting>
  <conditionalFormatting sqref="CP233:CP234">
    <cfRule type="cellIs" dxfId="2509" priority="1718" operator="equal">
      <formula>1</formula>
    </cfRule>
  </conditionalFormatting>
  <conditionalFormatting sqref="CP233:CP234">
    <cfRule type="cellIs" dxfId="2508" priority="1717" operator="equal">
      <formula>1</formula>
    </cfRule>
  </conditionalFormatting>
  <conditionalFormatting sqref="CV233:CV234">
    <cfRule type="cellIs" dxfId="2507" priority="1716" operator="equal">
      <formula>1</formula>
    </cfRule>
  </conditionalFormatting>
  <conditionalFormatting sqref="CV233:CV234">
    <cfRule type="cellIs" dxfId="2506" priority="1715" operator="equal">
      <formula>1</formula>
    </cfRule>
  </conditionalFormatting>
  <conditionalFormatting sqref="CV233:CV234">
    <cfRule type="cellIs" dxfId="2505" priority="1714" operator="equal">
      <formula>1</formula>
    </cfRule>
  </conditionalFormatting>
  <conditionalFormatting sqref="CR233:CR234">
    <cfRule type="cellIs" dxfId="2504" priority="1713" operator="equal">
      <formula>1</formula>
    </cfRule>
  </conditionalFormatting>
  <conditionalFormatting sqref="CR233:CR234">
    <cfRule type="cellIs" dxfId="2503" priority="1712" operator="equal">
      <formula>1</formula>
    </cfRule>
  </conditionalFormatting>
  <conditionalFormatting sqref="CR233:CR234">
    <cfRule type="cellIs" dxfId="2502" priority="1711" operator="equal">
      <formula>1</formula>
    </cfRule>
  </conditionalFormatting>
  <conditionalFormatting sqref="CT233:CT234">
    <cfRule type="cellIs" dxfId="2501" priority="1710" operator="equal">
      <formula>1</formula>
    </cfRule>
  </conditionalFormatting>
  <conditionalFormatting sqref="CT233:CT234">
    <cfRule type="cellIs" dxfId="2500" priority="1709" operator="equal">
      <formula>1</formula>
    </cfRule>
  </conditionalFormatting>
  <conditionalFormatting sqref="CT233:CT234">
    <cfRule type="cellIs" dxfId="2499" priority="1708" operator="equal">
      <formula>1</formula>
    </cfRule>
  </conditionalFormatting>
  <conditionalFormatting sqref="CZ233:CZ234">
    <cfRule type="cellIs" dxfId="2498" priority="1707" operator="equal">
      <formula>1</formula>
    </cfRule>
  </conditionalFormatting>
  <conditionalFormatting sqref="CZ233:CZ234">
    <cfRule type="cellIs" dxfId="2497" priority="1706" operator="equal">
      <formula>1</formula>
    </cfRule>
  </conditionalFormatting>
  <conditionalFormatting sqref="CZ233:CZ234">
    <cfRule type="cellIs" dxfId="2496" priority="1705" operator="equal">
      <formula>1</formula>
    </cfRule>
  </conditionalFormatting>
  <conditionalFormatting sqref="CH235:CH236">
    <cfRule type="cellIs" dxfId="2495" priority="1703" operator="equal">
      <formula>1</formula>
    </cfRule>
  </conditionalFormatting>
  <conditionalFormatting sqref="CF235:CF236">
    <cfRule type="cellIs" dxfId="2494" priority="1704" operator="equal">
      <formula>1</formula>
    </cfRule>
  </conditionalFormatting>
  <conditionalFormatting sqref="DH235:DH236">
    <cfRule type="cellIs" dxfId="2493" priority="1697" operator="equal">
      <formula>1</formula>
    </cfRule>
  </conditionalFormatting>
  <conditionalFormatting sqref="CJ235:CJ236">
    <cfRule type="cellIs" dxfId="2492" priority="1702" operator="equal">
      <formula>1</formula>
    </cfRule>
  </conditionalFormatting>
  <conditionalFormatting sqref="CX235:CX236">
    <cfRule type="cellIs" dxfId="2491" priority="1701" operator="equal">
      <formula>1</formula>
    </cfRule>
  </conditionalFormatting>
  <conditionalFormatting sqref="DB235:DB236">
    <cfRule type="cellIs" dxfId="2490" priority="1700" operator="equal">
      <formula>1</formula>
    </cfRule>
  </conditionalFormatting>
  <conditionalFormatting sqref="DD235:DD236">
    <cfRule type="cellIs" dxfId="2489" priority="1699" operator="equal">
      <formula>1</formula>
    </cfRule>
  </conditionalFormatting>
  <conditionalFormatting sqref="DF235:DF236">
    <cfRule type="cellIs" dxfId="2488" priority="1698" operator="equal">
      <formula>1</formula>
    </cfRule>
  </conditionalFormatting>
  <conditionalFormatting sqref="DJ235:DJ236">
    <cfRule type="cellIs" dxfId="2487" priority="1696" operator="equal">
      <formula>1</formula>
    </cfRule>
  </conditionalFormatting>
  <conditionalFormatting sqref="CH235:CH236">
    <cfRule type="cellIs" dxfId="2486" priority="1694" operator="equal">
      <formula>1</formula>
    </cfRule>
  </conditionalFormatting>
  <conditionalFormatting sqref="CF235:CF236">
    <cfRule type="cellIs" dxfId="2485" priority="1695" operator="equal">
      <formula>1</formula>
    </cfRule>
  </conditionalFormatting>
  <conditionalFormatting sqref="DH235:DH236">
    <cfRule type="cellIs" dxfId="2484" priority="1688" operator="equal">
      <formula>1</formula>
    </cfRule>
  </conditionalFormatting>
  <conditionalFormatting sqref="CJ235:CJ236">
    <cfRule type="cellIs" dxfId="2483" priority="1693" operator="equal">
      <formula>1</formula>
    </cfRule>
  </conditionalFormatting>
  <conditionalFormatting sqref="CX235:CX236">
    <cfRule type="cellIs" dxfId="2482" priority="1692" operator="equal">
      <formula>1</formula>
    </cfRule>
  </conditionalFormatting>
  <conditionalFormatting sqref="DB235:DB236">
    <cfRule type="cellIs" dxfId="2481" priority="1691" operator="equal">
      <formula>1</formula>
    </cfRule>
  </conditionalFormatting>
  <conditionalFormatting sqref="DD235:DD236">
    <cfRule type="cellIs" dxfId="2480" priority="1690" operator="equal">
      <formula>1</formula>
    </cfRule>
  </conditionalFormatting>
  <conditionalFormatting sqref="DF235:DF236">
    <cfRule type="cellIs" dxfId="2479" priority="1689" operator="equal">
      <formula>1</formula>
    </cfRule>
  </conditionalFormatting>
  <conditionalFormatting sqref="DJ235:DJ236">
    <cfRule type="cellIs" dxfId="2478" priority="1687" operator="equal">
      <formula>1</formula>
    </cfRule>
  </conditionalFormatting>
  <conditionalFormatting sqref="CF235:CF236">
    <cfRule type="cellIs" dxfId="2477" priority="1686" operator="equal">
      <formula>1</formula>
    </cfRule>
  </conditionalFormatting>
  <conditionalFormatting sqref="CH235:CH236">
    <cfRule type="cellIs" dxfId="2476" priority="1685" operator="equal">
      <formula>1</formula>
    </cfRule>
  </conditionalFormatting>
  <conditionalFormatting sqref="CJ235:CJ236">
    <cfRule type="cellIs" dxfId="2475" priority="1684" operator="equal">
      <formula>1</formula>
    </cfRule>
  </conditionalFormatting>
  <conditionalFormatting sqref="CX235:CX236">
    <cfRule type="cellIs" dxfId="2474" priority="1683" operator="equal">
      <formula>1</formula>
    </cfRule>
  </conditionalFormatting>
  <conditionalFormatting sqref="DB235:DB236">
    <cfRule type="cellIs" dxfId="2473" priority="1682" operator="equal">
      <formula>1</formula>
    </cfRule>
  </conditionalFormatting>
  <conditionalFormatting sqref="DD235:DD236">
    <cfRule type="cellIs" dxfId="2472" priority="1681" operator="equal">
      <formula>1</formula>
    </cfRule>
  </conditionalFormatting>
  <conditionalFormatting sqref="DF235:DF236">
    <cfRule type="cellIs" dxfId="2471" priority="1680" operator="equal">
      <formula>1</formula>
    </cfRule>
  </conditionalFormatting>
  <conditionalFormatting sqref="DH235:DH236">
    <cfRule type="cellIs" dxfId="2470" priority="1679" operator="equal">
      <formula>1</formula>
    </cfRule>
  </conditionalFormatting>
  <conditionalFormatting sqref="DJ235:DJ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L235:CL236">
    <cfRule type="cellIs" dxfId="2448" priority="1657" operator="equal">
      <formula>1</formula>
    </cfRule>
  </conditionalFormatting>
  <conditionalFormatting sqref="CL235:CL236">
    <cfRule type="cellIs" dxfId="2447" priority="1656" operator="equal">
      <formula>1</formula>
    </cfRule>
  </conditionalFormatting>
  <conditionalFormatting sqref="CL235:CL236">
    <cfRule type="cellIs" dxfId="2446" priority="1655" operator="equal">
      <formula>1</formula>
    </cfRule>
  </conditionalFormatting>
  <conditionalFormatting sqref="DL235:DL236">
    <cfRule type="cellIs" dxfId="2445" priority="1654" operator="equal">
      <formula>1</formula>
    </cfRule>
  </conditionalFormatting>
  <conditionalFormatting sqref="DL235:DL236">
    <cfRule type="cellIs" dxfId="2444" priority="1653" operator="equal">
      <formula>1</formula>
    </cfRule>
  </conditionalFormatting>
  <conditionalFormatting sqref="DL235:DL236">
    <cfRule type="cellIs" dxfId="2443" priority="1652" operator="equal">
      <formula>1</formula>
    </cfRule>
  </conditionalFormatting>
  <conditionalFormatting sqref="CN235:CN236">
    <cfRule type="cellIs" dxfId="2442" priority="1651" operator="equal">
      <formula>1</formula>
    </cfRule>
  </conditionalFormatting>
  <conditionalFormatting sqref="CN235:CN236">
    <cfRule type="cellIs" dxfId="2441" priority="1650" operator="equal">
      <formula>1</formula>
    </cfRule>
  </conditionalFormatting>
  <conditionalFormatting sqref="CN235:CN236">
    <cfRule type="cellIs" dxfId="2440" priority="1649" operator="equal">
      <formula>1</formula>
    </cfRule>
  </conditionalFormatting>
  <conditionalFormatting sqref="CP235:CP236">
    <cfRule type="cellIs" dxfId="2439" priority="1648" operator="equal">
      <formula>1</formula>
    </cfRule>
  </conditionalFormatting>
  <conditionalFormatting sqref="CP235:CP236">
    <cfRule type="cellIs" dxfId="2438" priority="1647" operator="equal">
      <formula>1</formula>
    </cfRule>
  </conditionalFormatting>
  <conditionalFormatting sqref="CP235:CP236">
    <cfRule type="cellIs" dxfId="2437" priority="1646" operator="equal">
      <formula>1</formula>
    </cfRule>
  </conditionalFormatting>
  <conditionalFormatting sqref="CV235:CV236">
    <cfRule type="cellIs" dxfId="2436" priority="1645" operator="equal">
      <formula>1</formula>
    </cfRule>
  </conditionalFormatting>
  <conditionalFormatting sqref="CV235:CV236">
    <cfRule type="cellIs" dxfId="2435" priority="1644" operator="equal">
      <formula>1</formula>
    </cfRule>
  </conditionalFormatting>
  <conditionalFormatting sqref="CV235:CV236">
    <cfRule type="cellIs" dxfId="2434" priority="1643" operator="equal">
      <formula>1</formula>
    </cfRule>
  </conditionalFormatting>
  <conditionalFormatting sqref="CR235:CR236">
    <cfRule type="cellIs" dxfId="2433" priority="1642" operator="equal">
      <formula>1</formula>
    </cfRule>
  </conditionalFormatting>
  <conditionalFormatting sqref="CR235:CR236">
    <cfRule type="cellIs" dxfId="2432" priority="1641" operator="equal">
      <formula>1</formula>
    </cfRule>
  </conditionalFormatting>
  <conditionalFormatting sqref="CR235:CR236">
    <cfRule type="cellIs" dxfId="2431" priority="1640" operator="equal">
      <formula>1</formula>
    </cfRule>
  </conditionalFormatting>
  <conditionalFormatting sqref="CT235:CT236">
    <cfRule type="cellIs" dxfId="2430" priority="1639" operator="equal">
      <formula>1</formula>
    </cfRule>
  </conditionalFormatting>
  <conditionalFormatting sqref="CT235:CT236">
    <cfRule type="cellIs" dxfId="2429" priority="1638" operator="equal">
      <formula>1</formula>
    </cfRule>
  </conditionalFormatting>
  <conditionalFormatting sqref="CT235:CT236">
    <cfRule type="cellIs" dxfId="2428" priority="1637" operator="equal">
      <formula>1</formula>
    </cfRule>
  </conditionalFormatting>
  <conditionalFormatting sqref="CZ235:CZ236">
    <cfRule type="cellIs" dxfId="2427" priority="1636" operator="equal">
      <formula>1</formula>
    </cfRule>
  </conditionalFormatting>
  <conditionalFormatting sqref="CZ235:CZ236">
    <cfRule type="cellIs" dxfId="2426" priority="1635" operator="equal">
      <formula>1</formula>
    </cfRule>
  </conditionalFormatting>
  <conditionalFormatting sqref="CZ235:CZ236">
    <cfRule type="cellIs" dxfId="2425" priority="1634" operator="equal">
      <formula>1</formula>
    </cfRule>
  </conditionalFormatting>
  <conditionalFormatting sqref="CH237:CH238">
    <cfRule type="cellIs" dxfId="2424" priority="1632" operator="equal">
      <formula>1</formula>
    </cfRule>
  </conditionalFormatting>
  <conditionalFormatting sqref="CF237:CF238">
    <cfRule type="cellIs" dxfId="2423" priority="1633" operator="equal">
      <formula>1</formula>
    </cfRule>
  </conditionalFormatting>
  <conditionalFormatting sqref="DH237:DH238">
    <cfRule type="cellIs" dxfId="2422" priority="1626" operator="equal">
      <formula>1</formula>
    </cfRule>
  </conditionalFormatting>
  <conditionalFormatting sqref="CJ237:CJ238">
    <cfRule type="cellIs" dxfId="2421" priority="1631" operator="equal">
      <formula>1</formula>
    </cfRule>
  </conditionalFormatting>
  <conditionalFormatting sqref="CX237:CX238">
    <cfRule type="cellIs" dxfId="2420" priority="1630" operator="equal">
      <formula>1</formula>
    </cfRule>
  </conditionalFormatting>
  <conditionalFormatting sqref="DB237:DB238">
    <cfRule type="cellIs" dxfId="2419" priority="1629" operator="equal">
      <formula>1</formula>
    </cfRule>
  </conditionalFormatting>
  <conditionalFormatting sqref="DD237:DD238">
    <cfRule type="cellIs" dxfId="2418" priority="1628" operator="equal">
      <formula>1</formula>
    </cfRule>
  </conditionalFormatting>
  <conditionalFormatting sqref="DF237:DF238">
    <cfRule type="cellIs" dxfId="2417" priority="1627" operator="equal">
      <formula>1</formula>
    </cfRule>
  </conditionalFormatting>
  <conditionalFormatting sqref="DJ237:DJ238">
    <cfRule type="cellIs" dxfId="2416" priority="1625" operator="equal">
      <formula>1</formula>
    </cfRule>
  </conditionalFormatting>
  <conditionalFormatting sqref="CH237:CH238">
    <cfRule type="cellIs" dxfId="2415" priority="1623" operator="equal">
      <formula>1</formula>
    </cfRule>
  </conditionalFormatting>
  <conditionalFormatting sqref="CF237:CF238">
    <cfRule type="cellIs" dxfId="2414" priority="1624" operator="equal">
      <formula>1</formula>
    </cfRule>
  </conditionalFormatting>
  <conditionalFormatting sqref="DH237:DH238">
    <cfRule type="cellIs" dxfId="2413" priority="1617" operator="equal">
      <formula>1</formula>
    </cfRule>
  </conditionalFormatting>
  <conditionalFormatting sqref="CJ237:CJ238">
    <cfRule type="cellIs" dxfId="2412" priority="1622" operator="equal">
      <formula>1</formula>
    </cfRule>
  </conditionalFormatting>
  <conditionalFormatting sqref="CX237:CX238">
    <cfRule type="cellIs" dxfId="2411" priority="1621" operator="equal">
      <formula>1</formula>
    </cfRule>
  </conditionalFormatting>
  <conditionalFormatting sqref="DB237:DB238">
    <cfRule type="cellIs" dxfId="2410" priority="1620" operator="equal">
      <formula>1</formula>
    </cfRule>
  </conditionalFormatting>
  <conditionalFormatting sqref="DD237:DD238">
    <cfRule type="cellIs" dxfId="2409" priority="1619" operator="equal">
      <formula>1</formula>
    </cfRule>
  </conditionalFormatting>
  <conditionalFormatting sqref="DF237:DF238">
    <cfRule type="cellIs" dxfId="2408" priority="1618" operator="equal">
      <formula>1</formula>
    </cfRule>
  </conditionalFormatting>
  <conditionalFormatting sqref="DJ237:DJ238">
    <cfRule type="cellIs" dxfId="2407" priority="1616" operator="equal">
      <formula>1</formula>
    </cfRule>
  </conditionalFormatting>
  <conditionalFormatting sqref="CF237:CF238">
    <cfRule type="cellIs" dxfId="2406" priority="1615" operator="equal">
      <formula>1</formula>
    </cfRule>
  </conditionalFormatting>
  <conditionalFormatting sqref="CH237:CH238">
    <cfRule type="cellIs" dxfId="2405" priority="1614" operator="equal">
      <formula>1</formula>
    </cfRule>
  </conditionalFormatting>
  <conditionalFormatting sqref="CJ237:CJ238">
    <cfRule type="cellIs" dxfId="2404" priority="1613" operator="equal">
      <formula>1</formula>
    </cfRule>
  </conditionalFormatting>
  <conditionalFormatting sqref="CX237:CX238">
    <cfRule type="cellIs" dxfId="2403" priority="1612" operator="equal">
      <formula>1</formula>
    </cfRule>
  </conditionalFormatting>
  <conditionalFormatting sqref="DB237:DB238">
    <cfRule type="cellIs" dxfId="2402" priority="1611" operator="equal">
      <formula>1</formula>
    </cfRule>
  </conditionalFormatting>
  <conditionalFormatting sqref="DD237:DD238">
    <cfRule type="cellIs" dxfId="2401" priority="1610" operator="equal">
      <formula>1</formula>
    </cfRule>
  </conditionalFormatting>
  <conditionalFormatting sqref="DF237:DF238">
    <cfRule type="cellIs" dxfId="2400" priority="1609" operator="equal">
      <formula>1</formula>
    </cfRule>
  </conditionalFormatting>
  <conditionalFormatting sqref="DH237:DH238">
    <cfRule type="cellIs" dxfId="2399" priority="1608" operator="equal">
      <formula>1</formula>
    </cfRule>
  </conditionalFormatting>
  <conditionalFormatting sqref="DJ237:DJ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L237:CL238">
    <cfRule type="cellIs" dxfId="2377" priority="1586" operator="equal">
      <formula>1</formula>
    </cfRule>
  </conditionalFormatting>
  <conditionalFormatting sqref="CL237:CL238">
    <cfRule type="cellIs" dxfId="2376" priority="1585" operator="equal">
      <formula>1</formula>
    </cfRule>
  </conditionalFormatting>
  <conditionalFormatting sqref="CL237:CL238">
    <cfRule type="cellIs" dxfId="2375" priority="1584" operator="equal">
      <formula>1</formula>
    </cfRule>
  </conditionalFormatting>
  <conditionalFormatting sqref="DL237:DL238">
    <cfRule type="cellIs" dxfId="2374" priority="1583" operator="equal">
      <formula>1</formula>
    </cfRule>
  </conditionalFormatting>
  <conditionalFormatting sqref="DL237:DL238">
    <cfRule type="cellIs" dxfId="2373" priority="1582" operator="equal">
      <formula>1</formula>
    </cfRule>
  </conditionalFormatting>
  <conditionalFormatting sqref="DL237:DL238">
    <cfRule type="cellIs" dxfId="2372" priority="1581" operator="equal">
      <formula>1</formula>
    </cfRule>
  </conditionalFormatting>
  <conditionalFormatting sqref="CN237:CN238">
    <cfRule type="cellIs" dxfId="2371" priority="1580" operator="equal">
      <formula>1</formula>
    </cfRule>
  </conditionalFormatting>
  <conditionalFormatting sqref="CN237:CN238">
    <cfRule type="cellIs" dxfId="2370" priority="1579" operator="equal">
      <formula>1</formula>
    </cfRule>
  </conditionalFormatting>
  <conditionalFormatting sqref="CN237:CN238">
    <cfRule type="cellIs" dxfId="2369" priority="1578" operator="equal">
      <formula>1</formula>
    </cfRule>
  </conditionalFormatting>
  <conditionalFormatting sqref="CP237:CP238">
    <cfRule type="cellIs" dxfId="2368" priority="1577" operator="equal">
      <formula>1</formula>
    </cfRule>
  </conditionalFormatting>
  <conditionalFormatting sqref="CP237:CP238">
    <cfRule type="cellIs" dxfId="2367" priority="1576" operator="equal">
      <formula>1</formula>
    </cfRule>
  </conditionalFormatting>
  <conditionalFormatting sqref="CP237:CP238">
    <cfRule type="cellIs" dxfId="2366" priority="1575" operator="equal">
      <formula>1</formula>
    </cfRule>
  </conditionalFormatting>
  <conditionalFormatting sqref="CV237:CV238">
    <cfRule type="cellIs" dxfId="2365" priority="1574" operator="equal">
      <formula>1</formula>
    </cfRule>
  </conditionalFormatting>
  <conditionalFormatting sqref="CV237:CV238">
    <cfRule type="cellIs" dxfId="2364" priority="1573" operator="equal">
      <formula>1</formula>
    </cfRule>
  </conditionalFormatting>
  <conditionalFormatting sqref="CV237:CV238">
    <cfRule type="cellIs" dxfId="2363" priority="1572" operator="equal">
      <formula>1</formula>
    </cfRule>
  </conditionalFormatting>
  <conditionalFormatting sqref="CR237:CR238">
    <cfRule type="cellIs" dxfId="2362" priority="1571" operator="equal">
      <formula>1</formula>
    </cfRule>
  </conditionalFormatting>
  <conditionalFormatting sqref="CR237:CR238">
    <cfRule type="cellIs" dxfId="2361" priority="1570" operator="equal">
      <formula>1</formula>
    </cfRule>
  </conditionalFormatting>
  <conditionalFormatting sqref="CR237:CR238">
    <cfRule type="cellIs" dxfId="2360" priority="1569" operator="equal">
      <formula>1</formula>
    </cfRule>
  </conditionalFormatting>
  <conditionalFormatting sqref="CT237:CT238">
    <cfRule type="cellIs" dxfId="2359" priority="1568" operator="equal">
      <formula>1</formula>
    </cfRule>
  </conditionalFormatting>
  <conditionalFormatting sqref="CT237:CT238">
    <cfRule type="cellIs" dxfId="2358" priority="1567" operator="equal">
      <formula>1</formula>
    </cfRule>
  </conditionalFormatting>
  <conditionalFormatting sqref="CT237:CT238">
    <cfRule type="cellIs" dxfId="2357" priority="1566" operator="equal">
      <formula>1</formula>
    </cfRule>
  </conditionalFormatting>
  <conditionalFormatting sqref="CZ237:CZ238">
    <cfRule type="cellIs" dxfId="2356" priority="1565" operator="equal">
      <formula>1</formula>
    </cfRule>
  </conditionalFormatting>
  <conditionalFormatting sqref="CZ237:CZ238">
    <cfRule type="cellIs" dxfId="2355" priority="1564" operator="equal">
      <formula>1</formula>
    </cfRule>
  </conditionalFormatting>
  <conditionalFormatting sqref="CZ237:CZ238">
    <cfRule type="cellIs" dxfId="2354" priority="1563" operator="equal">
      <formula>1</formula>
    </cfRule>
  </conditionalFormatting>
  <conditionalFormatting sqref="CH239:CH240">
    <cfRule type="cellIs" dxfId="2353" priority="1561" operator="equal">
      <formula>1</formula>
    </cfRule>
  </conditionalFormatting>
  <conditionalFormatting sqref="CF239:CF240">
    <cfRule type="cellIs" dxfId="2352" priority="1562" operator="equal">
      <formula>1</formula>
    </cfRule>
  </conditionalFormatting>
  <conditionalFormatting sqref="DH239:DH240">
    <cfRule type="cellIs" dxfId="2351" priority="1555" operator="equal">
      <formula>1</formula>
    </cfRule>
  </conditionalFormatting>
  <conditionalFormatting sqref="CJ239:CJ240">
    <cfRule type="cellIs" dxfId="2350" priority="1560" operator="equal">
      <formula>1</formula>
    </cfRule>
  </conditionalFormatting>
  <conditionalFormatting sqref="CX239:CX240">
    <cfRule type="cellIs" dxfId="2349" priority="1559" operator="equal">
      <formula>1</formula>
    </cfRule>
  </conditionalFormatting>
  <conditionalFormatting sqref="DB239:DB240">
    <cfRule type="cellIs" dxfId="2348" priority="1558" operator="equal">
      <formula>1</formula>
    </cfRule>
  </conditionalFormatting>
  <conditionalFormatting sqref="DD239:DD240">
    <cfRule type="cellIs" dxfId="2347" priority="1557" operator="equal">
      <formula>1</formula>
    </cfRule>
  </conditionalFormatting>
  <conditionalFormatting sqref="DF239:DF240">
    <cfRule type="cellIs" dxfId="2346" priority="1556" operator="equal">
      <formula>1</formula>
    </cfRule>
  </conditionalFormatting>
  <conditionalFormatting sqref="DJ239:DJ240">
    <cfRule type="cellIs" dxfId="2345" priority="1554" operator="equal">
      <formula>1</formula>
    </cfRule>
  </conditionalFormatting>
  <conditionalFormatting sqref="CH239:CH240">
    <cfRule type="cellIs" dxfId="2344" priority="1552" operator="equal">
      <formula>1</formula>
    </cfRule>
  </conditionalFormatting>
  <conditionalFormatting sqref="CF239:CF240">
    <cfRule type="cellIs" dxfId="2343" priority="1553" operator="equal">
      <formula>1</formula>
    </cfRule>
  </conditionalFormatting>
  <conditionalFormatting sqref="DH239:DH240">
    <cfRule type="cellIs" dxfId="2342" priority="1546" operator="equal">
      <formula>1</formula>
    </cfRule>
  </conditionalFormatting>
  <conditionalFormatting sqref="CJ239:CJ240">
    <cfRule type="cellIs" dxfId="2341" priority="1551" operator="equal">
      <formula>1</formula>
    </cfRule>
  </conditionalFormatting>
  <conditionalFormatting sqref="CX239:CX240">
    <cfRule type="cellIs" dxfId="2340" priority="1550" operator="equal">
      <formula>1</formula>
    </cfRule>
  </conditionalFormatting>
  <conditionalFormatting sqref="DB239:DB240">
    <cfRule type="cellIs" dxfId="2339" priority="1549" operator="equal">
      <formula>1</formula>
    </cfRule>
  </conditionalFormatting>
  <conditionalFormatting sqref="DD239:DD240">
    <cfRule type="cellIs" dxfId="2338" priority="1548" operator="equal">
      <formula>1</formula>
    </cfRule>
  </conditionalFormatting>
  <conditionalFormatting sqref="DF239:DF240">
    <cfRule type="cellIs" dxfId="2337" priority="1547" operator="equal">
      <formula>1</formula>
    </cfRule>
  </conditionalFormatting>
  <conditionalFormatting sqref="DJ239:DJ240">
    <cfRule type="cellIs" dxfId="2336" priority="1545" operator="equal">
      <formula>1</formula>
    </cfRule>
  </conditionalFormatting>
  <conditionalFormatting sqref="CF239:CF240">
    <cfRule type="cellIs" dxfId="2335" priority="1544" operator="equal">
      <formula>1</formula>
    </cfRule>
  </conditionalFormatting>
  <conditionalFormatting sqref="CH239:CH240">
    <cfRule type="cellIs" dxfId="2334" priority="1543" operator="equal">
      <formula>1</formula>
    </cfRule>
  </conditionalFormatting>
  <conditionalFormatting sqref="CJ239:CJ240">
    <cfRule type="cellIs" dxfId="2333" priority="1542" operator="equal">
      <formula>1</formula>
    </cfRule>
  </conditionalFormatting>
  <conditionalFormatting sqref="CX239:CX240">
    <cfRule type="cellIs" dxfId="2332" priority="1541" operator="equal">
      <formula>1</formula>
    </cfRule>
  </conditionalFormatting>
  <conditionalFormatting sqref="DB239:DB240">
    <cfRule type="cellIs" dxfId="2331" priority="1540" operator="equal">
      <formula>1</formula>
    </cfRule>
  </conditionalFormatting>
  <conditionalFormatting sqref="DD239:DD240">
    <cfRule type="cellIs" dxfId="2330" priority="1539" operator="equal">
      <formula>1</formula>
    </cfRule>
  </conditionalFormatting>
  <conditionalFormatting sqref="DF239:DF240">
    <cfRule type="cellIs" dxfId="2329" priority="1538" operator="equal">
      <formula>1</formula>
    </cfRule>
  </conditionalFormatting>
  <conditionalFormatting sqref="DH239:DH240">
    <cfRule type="cellIs" dxfId="2328" priority="1537" operator="equal">
      <formula>1</formula>
    </cfRule>
  </conditionalFormatting>
  <conditionalFormatting sqref="DJ239:DJ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L239:CL240">
    <cfRule type="cellIs" dxfId="2306" priority="1515" operator="equal">
      <formula>1</formula>
    </cfRule>
  </conditionalFormatting>
  <conditionalFormatting sqref="CL239:CL240">
    <cfRule type="cellIs" dxfId="2305" priority="1514" operator="equal">
      <formula>1</formula>
    </cfRule>
  </conditionalFormatting>
  <conditionalFormatting sqref="CL239:CL240">
    <cfRule type="cellIs" dxfId="2304" priority="1513" operator="equal">
      <formula>1</formula>
    </cfRule>
  </conditionalFormatting>
  <conditionalFormatting sqref="DL239:DL240">
    <cfRule type="cellIs" dxfId="2303" priority="1512" operator="equal">
      <formula>1</formula>
    </cfRule>
  </conditionalFormatting>
  <conditionalFormatting sqref="DL239:DL240">
    <cfRule type="cellIs" dxfId="2302" priority="1511" operator="equal">
      <formula>1</formula>
    </cfRule>
  </conditionalFormatting>
  <conditionalFormatting sqref="DL239:DL240">
    <cfRule type="cellIs" dxfId="2301" priority="1510" operator="equal">
      <formula>1</formula>
    </cfRule>
  </conditionalFormatting>
  <conditionalFormatting sqref="CN239:CN240">
    <cfRule type="cellIs" dxfId="2300" priority="1509" operator="equal">
      <formula>1</formula>
    </cfRule>
  </conditionalFormatting>
  <conditionalFormatting sqref="CN239:CN240">
    <cfRule type="cellIs" dxfId="2299" priority="1508" operator="equal">
      <formula>1</formula>
    </cfRule>
  </conditionalFormatting>
  <conditionalFormatting sqref="CN239:CN240">
    <cfRule type="cellIs" dxfId="2298" priority="1507" operator="equal">
      <formula>1</formula>
    </cfRule>
  </conditionalFormatting>
  <conditionalFormatting sqref="CP239:CP240">
    <cfRule type="cellIs" dxfId="2297" priority="1506" operator="equal">
      <formula>1</formula>
    </cfRule>
  </conditionalFormatting>
  <conditionalFormatting sqref="CP239:CP240">
    <cfRule type="cellIs" dxfId="2296" priority="1505" operator="equal">
      <formula>1</formula>
    </cfRule>
  </conditionalFormatting>
  <conditionalFormatting sqref="CP239:CP240">
    <cfRule type="cellIs" dxfId="2295" priority="1504" operator="equal">
      <formula>1</formula>
    </cfRule>
  </conditionalFormatting>
  <conditionalFormatting sqref="CV239:CV240">
    <cfRule type="cellIs" dxfId="2294" priority="1503" operator="equal">
      <formula>1</formula>
    </cfRule>
  </conditionalFormatting>
  <conditionalFormatting sqref="CV239:CV240">
    <cfRule type="cellIs" dxfId="2293" priority="1502" operator="equal">
      <formula>1</formula>
    </cfRule>
  </conditionalFormatting>
  <conditionalFormatting sqref="CV239:CV240">
    <cfRule type="cellIs" dxfId="2292" priority="1501" operator="equal">
      <formula>1</formula>
    </cfRule>
  </conditionalFormatting>
  <conditionalFormatting sqref="CR239:CR240">
    <cfRule type="cellIs" dxfId="2291" priority="1500" operator="equal">
      <formula>1</formula>
    </cfRule>
  </conditionalFormatting>
  <conditionalFormatting sqref="CR239:CR240">
    <cfRule type="cellIs" dxfId="2290" priority="1499" operator="equal">
      <formula>1</formula>
    </cfRule>
  </conditionalFormatting>
  <conditionalFormatting sqref="CR239:CR240">
    <cfRule type="cellIs" dxfId="2289" priority="1498" operator="equal">
      <formula>1</formula>
    </cfRule>
  </conditionalFormatting>
  <conditionalFormatting sqref="CT239:CT240">
    <cfRule type="cellIs" dxfId="2288" priority="1497" operator="equal">
      <formula>1</formula>
    </cfRule>
  </conditionalFormatting>
  <conditionalFormatting sqref="CT239:CT240">
    <cfRule type="cellIs" dxfId="2287" priority="1496" operator="equal">
      <formula>1</formula>
    </cfRule>
  </conditionalFormatting>
  <conditionalFormatting sqref="CT239:CT240">
    <cfRule type="cellIs" dxfId="2286" priority="1495" operator="equal">
      <formula>1</formula>
    </cfRule>
  </conditionalFormatting>
  <conditionalFormatting sqref="CZ239:CZ240">
    <cfRule type="cellIs" dxfId="2285" priority="1494" operator="equal">
      <formula>1</formula>
    </cfRule>
  </conditionalFormatting>
  <conditionalFormatting sqref="CZ239:CZ240">
    <cfRule type="cellIs" dxfId="2284" priority="1493" operator="equal">
      <formula>1</formula>
    </cfRule>
  </conditionalFormatting>
  <conditionalFormatting sqref="CZ239:CZ240">
    <cfRule type="cellIs" dxfId="2283" priority="1492" operator="equal">
      <formula>1</formula>
    </cfRule>
  </conditionalFormatting>
  <conditionalFormatting sqref="CH241:CH242">
    <cfRule type="cellIs" dxfId="2282" priority="1490" operator="equal">
      <formula>1</formula>
    </cfRule>
  </conditionalFormatting>
  <conditionalFormatting sqref="CF241:CF242">
    <cfRule type="cellIs" dxfId="2281" priority="1491" operator="equal">
      <formula>1</formula>
    </cfRule>
  </conditionalFormatting>
  <conditionalFormatting sqref="DH241:DH242">
    <cfRule type="cellIs" dxfId="2280" priority="1484" operator="equal">
      <formula>1</formula>
    </cfRule>
  </conditionalFormatting>
  <conditionalFormatting sqref="CJ241:CJ242">
    <cfRule type="cellIs" dxfId="2279" priority="1489" operator="equal">
      <formula>1</formula>
    </cfRule>
  </conditionalFormatting>
  <conditionalFormatting sqref="CX241:CX242">
    <cfRule type="cellIs" dxfId="2278" priority="1488" operator="equal">
      <formula>1</formula>
    </cfRule>
  </conditionalFormatting>
  <conditionalFormatting sqref="DB241:DB242">
    <cfRule type="cellIs" dxfId="2277" priority="1487" operator="equal">
      <formula>1</formula>
    </cfRule>
  </conditionalFormatting>
  <conditionalFormatting sqref="DD241:DD242">
    <cfRule type="cellIs" dxfId="2276" priority="1486" operator="equal">
      <formula>1</formula>
    </cfRule>
  </conditionalFormatting>
  <conditionalFormatting sqref="DF241:DF242">
    <cfRule type="cellIs" dxfId="2275" priority="1485" operator="equal">
      <formula>1</formula>
    </cfRule>
  </conditionalFormatting>
  <conditionalFormatting sqref="DJ241:DJ242">
    <cfRule type="cellIs" dxfId="2274" priority="1483" operator="equal">
      <formula>1</formula>
    </cfRule>
  </conditionalFormatting>
  <conditionalFormatting sqref="CH241:CH242">
    <cfRule type="cellIs" dxfId="2273" priority="1481" operator="equal">
      <formula>1</formula>
    </cfRule>
  </conditionalFormatting>
  <conditionalFormatting sqref="CF241:CF242">
    <cfRule type="cellIs" dxfId="2272" priority="1482" operator="equal">
      <formula>1</formula>
    </cfRule>
  </conditionalFormatting>
  <conditionalFormatting sqref="DH241:DH242">
    <cfRule type="cellIs" dxfId="2271" priority="1475" operator="equal">
      <formula>1</formula>
    </cfRule>
  </conditionalFormatting>
  <conditionalFormatting sqref="CJ241:CJ242">
    <cfRule type="cellIs" dxfId="2270" priority="1480" operator="equal">
      <formula>1</formula>
    </cfRule>
  </conditionalFormatting>
  <conditionalFormatting sqref="CX241:CX242">
    <cfRule type="cellIs" dxfId="2269" priority="1479" operator="equal">
      <formula>1</formula>
    </cfRule>
  </conditionalFormatting>
  <conditionalFormatting sqref="DB241:DB242">
    <cfRule type="cellIs" dxfId="2268" priority="1478" operator="equal">
      <formula>1</formula>
    </cfRule>
  </conditionalFormatting>
  <conditionalFormatting sqref="DD241:DD242">
    <cfRule type="cellIs" dxfId="2267" priority="1477" operator="equal">
      <formula>1</formula>
    </cfRule>
  </conditionalFormatting>
  <conditionalFormatting sqref="DF241:DF242">
    <cfRule type="cellIs" dxfId="2266" priority="1476" operator="equal">
      <formula>1</formula>
    </cfRule>
  </conditionalFormatting>
  <conditionalFormatting sqref="DJ241:DJ242">
    <cfRule type="cellIs" dxfId="2265" priority="1474" operator="equal">
      <formula>1</formula>
    </cfRule>
  </conditionalFormatting>
  <conditionalFormatting sqref="CF241:CF242">
    <cfRule type="cellIs" dxfId="2264" priority="1473" operator="equal">
      <formula>1</formula>
    </cfRule>
  </conditionalFormatting>
  <conditionalFormatting sqref="CH241:CH242">
    <cfRule type="cellIs" dxfId="2263" priority="1472" operator="equal">
      <formula>1</formula>
    </cfRule>
  </conditionalFormatting>
  <conditionalFormatting sqref="CJ241:CJ242">
    <cfRule type="cellIs" dxfId="2262" priority="1471" operator="equal">
      <formula>1</formula>
    </cfRule>
  </conditionalFormatting>
  <conditionalFormatting sqref="CX241:CX242">
    <cfRule type="cellIs" dxfId="2261" priority="1470" operator="equal">
      <formula>1</formula>
    </cfRule>
  </conditionalFormatting>
  <conditionalFormatting sqref="DB241:DB242">
    <cfRule type="cellIs" dxfId="2260" priority="1469" operator="equal">
      <formula>1</formula>
    </cfRule>
  </conditionalFormatting>
  <conditionalFormatting sqref="DD241:DD242">
    <cfRule type="cellIs" dxfId="2259" priority="1468" operator="equal">
      <formula>1</formula>
    </cfRule>
  </conditionalFormatting>
  <conditionalFormatting sqref="DF241:DF242">
    <cfRule type="cellIs" dxfId="2258" priority="1467" operator="equal">
      <formula>1</formula>
    </cfRule>
  </conditionalFormatting>
  <conditionalFormatting sqref="DH241:DH242">
    <cfRule type="cellIs" dxfId="2257" priority="1466" operator="equal">
      <formula>1</formula>
    </cfRule>
  </conditionalFormatting>
  <conditionalFormatting sqref="DJ241:DJ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L241:CL242">
    <cfRule type="cellIs" dxfId="2235" priority="1444" operator="equal">
      <formula>1</formula>
    </cfRule>
  </conditionalFormatting>
  <conditionalFormatting sqref="CL241:CL242">
    <cfRule type="cellIs" dxfId="2234" priority="1443" operator="equal">
      <formula>1</formula>
    </cfRule>
  </conditionalFormatting>
  <conditionalFormatting sqref="CL241:CL242">
    <cfRule type="cellIs" dxfId="2233" priority="1442" operator="equal">
      <formula>1</formula>
    </cfRule>
  </conditionalFormatting>
  <conditionalFormatting sqref="DL241:DL242">
    <cfRule type="cellIs" dxfId="2232" priority="1441" operator="equal">
      <formula>1</formula>
    </cfRule>
  </conditionalFormatting>
  <conditionalFormatting sqref="DL241:DL242">
    <cfRule type="cellIs" dxfId="2231" priority="1440" operator="equal">
      <formula>1</formula>
    </cfRule>
  </conditionalFormatting>
  <conditionalFormatting sqref="DL241:DL242">
    <cfRule type="cellIs" dxfId="2230" priority="1439" operator="equal">
      <formula>1</formula>
    </cfRule>
  </conditionalFormatting>
  <conditionalFormatting sqref="CN241:CN242">
    <cfRule type="cellIs" dxfId="2229" priority="1438" operator="equal">
      <formula>1</formula>
    </cfRule>
  </conditionalFormatting>
  <conditionalFormatting sqref="CN241:CN242">
    <cfRule type="cellIs" dxfId="2228" priority="1437" operator="equal">
      <formula>1</formula>
    </cfRule>
  </conditionalFormatting>
  <conditionalFormatting sqref="CN241:CN242">
    <cfRule type="cellIs" dxfId="2227" priority="1436" operator="equal">
      <formula>1</formula>
    </cfRule>
  </conditionalFormatting>
  <conditionalFormatting sqref="CP241:CP242">
    <cfRule type="cellIs" dxfId="2226" priority="1435" operator="equal">
      <formula>1</formula>
    </cfRule>
  </conditionalFormatting>
  <conditionalFormatting sqref="CP241:CP242">
    <cfRule type="cellIs" dxfId="2225" priority="1434" operator="equal">
      <formula>1</formula>
    </cfRule>
  </conditionalFormatting>
  <conditionalFormatting sqref="CP241:CP242">
    <cfRule type="cellIs" dxfId="2224" priority="1433" operator="equal">
      <formula>1</formula>
    </cfRule>
  </conditionalFormatting>
  <conditionalFormatting sqref="CV241:CV242">
    <cfRule type="cellIs" dxfId="2223" priority="1432" operator="equal">
      <formula>1</formula>
    </cfRule>
  </conditionalFormatting>
  <conditionalFormatting sqref="CV241:CV242">
    <cfRule type="cellIs" dxfId="2222" priority="1431" operator="equal">
      <formula>1</formula>
    </cfRule>
  </conditionalFormatting>
  <conditionalFormatting sqref="CV241:CV242">
    <cfRule type="cellIs" dxfId="2221" priority="1430" operator="equal">
      <formula>1</formula>
    </cfRule>
  </conditionalFormatting>
  <conditionalFormatting sqref="CR241:CR242">
    <cfRule type="cellIs" dxfId="2220" priority="1429" operator="equal">
      <formula>1</formula>
    </cfRule>
  </conditionalFormatting>
  <conditionalFormatting sqref="CR241:CR242">
    <cfRule type="cellIs" dxfId="2219" priority="1428" operator="equal">
      <formula>1</formula>
    </cfRule>
  </conditionalFormatting>
  <conditionalFormatting sqref="CR241:CR242">
    <cfRule type="cellIs" dxfId="2218" priority="1427" operator="equal">
      <formula>1</formula>
    </cfRule>
  </conditionalFormatting>
  <conditionalFormatting sqref="CT241:CT242">
    <cfRule type="cellIs" dxfId="2217" priority="1426" operator="equal">
      <formula>1</formula>
    </cfRule>
  </conditionalFormatting>
  <conditionalFormatting sqref="CT241:CT242">
    <cfRule type="cellIs" dxfId="2216" priority="1425" operator="equal">
      <formula>1</formula>
    </cfRule>
  </conditionalFormatting>
  <conditionalFormatting sqref="CT241:CT242">
    <cfRule type="cellIs" dxfId="2215" priority="1424" operator="equal">
      <formula>1</formula>
    </cfRule>
  </conditionalFormatting>
  <conditionalFormatting sqref="CZ241:CZ242">
    <cfRule type="cellIs" dxfId="2214" priority="1423" operator="equal">
      <formula>1</formula>
    </cfRule>
  </conditionalFormatting>
  <conditionalFormatting sqref="CZ241:CZ242">
    <cfRule type="cellIs" dxfId="2213" priority="1422" operator="equal">
      <formula>1</formula>
    </cfRule>
  </conditionalFormatting>
  <conditionalFormatting sqref="CZ241:CZ242">
    <cfRule type="cellIs" dxfId="2212" priority="1421" operator="equal">
      <formula>1</formula>
    </cfRule>
  </conditionalFormatting>
  <conditionalFormatting sqref="CH243:CH244">
    <cfRule type="cellIs" dxfId="2211" priority="1419" operator="equal">
      <formula>1</formula>
    </cfRule>
  </conditionalFormatting>
  <conditionalFormatting sqref="CF243:CF244">
    <cfRule type="cellIs" dxfId="2210" priority="1420" operator="equal">
      <formula>1</formula>
    </cfRule>
  </conditionalFormatting>
  <conditionalFormatting sqref="DH243:DH244">
    <cfRule type="cellIs" dxfId="2209" priority="1413" operator="equal">
      <formula>1</formula>
    </cfRule>
  </conditionalFormatting>
  <conditionalFormatting sqref="CJ243:CJ244">
    <cfRule type="cellIs" dxfId="2208" priority="1418" operator="equal">
      <formula>1</formula>
    </cfRule>
  </conditionalFormatting>
  <conditionalFormatting sqref="CX243:CX244">
    <cfRule type="cellIs" dxfId="2207" priority="1417" operator="equal">
      <formula>1</formula>
    </cfRule>
  </conditionalFormatting>
  <conditionalFormatting sqref="DB243:DB244">
    <cfRule type="cellIs" dxfId="2206" priority="1416" operator="equal">
      <formula>1</formula>
    </cfRule>
  </conditionalFormatting>
  <conditionalFormatting sqref="DD243:DD244">
    <cfRule type="cellIs" dxfId="2205" priority="1415" operator="equal">
      <formula>1</formula>
    </cfRule>
  </conditionalFormatting>
  <conditionalFormatting sqref="DF243:DF244">
    <cfRule type="cellIs" dxfId="2204" priority="1414" operator="equal">
      <formula>1</formula>
    </cfRule>
  </conditionalFormatting>
  <conditionalFormatting sqref="DJ243:DJ244">
    <cfRule type="cellIs" dxfId="2203" priority="1412" operator="equal">
      <formula>1</formula>
    </cfRule>
  </conditionalFormatting>
  <conditionalFormatting sqref="CH243:CH244">
    <cfRule type="cellIs" dxfId="2202" priority="1410" operator="equal">
      <formula>1</formula>
    </cfRule>
  </conditionalFormatting>
  <conditionalFormatting sqref="CF243:CF244">
    <cfRule type="cellIs" dxfId="2201" priority="1411" operator="equal">
      <formula>1</formula>
    </cfRule>
  </conditionalFormatting>
  <conditionalFormatting sqref="DH243:DH244">
    <cfRule type="cellIs" dxfId="2200" priority="1404" operator="equal">
      <formula>1</formula>
    </cfRule>
  </conditionalFormatting>
  <conditionalFormatting sqref="CJ243:CJ244">
    <cfRule type="cellIs" dxfId="2199" priority="1409" operator="equal">
      <formula>1</formula>
    </cfRule>
  </conditionalFormatting>
  <conditionalFormatting sqref="CX243:CX244">
    <cfRule type="cellIs" dxfId="2198" priority="1408" operator="equal">
      <formula>1</formula>
    </cfRule>
  </conditionalFormatting>
  <conditionalFormatting sqref="DB243:DB244">
    <cfRule type="cellIs" dxfId="2197" priority="1407" operator="equal">
      <formula>1</formula>
    </cfRule>
  </conditionalFormatting>
  <conditionalFormatting sqref="DD243:DD244">
    <cfRule type="cellIs" dxfId="2196" priority="1406" operator="equal">
      <formula>1</formula>
    </cfRule>
  </conditionalFormatting>
  <conditionalFormatting sqref="DF243:DF244">
    <cfRule type="cellIs" dxfId="2195" priority="1405" operator="equal">
      <formula>1</formula>
    </cfRule>
  </conditionalFormatting>
  <conditionalFormatting sqref="DJ243:DJ244">
    <cfRule type="cellIs" dxfId="2194" priority="1403" operator="equal">
      <formula>1</formula>
    </cfRule>
  </conditionalFormatting>
  <conditionalFormatting sqref="CF243:CF244">
    <cfRule type="cellIs" dxfId="2193" priority="1402" operator="equal">
      <formula>1</formula>
    </cfRule>
  </conditionalFormatting>
  <conditionalFormatting sqref="CH243:CH244">
    <cfRule type="cellIs" dxfId="2192" priority="1401" operator="equal">
      <formula>1</formula>
    </cfRule>
  </conditionalFormatting>
  <conditionalFormatting sqref="CJ243:CJ244">
    <cfRule type="cellIs" dxfId="2191" priority="1400" operator="equal">
      <formula>1</formula>
    </cfRule>
  </conditionalFormatting>
  <conditionalFormatting sqref="CX243:CX244">
    <cfRule type="cellIs" dxfId="2190" priority="1399" operator="equal">
      <formula>1</formula>
    </cfRule>
  </conditionalFormatting>
  <conditionalFormatting sqref="DB243:DB244">
    <cfRule type="cellIs" dxfId="2189" priority="1398" operator="equal">
      <formula>1</formula>
    </cfRule>
  </conditionalFormatting>
  <conditionalFormatting sqref="DD243:DD244">
    <cfRule type="cellIs" dxfId="2188" priority="1397" operator="equal">
      <formula>1</formula>
    </cfRule>
  </conditionalFormatting>
  <conditionalFormatting sqref="DF243:DF244">
    <cfRule type="cellIs" dxfId="2187" priority="1396" operator="equal">
      <formula>1</formula>
    </cfRule>
  </conditionalFormatting>
  <conditionalFormatting sqref="DH243:DH244">
    <cfRule type="cellIs" dxfId="2186" priority="1395" operator="equal">
      <formula>1</formula>
    </cfRule>
  </conditionalFormatting>
  <conditionalFormatting sqref="DJ243:DJ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L243:CL244">
    <cfRule type="cellIs" dxfId="2164" priority="1373" operator="equal">
      <formula>1</formula>
    </cfRule>
  </conditionalFormatting>
  <conditionalFormatting sqref="CL243:CL244">
    <cfRule type="cellIs" dxfId="2163" priority="1372" operator="equal">
      <formula>1</formula>
    </cfRule>
  </conditionalFormatting>
  <conditionalFormatting sqref="CL243:CL244">
    <cfRule type="cellIs" dxfId="2162" priority="1371" operator="equal">
      <formula>1</formula>
    </cfRule>
  </conditionalFormatting>
  <conditionalFormatting sqref="DL243:DL244">
    <cfRule type="cellIs" dxfId="2161" priority="1370" operator="equal">
      <formula>1</formula>
    </cfRule>
  </conditionalFormatting>
  <conditionalFormatting sqref="DL243:DL244">
    <cfRule type="cellIs" dxfId="2160" priority="1369" operator="equal">
      <formula>1</formula>
    </cfRule>
  </conditionalFormatting>
  <conditionalFormatting sqref="DL243:DL244">
    <cfRule type="cellIs" dxfId="2159" priority="1368" operator="equal">
      <formula>1</formula>
    </cfRule>
  </conditionalFormatting>
  <conditionalFormatting sqref="CN243:CN244">
    <cfRule type="cellIs" dxfId="2158" priority="1367" operator="equal">
      <formula>1</formula>
    </cfRule>
  </conditionalFormatting>
  <conditionalFormatting sqref="CN243:CN244">
    <cfRule type="cellIs" dxfId="2157" priority="1366" operator="equal">
      <formula>1</formula>
    </cfRule>
  </conditionalFormatting>
  <conditionalFormatting sqref="CN243:CN244">
    <cfRule type="cellIs" dxfId="2156" priority="1365" operator="equal">
      <formula>1</formula>
    </cfRule>
  </conditionalFormatting>
  <conditionalFormatting sqref="CP243:CP244">
    <cfRule type="cellIs" dxfId="2155" priority="1364" operator="equal">
      <formula>1</formula>
    </cfRule>
  </conditionalFormatting>
  <conditionalFormatting sqref="CP243:CP244">
    <cfRule type="cellIs" dxfId="2154" priority="1363" operator="equal">
      <formula>1</formula>
    </cfRule>
  </conditionalFormatting>
  <conditionalFormatting sqref="CP243:CP244">
    <cfRule type="cellIs" dxfId="2153" priority="1362" operator="equal">
      <formula>1</formula>
    </cfRule>
  </conditionalFormatting>
  <conditionalFormatting sqref="CV243:CV244">
    <cfRule type="cellIs" dxfId="2152" priority="1361" operator="equal">
      <formula>1</formula>
    </cfRule>
  </conditionalFormatting>
  <conditionalFormatting sqref="CV243:CV244">
    <cfRule type="cellIs" dxfId="2151" priority="1360" operator="equal">
      <formula>1</formula>
    </cfRule>
  </conditionalFormatting>
  <conditionalFormatting sqref="CV243:CV244">
    <cfRule type="cellIs" dxfId="2150" priority="1359" operator="equal">
      <formula>1</formula>
    </cfRule>
  </conditionalFormatting>
  <conditionalFormatting sqref="CR243:CR244">
    <cfRule type="cellIs" dxfId="2149" priority="1358" operator="equal">
      <formula>1</formula>
    </cfRule>
  </conditionalFormatting>
  <conditionalFormatting sqref="CR243:CR244">
    <cfRule type="cellIs" dxfId="2148" priority="1357" operator="equal">
      <formula>1</formula>
    </cfRule>
  </conditionalFormatting>
  <conditionalFormatting sqref="CR243:CR244">
    <cfRule type="cellIs" dxfId="2147" priority="1356" operator="equal">
      <formula>1</formula>
    </cfRule>
  </conditionalFormatting>
  <conditionalFormatting sqref="CT243:CT244">
    <cfRule type="cellIs" dxfId="2146" priority="1355" operator="equal">
      <formula>1</formula>
    </cfRule>
  </conditionalFormatting>
  <conditionalFormatting sqref="CT243:CT244">
    <cfRule type="cellIs" dxfId="2145" priority="1354" operator="equal">
      <formula>1</formula>
    </cfRule>
  </conditionalFormatting>
  <conditionalFormatting sqref="CT243:CT244">
    <cfRule type="cellIs" dxfId="2144" priority="1353" operator="equal">
      <formula>1</formula>
    </cfRule>
  </conditionalFormatting>
  <conditionalFormatting sqref="CZ243:CZ244">
    <cfRule type="cellIs" dxfId="2143" priority="1352" operator="equal">
      <formula>1</formula>
    </cfRule>
  </conditionalFormatting>
  <conditionalFormatting sqref="CZ243:CZ244">
    <cfRule type="cellIs" dxfId="2142" priority="1351" operator="equal">
      <formula>1</formula>
    </cfRule>
  </conditionalFormatting>
  <conditionalFormatting sqref="CZ243:CZ244">
    <cfRule type="cellIs" dxfId="2141" priority="1350" operator="equal">
      <formula>1</formula>
    </cfRule>
  </conditionalFormatting>
  <conditionalFormatting sqref="CH245:CH246">
    <cfRule type="cellIs" dxfId="2140" priority="1348" operator="equal">
      <formula>1</formula>
    </cfRule>
  </conditionalFormatting>
  <conditionalFormatting sqref="CF245:CF246">
    <cfRule type="cellIs" dxfId="2139" priority="1349" operator="equal">
      <formula>1</formula>
    </cfRule>
  </conditionalFormatting>
  <conditionalFormatting sqref="DH245:DH246">
    <cfRule type="cellIs" dxfId="2138" priority="1342" operator="equal">
      <formula>1</formula>
    </cfRule>
  </conditionalFormatting>
  <conditionalFormatting sqref="CJ245:CJ246">
    <cfRule type="cellIs" dxfId="2137" priority="1347" operator="equal">
      <formula>1</formula>
    </cfRule>
  </conditionalFormatting>
  <conditionalFormatting sqref="CX245:CX246">
    <cfRule type="cellIs" dxfId="2136" priority="1346" operator="equal">
      <formula>1</formula>
    </cfRule>
  </conditionalFormatting>
  <conditionalFormatting sqref="DB245:DB246">
    <cfRule type="cellIs" dxfId="2135" priority="1345" operator="equal">
      <formula>1</formula>
    </cfRule>
  </conditionalFormatting>
  <conditionalFormatting sqref="DD245:DD246">
    <cfRule type="cellIs" dxfId="2134" priority="1344" operator="equal">
      <formula>1</formula>
    </cfRule>
  </conditionalFormatting>
  <conditionalFormatting sqref="DF245:DF246">
    <cfRule type="cellIs" dxfId="2133" priority="1343" operator="equal">
      <formula>1</formula>
    </cfRule>
  </conditionalFormatting>
  <conditionalFormatting sqref="DJ245:DJ246">
    <cfRule type="cellIs" dxfId="2132" priority="1341" operator="equal">
      <formula>1</formula>
    </cfRule>
  </conditionalFormatting>
  <conditionalFormatting sqref="CH245:CH246">
    <cfRule type="cellIs" dxfId="2131" priority="1339" operator="equal">
      <formula>1</formula>
    </cfRule>
  </conditionalFormatting>
  <conditionalFormatting sqref="CF245:CF246">
    <cfRule type="cellIs" dxfId="2130" priority="1340" operator="equal">
      <formula>1</formula>
    </cfRule>
  </conditionalFormatting>
  <conditionalFormatting sqref="DH245:DH246">
    <cfRule type="cellIs" dxfId="2129" priority="1333" operator="equal">
      <formula>1</formula>
    </cfRule>
  </conditionalFormatting>
  <conditionalFormatting sqref="CJ245:CJ246">
    <cfRule type="cellIs" dxfId="2128" priority="1338" operator="equal">
      <formula>1</formula>
    </cfRule>
  </conditionalFormatting>
  <conditionalFormatting sqref="CX245:CX246">
    <cfRule type="cellIs" dxfId="2127" priority="1337" operator="equal">
      <formula>1</formula>
    </cfRule>
  </conditionalFormatting>
  <conditionalFormatting sqref="DB245:DB246">
    <cfRule type="cellIs" dxfId="2126" priority="1336" operator="equal">
      <formula>1</formula>
    </cfRule>
  </conditionalFormatting>
  <conditionalFormatting sqref="DD245:DD246">
    <cfRule type="cellIs" dxfId="2125" priority="1335" operator="equal">
      <formula>1</formula>
    </cfRule>
  </conditionalFormatting>
  <conditionalFormatting sqref="DF245:DF246">
    <cfRule type="cellIs" dxfId="2124" priority="1334" operator="equal">
      <formula>1</formula>
    </cfRule>
  </conditionalFormatting>
  <conditionalFormatting sqref="DJ245:DJ246">
    <cfRule type="cellIs" dxfId="2123" priority="1332" operator="equal">
      <formula>1</formula>
    </cfRule>
  </conditionalFormatting>
  <conditionalFormatting sqref="CF245:CF246">
    <cfRule type="cellIs" dxfId="2122" priority="1331" operator="equal">
      <formula>1</formula>
    </cfRule>
  </conditionalFormatting>
  <conditionalFormatting sqref="CH245:CH246">
    <cfRule type="cellIs" dxfId="2121" priority="1330" operator="equal">
      <formula>1</formula>
    </cfRule>
  </conditionalFormatting>
  <conditionalFormatting sqref="CJ245:CJ246">
    <cfRule type="cellIs" dxfId="2120" priority="1329" operator="equal">
      <formula>1</formula>
    </cfRule>
  </conditionalFormatting>
  <conditionalFormatting sqref="CX245:CX246">
    <cfRule type="cellIs" dxfId="2119" priority="1328" operator="equal">
      <formula>1</formula>
    </cfRule>
  </conditionalFormatting>
  <conditionalFormatting sqref="DB245:DB246">
    <cfRule type="cellIs" dxfId="2118" priority="1327" operator="equal">
      <formula>1</formula>
    </cfRule>
  </conditionalFormatting>
  <conditionalFormatting sqref="DD245:DD246">
    <cfRule type="cellIs" dxfId="2117" priority="1326" operator="equal">
      <formula>1</formula>
    </cfRule>
  </conditionalFormatting>
  <conditionalFormatting sqref="DF245:DF246">
    <cfRule type="cellIs" dxfId="2116" priority="1325" operator="equal">
      <formula>1</formula>
    </cfRule>
  </conditionalFormatting>
  <conditionalFormatting sqref="DH245:DH246">
    <cfRule type="cellIs" dxfId="2115" priority="1324" operator="equal">
      <formula>1</formula>
    </cfRule>
  </conditionalFormatting>
  <conditionalFormatting sqref="DJ245:DJ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L245:CL246">
    <cfRule type="cellIs" dxfId="2093" priority="1302" operator="equal">
      <formula>1</formula>
    </cfRule>
  </conditionalFormatting>
  <conditionalFormatting sqref="CL245:CL246">
    <cfRule type="cellIs" dxfId="2092" priority="1301" operator="equal">
      <formula>1</formula>
    </cfRule>
  </conditionalFormatting>
  <conditionalFormatting sqref="CL245:CL246">
    <cfRule type="cellIs" dxfId="2091" priority="1300" operator="equal">
      <formula>1</formula>
    </cfRule>
  </conditionalFormatting>
  <conditionalFormatting sqref="DL245:DL246">
    <cfRule type="cellIs" dxfId="2090" priority="1299" operator="equal">
      <formula>1</formula>
    </cfRule>
  </conditionalFormatting>
  <conditionalFormatting sqref="DL245:DL246">
    <cfRule type="cellIs" dxfId="2089" priority="1298" operator="equal">
      <formula>1</formula>
    </cfRule>
  </conditionalFormatting>
  <conditionalFormatting sqref="DL245:DL246">
    <cfRule type="cellIs" dxfId="2088" priority="1297" operator="equal">
      <formula>1</formula>
    </cfRule>
  </conditionalFormatting>
  <conditionalFormatting sqref="CN245:CN246">
    <cfRule type="cellIs" dxfId="2087" priority="1296" operator="equal">
      <formula>1</formula>
    </cfRule>
  </conditionalFormatting>
  <conditionalFormatting sqref="CN245:CN246">
    <cfRule type="cellIs" dxfId="2086" priority="1295" operator="equal">
      <formula>1</formula>
    </cfRule>
  </conditionalFormatting>
  <conditionalFormatting sqref="CN245:CN246">
    <cfRule type="cellIs" dxfId="2085" priority="1294" operator="equal">
      <formula>1</formula>
    </cfRule>
  </conditionalFormatting>
  <conditionalFormatting sqref="CP245:CP246">
    <cfRule type="cellIs" dxfId="2084" priority="1293" operator="equal">
      <formula>1</formula>
    </cfRule>
  </conditionalFormatting>
  <conditionalFormatting sqref="CP245:CP246">
    <cfRule type="cellIs" dxfId="2083" priority="1292" operator="equal">
      <formula>1</formula>
    </cfRule>
  </conditionalFormatting>
  <conditionalFormatting sqref="CP245:CP246">
    <cfRule type="cellIs" dxfId="2082" priority="1291" operator="equal">
      <formula>1</formula>
    </cfRule>
  </conditionalFormatting>
  <conditionalFormatting sqref="CV245:CV246">
    <cfRule type="cellIs" dxfId="2081" priority="1290" operator="equal">
      <formula>1</formula>
    </cfRule>
  </conditionalFormatting>
  <conditionalFormatting sqref="CV245:CV246">
    <cfRule type="cellIs" dxfId="2080" priority="1289" operator="equal">
      <formula>1</formula>
    </cfRule>
  </conditionalFormatting>
  <conditionalFormatting sqref="CV245:CV246">
    <cfRule type="cellIs" dxfId="2079" priority="1288" operator="equal">
      <formula>1</formula>
    </cfRule>
  </conditionalFormatting>
  <conditionalFormatting sqref="CR245:CR246">
    <cfRule type="cellIs" dxfId="2078" priority="1287" operator="equal">
      <formula>1</formula>
    </cfRule>
  </conditionalFormatting>
  <conditionalFormatting sqref="CR245:CR246">
    <cfRule type="cellIs" dxfId="2077" priority="1286" operator="equal">
      <formula>1</formula>
    </cfRule>
  </conditionalFormatting>
  <conditionalFormatting sqref="CR245:CR246">
    <cfRule type="cellIs" dxfId="2076" priority="1285" operator="equal">
      <formula>1</formula>
    </cfRule>
  </conditionalFormatting>
  <conditionalFormatting sqref="CT245:CT246">
    <cfRule type="cellIs" dxfId="2075" priority="1284" operator="equal">
      <formula>1</formula>
    </cfRule>
  </conditionalFormatting>
  <conditionalFormatting sqref="CT245:CT246">
    <cfRule type="cellIs" dxfId="2074" priority="1283" operator="equal">
      <formula>1</formula>
    </cfRule>
  </conditionalFormatting>
  <conditionalFormatting sqref="CT245:CT246">
    <cfRule type="cellIs" dxfId="2073" priority="1282" operator="equal">
      <formula>1</formula>
    </cfRule>
  </conditionalFormatting>
  <conditionalFormatting sqref="CZ245:CZ246">
    <cfRule type="cellIs" dxfId="2072" priority="1281" operator="equal">
      <formula>1</formula>
    </cfRule>
  </conditionalFormatting>
  <conditionalFormatting sqref="CZ245:CZ246">
    <cfRule type="cellIs" dxfId="2071" priority="1280" operator="equal">
      <formula>1</formula>
    </cfRule>
  </conditionalFormatting>
  <conditionalFormatting sqref="CZ245:CZ246">
    <cfRule type="cellIs" dxfId="2070" priority="1279" operator="equal">
      <formula>1</formula>
    </cfRule>
  </conditionalFormatting>
  <conditionalFormatting sqref="CH247:CH248">
    <cfRule type="cellIs" dxfId="2069" priority="1277" operator="equal">
      <formula>1</formula>
    </cfRule>
  </conditionalFormatting>
  <conditionalFormatting sqref="CF247:CF248">
    <cfRule type="cellIs" dxfId="2068" priority="1278" operator="equal">
      <formula>1</formula>
    </cfRule>
  </conditionalFormatting>
  <conditionalFormatting sqref="DH247:DH248">
    <cfRule type="cellIs" dxfId="2067" priority="1271" operator="equal">
      <formula>1</formula>
    </cfRule>
  </conditionalFormatting>
  <conditionalFormatting sqref="CJ247:CJ248">
    <cfRule type="cellIs" dxfId="2066" priority="1276" operator="equal">
      <formula>1</formula>
    </cfRule>
  </conditionalFormatting>
  <conditionalFormatting sqref="CX247:CX248">
    <cfRule type="cellIs" dxfId="2065" priority="1275" operator="equal">
      <formula>1</formula>
    </cfRule>
  </conditionalFormatting>
  <conditionalFormatting sqref="DB247:DB248">
    <cfRule type="cellIs" dxfId="2064" priority="1274" operator="equal">
      <formula>1</formula>
    </cfRule>
  </conditionalFormatting>
  <conditionalFormatting sqref="DD247:DD248">
    <cfRule type="cellIs" dxfId="2063" priority="1273" operator="equal">
      <formula>1</formula>
    </cfRule>
  </conditionalFormatting>
  <conditionalFormatting sqref="DF247:DF248">
    <cfRule type="cellIs" dxfId="2062" priority="1272" operator="equal">
      <formula>1</formula>
    </cfRule>
  </conditionalFormatting>
  <conditionalFormatting sqref="DJ247:DJ248">
    <cfRule type="cellIs" dxfId="2061" priority="1270" operator="equal">
      <formula>1</formula>
    </cfRule>
  </conditionalFormatting>
  <conditionalFormatting sqref="CH247:CH248">
    <cfRule type="cellIs" dxfId="2060" priority="1268" operator="equal">
      <formula>1</formula>
    </cfRule>
  </conditionalFormatting>
  <conditionalFormatting sqref="CF247:CF248">
    <cfRule type="cellIs" dxfId="2059" priority="1269" operator="equal">
      <formula>1</formula>
    </cfRule>
  </conditionalFormatting>
  <conditionalFormatting sqref="DH247:DH248">
    <cfRule type="cellIs" dxfId="2058" priority="1262" operator="equal">
      <formula>1</formula>
    </cfRule>
  </conditionalFormatting>
  <conditionalFormatting sqref="CJ247:CJ248">
    <cfRule type="cellIs" dxfId="2057" priority="1267" operator="equal">
      <formula>1</formula>
    </cfRule>
  </conditionalFormatting>
  <conditionalFormatting sqref="CX247:CX248">
    <cfRule type="cellIs" dxfId="2056" priority="1266" operator="equal">
      <formula>1</formula>
    </cfRule>
  </conditionalFormatting>
  <conditionalFormatting sqref="DB247:DB248">
    <cfRule type="cellIs" dxfId="2055" priority="1265" operator="equal">
      <formula>1</formula>
    </cfRule>
  </conditionalFormatting>
  <conditionalFormatting sqref="DD247:DD248">
    <cfRule type="cellIs" dxfId="2054" priority="1264" operator="equal">
      <formula>1</formula>
    </cfRule>
  </conditionalFormatting>
  <conditionalFormatting sqref="DF247:DF248">
    <cfRule type="cellIs" dxfId="2053" priority="1263" operator="equal">
      <formula>1</formula>
    </cfRule>
  </conditionalFormatting>
  <conditionalFormatting sqref="DJ247:DJ248">
    <cfRule type="cellIs" dxfId="2052" priority="1261" operator="equal">
      <formula>1</formula>
    </cfRule>
  </conditionalFormatting>
  <conditionalFormatting sqref="CF247:CF248">
    <cfRule type="cellIs" dxfId="2051" priority="1260" operator="equal">
      <formula>1</formula>
    </cfRule>
  </conditionalFormatting>
  <conditionalFormatting sqref="CH247:CH248">
    <cfRule type="cellIs" dxfId="2050" priority="1259" operator="equal">
      <formula>1</formula>
    </cfRule>
  </conditionalFormatting>
  <conditionalFormatting sqref="CJ247:CJ248">
    <cfRule type="cellIs" dxfId="2049" priority="1258" operator="equal">
      <formula>1</formula>
    </cfRule>
  </conditionalFormatting>
  <conditionalFormatting sqref="CX247:CX248">
    <cfRule type="cellIs" dxfId="2048" priority="1257" operator="equal">
      <formula>1</formula>
    </cfRule>
  </conditionalFormatting>
  <conditionalFormatting sqref="DB247:DB248">
    <cfRule type="cellIs" dxfId="2047" priority="1256" operator="equal">
      <formula>1</formula>
    </cfRule>
  </conditionalFormatting>
  <conditionalFormatting sqref="DD247:DD248">
    <cfRule type="cellIs" dxfId="2046" priority="1255" operator="equal">
      <formula>1</formula>
    </cfRule>
  </conditionalFormatting>
  <conditionalFormatting sqref="DF247:DF248">
    <cfRule type="cellIs" dxfId="2045" priority="1254" operator="equal">
      <formula>1</formula>
    </cfRule>
  </conditionalFormatting>
  <conditionalFormatting sqref="DH247:DH248">
    <cfRule type="cellIs" dxfId="2044" priority="1253" operator="equal">
      <formula>1</formula>
    </cfRule>
  </conditionalFormatting>
  <conditionalFormatting sqref="DJ247:DJ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L247:CL248">
    <cfRule type="cellIs" dxfId="2022" priority="1231" operator="equal">
      <formula>1</formula>
    </cfRule>
  </conditionalFormatting>
  <conditionalFormatting sqref="CL247:CL248">
    <cfRule type="cellIs" dxfId="2021" priority="1230" operator="equal">
      <formula>1</formula>
    </cfRule>
  </conditionalFormatting>
  <conditionalFormatting sqref="CL247:CL248">
    <cfRule type="cellIs" dxfId="2020" priority="1229" operator="equal">
      <formula>1</formula>
    </cfRule>
  </conditionalFormatting>
  <conditionalFormatting sqref="DL247:DL248">
    <cfRule type="cellIs" dxfId="2019" priority="1228" operator="equal">
      <formula>1</formula>
    </cfRule>
  </conditionalFormatting>
  <conditionalFormatting sqref="DL247:DL248">
    <cfRule type="cellIs" dxfId="2018" priority="1227" operator="equal">
      <formula>1</formula>
    </cfRule>
  </conditionalFormatting>
  <conditionalFormatting sqref="DL247:DL248">
    <cfRule type="cellIs" dxfId="2017" priority="1226" operator="equal">
      <formula>1</formula>
    </cfRule>
  </conditionalFormatting>
  <conditionalFormatting sqref="CN247:CN248">
    <cfRule type="cellIs" dxfId="2016" priority="1225" operator="equal">
      <formula>1</formula>
    </cfRule>
  </conditionalFormatting>
  <conditionalFormatting sqref="CN247:CN248">
    <cfRule type="cellIs" dxfId="2015" priority="1224" operator="equal">
      <formula>1</formula>
    </cfRule>
  </conditionalFormatting>
  <conditionalFormatting sqref="CN247:CN248">
    <cfRule type="cellIs" dxfId="2014" priority="1223" operator="equal">
      <formula>1</formula>
    </cfRule>
  </conditionalFormatting>
  <conditionalFormatting sqref="CP247:CP248">
    <cfRule type="cellIs" dxfId="2013" priority="1222" operator="equal">
      <formula>1</formula>
    </cfRule>
  </conditionalFormatting>
  <conditionalFormatting sqref="CP247:CP248">
    <cfRule type="cellIs" dxfId="2012" priority="1221" operator="equal">
      <formula>1</formula>
    </cfRule>
  </conditionalFormatting>
  <conditionalFormatting sqref="CP247:CP248">
    <cfRule type="cellIs" dxfId="2011" priority="1220" operator="equal">
      <formula>1</formula>
    </cfRule>
  </conditionalFormatting>
  <conditionalFormatting sqref="CV247:CV248">
    <cfRule type="cellIs" dxfId="2010" priority="1219" operator="equal">
      <formula>1</formula>
    </cfRule>
  </conditionalFormatting>
  <conditionalFormatting sqref="CV247:CV248">
    <cfRule type="cellIs" dxfId="2009" priority="1218" operator="equal">
      <formula>1</formula>
    </cfRule>
  </conditionalFormatting>
  <conditionalFormatting sqref="CV247:CV248">
    <cfRule type="cellIs" dxfId="2008" priority="1217" operator="equal">
      <formula>1</formula>
    </cfRule>
  </conditionalFormatting>
  <conditionalFormatting sqref="CR247:CR248">
    <cfRule type="cellIs" dxfId="2007" priority="1216" operator="equal">
      <formula>1</formula>
    </cfRule>
  </conditionalFormatting>
  <conditionalFormatting sqref="CR247:CR248">
    <cfRule type="cellIs" dxfId="2006" priority="1215" operator="equal">
      <formula>1</formula>
    </cfRule>
  </conditionalFormatting>
  <conditionalFormatting sqref="CR247:CR248">
    <cfRule type="cellIs" dxfId="2005" priority="1214" operator="equal">
      <formula>1</formula>
    </cfRule>
  </conditionalFormatting>
  <conditionalFormatting sqref="CT247:CT248">
    <cfRule type="cellIs" dxfId="2004" priority="1213" operator="equal">
      <formula>1</formula>
    </cfRule>
  </conditionalFormatting>
  <conditionalFormatting sqref="CT247:CT248">
    <cfRule type="cellIs" dxfId="2003" priority="1212" operator="equal">
      <formula>1</formula>
    </cfRule>
  </conditionalFormatting>
  <conditionalFormatting sqref="CT247:CT248">
    <cfRule type="cellIs" dxfId="2002" priority="1211" operator="equal">
      <formula>1</formula>
    </cfRule>
  </conditionalFormatting>
  <conditionalFormatting sqref="CZ247:CZ248">
    <cfRule type="cellIs" dxfId="2001" priority="1210" operator="equal">
      <formula>1</formula>
    </cfRule>
  </conditionalFormatting>
  <conditionalFormatting sqref="CZ247:CZ248">
    <cfRule type="cellIs" dxfId="2000" priority="1209" operator="equal">
      <formula>1</formula>
    </cfRule>
  </conditionalFormatting>
  <conditionalFormatting sqref="CZ247:CZ248">
    <cfRule type="cellIs" dxfId="1999" priority="1208" operator="equal">
      <formula>1</formula>
    </cfRule>
  </conditionalFormatting>
  <conditionalFormatting sqref="CH249:CH250">
    <cfRule type="cellIs" dxfId="1998" priority="1206" operator="equal">
      <formula>1</formula>
    </cfRule>
  </conditionalFormatting>
  <conditionalFormatting sqref="CF249:CF250">
    <cfRule type="cellIs" dxfId="1997" priority="1207" operator="equal">
      <formula>1</formula>
    </cfRule>
  </conditionalFormatting>
  <conditionalFormatting sqref="DH249:DH250">
    <cfRule type="cellIs" dxfId="1996" priority="1200" operator="equal">
      <formula>1</formula>
    </cfRule>
  </conditionalFormatting>
  <conditionalFormatting sqref="CJ249:CJ250">
    <cfRule type="cellIs" dxfId="1995" priority="1205" operator="equal">
      <formula>1</formula>
    </cfRule>
  </conditionalFormatting>
  <conditionalFormatting sqref="CX249:CX250">
    <cfRule type="cellIs" dxfId="1994" priority="1204" operator="equal">
      <formula>1</formula>
    </cfRule>
  </conditionalFormatting>
  <conditionalFormatting sqref="DB249:DB250">
    <cfRule type="cellIs" dxfId="1993" priority="1203" operator="equal">
      <formula>1</formula>
    </cfRule>
  </conditionalFormatting>
  <conditionalFormatting sqref="DD249:DD250">
    <cfRule type="cellIs" dxfId="1992" priority="1202" operator="equal">
      <formula>1</formula>
    </cfRule>
  </conditionalFormatting>
  <conditionalFormatting sqref="DF249:DF250">
    <cfRule type="cellIs" dxfId="1991" priority="1201" operator="equal">
      <formula>1</formula>
    </cfRule>
  </conditionalFormatting>
  <conditionalFormatting sqref="DJ249:DJ250">
    <cfRule type="cellIs" dxfId="1990" priority="1199" operator="equal">
      <formula>1</formula>
    </cfRule>
  </conditionalFormatting>
  <conditionalFormatting sqref="CH249:CH250">
    <cfRule type="cellIs" dxfId="1989" priority="1197" operator="equal">
      <formula>1</formula>
    </cfRule>
  </conditionalFormatting>
  <conditionalFormatting sqref="CF249:CF250">
    <cfRule type="cellIs" dxfId="1988" priority="1198" operator="equal">
      <formula>1</formula>
    </cfRule>
  </conditionalFormatting>
  <conditionalFormatting sqref="DH249:DH250">
    <cfRule type="cellIs" dxfId="1987" priority="1191" operator="equal">
      <formula>1</formula>
    </cfRule>
  </conditionalFormatting>
  <conditionalFormatting sqref="CJ249:CJ250">
    <cfRule type="cellIs" dxfId="1986" priority="1196" operator="equal">
      <formula>1</formula>
    </cfRule>
  </conditionalFormatting>
  <conditionalFormatting sqref="CX249:CX250">
    <cfRule type="cellIs" dxfId="1985" priority="1195" operator="equal">
      <formula>1</formula>
    </cfRule>
  </conditionalFormatting>
  <conditionalFormatting sqref="DB249:DB250">
    <cfRule type="cellIs" dxfId="1984" priority="1194" operator="equal">
      <formula>1</formula>
    </cfRule>
  </conditionalFormatting>
  <conditionalFormatting sqref="DD249:DD250">
    <cfRule type="cellIs" dxfId="1983" priority="1193" operator="equal">
      <formula>1</formula>
    </cfRule>
  </conditionalFormatting>
  <conditionalFormatting sqref="DF249:DF250">
    <cfRule type="cellIs" dxfId="1982" priority="1192" operator="equal">
      <formula>1</formula>
    </cfRule>
  </conditionalFormatting>
  <conditionalFormatting sqref="DJ249:DJ250">
    <cfRule type="cellIs" dxfId="1981" priority="1190" operator="equal">
      <formula>1</formula>
    </cfRule>
  </conditionalFormatting>
  <conditionalFormatting sqref="CF249:CF250">
    <cfRule type="cellIs" dxfId="1980" priority="1189" operator="equal">
      <formula>1</formula>
    </cfRule>
  </conditionalFormatting>
  <conditionalFormatting sqref="CH249:CH250">
    <cfRule type="cellIs" dxfId="1979" priority="1188" operator="equal">
      <formula>1</formula>
    </cfRule>
  </conditionalFormatting>
  <conditionalFormatting sqref="CJ249:CJ250">
    <cfRule type="cellIs" dxfId="1978" priority="1187" operator="equal">
      <formula>1</formula>
    </cfRule>
  </conditionalFormatting>
  <conditionalFormatting sqref="CX249:CX250">
    <cfRule type="cellIs" dxfId="1977" priority="1186" operator="equal">
      <formula>1</formula>
    </cfRule>
  </conditionalFormatting>
  <conditionalFormatting sqref="DB249:DB250">
    <cfRule type="cellIs" dxfId="1976" priority="1185" operator="equal">
      <formula>1</formula>
    </cfRule>
  </conditionalFormatting>
  <conditionalFormatting sqref="DD249:DD250">
    <cfRule type="cellIs" dxfId="1975" priority="1184" operator="equal">
      <formula>1</formula>
    </cfRule>
  </conditionalFormatting>
  <conditionalFormatting sqref="DF249:DF250">
    <cfRule type="cellIs" dxfId="1974" priority="1183" operator="equal">
      <formula>1</formula>
    </cfRule>
  </conditionalFormatting>
  <conditionalFormatting sqref="DH249:DH250">
    <cfRule type="cellIs" dxfId="1973" priority="1182" operator="equal">
      <formula>1</formula>
    </cfRule>
  </conditionalFormatting>
  <conditionalFormatting sqref="DJ249:DJ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L249:CL250">
    <cfRule type="cellIs" dxfId="1951" priority="1160" operator="equal">
      <formula>1</formula>
    </cfRule>
  </conditionalFormatting>
  <conditionalFormatting sqref="CL249:CL250">
    <cfRule type="cellIs" dxfId="1950" priority="1159" operator="equal">
      <formula>1</formula>
    </cfRule>
  </conditionalFormatting>
  <conditionalFormatting sqref="CL249:CL250">
    <cfRule type="cellIs" dxfId="1949" priority="1158" operator="equal">
      <formula>1</formula>
    </cfRule>
  </conditionalFormatting>
  <conditionalFormatting sqref="DL249:DL250">
    <cfRule type="cellIs" dxfId="1948" priority="1157" operator="equal">
      <formula>1</formula>
    </cfRule>
  </conditionalFormatting>
  <conditionalFormatting sqref="DL249:DL250">
    <cfRule type="cellIs" dxfId="1947" priority="1156" operator="equal">
      <formula>1</formula>
    </cfRule>
  </conditionalFormatting>
  <conditionalFormatting sqref="DL249:DL250">
    <cfRule type="cellIs" dxfId="1946" priority="1155" operator="equal">
      <formula>1</formula>
    </cfRule>
  </conditionalFormatting>
  <conditionalFormatting sqref="CN249:CN250">
    <cfRule type="cellIs" dxfId="1945" priority="1154" operator="equal">
      <formula>1</formula>
    </cfRule>
  </conditionalFormatting>
  <conditionalFormatting sqref="CN249:CN250">
    <cfRule type="cellIs" dxfId="1944" priority="1153" operator="equal">
      <formula>1</formula>
    </cfRule>
  </conditionalFormatting>
  <conditionalFormatting sqref="CN249:CN250">
    <cfRule type="cellIs" dxfId="1943" priority="1152" operator="equal">
      <formula>1</formula>
    </cfRule>
  </conditionalFormatting>
  <conditionalFormatting sqref="CP249:CP250">
    <cfRule type="cellIs" dxfId="1942" priority="1151" operator="equal">
      <formula>1</formula>
    </cfRule>
  </conditionalFormatting>
  <conditionalFormatting sqref="CP249:CP250">
    <cfRule type="cellIs" dxfId="1941" priority="1150" operator="equal">
      <formula>1</formula>
    </cfRule>
  </conditionalFormatting>
  <conditionalFormatting sqref="CP249:CP250">
    <cfRule type="cellIs" dxfId="1940" priority="1149" operator="equal">
      <formula>1</formula>
    </cfRule>
  </conditionalFormatting>
  <conditionalFormatting sqref="CV249:CV250">
    <cfRule type="cellIs" dxfId="1939" priority="1148" operator="equal">
      <formula>1</formula>
    </cfRule>
  </conditionalFormatting>
  <conditionalFormatting sqref="CV249:CV250">
    <cfRule type="cellIs" dxfId="1938" priority="1147" operator="equal">
      <formula>1</formula>
    </cfRule>
  </conditionalFormatting>
  <conditionalFormatting sqref="CV249:CV250">
    <cfRule type="cellIs" dxfId="1937" priority="1146" operator="equal">
      <formula>1</formula>
    </cfRule>
  </conditionalFormatting>
  <conditionalFormatting sqref="CR249:CR250">
    <cfRule type="cellIs" dxfId="1936" priority="1145" operator="equal">
      <formula>1</formula>
    </cfRule>
  </conditionalFormatting>
  <conditionalFormatting sqref="CR249:CR250">
    <cfRule type="cellIs" dxfId="1935" priority="1144" operator="equal">
      <formula>1</formula>
    </cfRule>
  </conditionalFormatting>
  <conditionalFormatting sqref="CR249:CR250">
    <cfRule type="cellIs" dxfId="1934" priority="1143" operator="equal">
      <formula>1</formula>
    </cfRule>
  </conditionalFormatting>
  <conditionalFormatting sqref="CT249:CT250">
    <cfRule type="cellIs" dxfId="1933" priority="1142" operator="equal">
      <formula>1</formula>
    </cfRule>
  </conditionalFormatting>
  <conditionalFormatting sqref="CT249:CT250">
    <cfRule type="cellIs" dxfId="1932" priority="1141" operator="equal">
      <formula>1</formula>
    </cfRule>
  </conditionalFormatting>
  <conditionalFormatting sqref="CT249:CT250">
    <cfRule type="cellIs" dxfId="1931" priority="1140" operator="equal">
      <formula>1</formula>
    </cfRule>
  </conditionalFormatting>
  <conditionalFormatting sqref="CZ249:CZ250">
    <cfRule type="cellIs" dxfId="1930" priority="1139" operator="equal">
      <formula>1</formula>
    </cfRule>
  </conditionalFormatting>
  <conditionalFormatting sqref="CZ249:CZ250">
    <cfRule type="cellIs" dxfId="1929" priority="1138" operator="equal">
      <formula>1</formula>
    </cfRule>
  </conditionalFormatting>
  <conditionalFormatting sqref="CZ249:CZ250">
    <cfRule type="cellIs" dxfId="1928" priority="1137" operator="equal">
      <formula>1</formula>
    </cfRule>
  </conditionalFormatting>
  <conditionalFormatting sqref="CH251:CH252">
    <cfRule type="cellIs" dxfId="1927" priority="1135" operator="equal">
      <formula>1</formula>
    </cfRule>
  </conditionalFormatting>
  <conditionalFormatting sqref="CF251:CF252">
    <cfRule type="cellIs" dxfId="1926" priority="1136" operator="equal">
      <formula>1</formula>
    </cfRule>
  </conditionalFormatting>
  <conditionalFormatting sqref="DH251:DH252">
    <cfRule type="cellIs" dxfId="1925" priority="1129" operator="equal">
      <formula>1</formula>
    </cfRule>
  </conditionalFormatting>
  <conditionalFormatting sqref="CJ251:CJ252">
    <cfRule type="cellIs" dxfId="1924" priority="1134" operator="equal">
      <formula>1</formula>
    </cfRule>
  </conditionalFormatting>
  <conditionalFormatting sqref="CX251:CX252">
    <cfRule type="cellIs" dxfId="1923" priority="1133" operator="equal">
      <formula>1</formula>
    </cfRule>
  </conditionalFormatting>
  <conditionalFormatting sqref="DB251:DB252">
    <cfRule type="cellIs" dxfId="1922" priority="1132" operator="equal">
      <formula>1</formula>
    </cfRule>
  </conditionalFormatting>
  <conditionalFormatting sqref="DD251:DD252">
    <cfRule type="cellIs" dxfId="1921" priority="1131" operator="equal">
      <formula>1</formula>
    </cfRule>
  </conditionalFormatting>
  <conditionalFormatting sqref="DF251:DF252">
    <cfRule type="cellIs" dxfId="1920" priority="1130" operator="equal">
      <formula>1</formula>
    </cfRule>
  </conditionalFormatting>
  <conditionalFormatting sqref="DJ251:DJ252">
    <cfRule type="cellIs" dxfId="1919" priority="1128" operator="equal">
      <formula>1</formula>
    </cfRule>
  </conditionalFormatting>
  <conditionalFormatting sqref="CH251:CH252">
    <cfRule type="cellIs" dxfId="1918" priority="1126" operator="equal">
      <formula>1</formula>
    </cfRule>
  </conditionalFormatting>
  <conditionalFormatting sqref="CF251:CF252">
    <cfRule type="cellIs" dxfId="1917" priority="1127" operator="equal">
      <formula>1</formula>
    </cfRule>
  </conditionalFormatting>
  <conditionalFormatting sqref="DH251:DH252">
    <cfRule type="cellIs" dxfId="1916" priority="1120" operator="equal">
      <formula>1</formula>
    </cfRule>
  </conditionalFormatting>
  <conditionalFormatting sqref="CJ251:CJ252">
    <cfRule type="cellIs" dxfId="1915" priority="1125" operator="equal">
      <formula>1</formula>
    </cfRule>
  </conditionalFormatting>
  <conditionalFormatting sqref="CX251:CX252">
    <cfRule type="cellIs" dxfId="1914" priority="1124" operator="equal">
      <formula>1</formula>
    </cfRule>
  </conditionalFormatting>
  <conditionalFormatting sqref="DB251:DB252">
    <cfRule type="cellIs" dxfId="1913" priority="1123" operator="equal">
      <formula>1</formula>
    </cfRule>
  </conditionalFormatting>
  <conditionalFormatting sqref="DD251:DD252">
    <cfRule type="cellIs" dxfId="1912" priority="1122" operator="equal">
      <formula>1</formula>
    </cfRule>
  </conditionalFormatting>
  <conditionalFormatting sqref="DF251:DF252">
    <cfRule type="cellIs" dxfId="1911" priority="1121" operator="equal">
      <formula>1</formula>
    </cfRule>
  </conditionalFormatting>
  <conditionalFormatting sqref="DJ251:DJ252">
    <cfRule type="cellIs" dxfId="1910" priority="1119" operator="equal">
      <formula>1</formula>
    </cfRule>
  </conditionalFormatting>
  <conditionalFormatting sqref="CF251:CF252">
    <cfRule type="cellIs" dxfId="1909" priority="1118" operator="equal">
      <formula>1</formula>
    </cfRule>
  </conditionalFormatting>
  <conditionalFormatting sqref="CH251:CH252">
    <cfRule type="cellIs" dxfId="1908" priority="1117" operator="equal">
      <formula>1</formula>
    </cfRule>
  </conditionalFormatting>
  <conditionalFormatting sqref="CJ251:CJ252">
    <cfRule type="cellIs" dxfId="1907" priority="1116" operator="equal">
      <formula>1</formula>
    </cfRule>
  </conditionalFormatting>
  <conditionalFormatting sqref="CX251:CX252">
    <cfRule type="cellIs" dxfId="1906" priority="1115" operator="equal">
      <formula>1</formula>
    </cfRule>
  </conditionalFormatting>
  <conditionalFormatting sqref="DB251:DB252">
    <cfRule type="cellIs" dxfId="1905" priority="1114" operator="equal">
      <formula>1</formula>
    </cfRule>
  </conditionalFormatting>
  <conditionalFormatting sqref="DD251:DD252">
    <cfRule type="cellIs" dxfId="1904" priority="1113" operator="equal">
      <formula>1</formula>
    </cfRule>
  </conditionalFormatting>
  <conditionalFormatting sqref="DF251:DF252">
    <cfRule type="cellIs" dxfId="1903" priority="1112" operator="equal">
      <formula>1</formula>
    </cfRule>
  </conditionalFormatting>
  <conditionalFormatting sqref="DH251:DH252">
    <cfRule type="cellIs" dxfId="1902" priority="1111" operator="equal">
      <formula>1</formula>
    </cfRule>
  </conditionalFormatting>
  <conditionalFormatting sqref="DJ251:DJ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L251:CL252">
    <cfRule type="cellIs" dxfId="1880" priority="1089" operator="equal">
      <formula>1</formula>
    </cfRule>
  </conditionalFormatting>
  <conditionalFormatting sqref="CL251:CL252">
    <cfRule type="cellIs" dxfId="1879" priority="1088" operator="equal">
      <formula>1</formula>
    </cfRule>
  </conditionalFormatting>
  <conditionalFormatting sqref="CL251:CL252">
    <cfRule type="cellIs" dxfId="1878" priority="1087" operator="equal">
      <formula>1</formula>
    </cfRule>
  </conditionalFormatting>
  <conditionalFormatting sqref="DL251:DL252">
    <cfRule type="cellIs" dxfId="1877" priority="1086" operator="equal">
      <formula>1</formula>
    </cfRule>
  </conditionalFormatting>
  <conditionalFormatting sqref="DL251:DL252">
    <cfRule type="cellIs" dxfId="1876" priority="1085" operator="equal">
      <formula>1</formula>
    </cfRule>
  </conditionalFormatting>
  <conditionalFormatting sqref="DL251:DL252">
    <cfRule type="cellIs" dxfId="1875" priority="1084" operator="equal">
      <formula>1</formula>
    </cfRule>
  </conditionalFormatting>
  <conditionalFormatting sqref="CN251:CN252">
    <cfRule type="cellIs" dxfId="1874" priority="1083" operator="equal">
      <formula>1</formula>
    </cfRule>
  </conditionalFormatting>
  <conditionalFormatting sqref="CN251:CN252">
    <cfRule type="cellIs" dxfId="1873" priority="1082" operator="equal">
      <formula>1</formula>
    </cfRule>
  </conditionalFormatting>
  <conditionalFormatting sqref="CN251:CN252">
    <cfRule type="cellIs" dxfId="1872" priority="1081" operator="equal">
      <formula>1</formula>
    </cfRule>
  </conditionalFormatting>
  <conditionalFormatting sqref="CP251:CP252">
    <cfRule type="cellIs" dxfId="1871" priority="1080" operator="equal">
      <formula>1</formula>
    </cfRule>
  </conditionalFormatting>
  <conditionalFormatting sqref="CP251:CP252">
    <cfRule type="cellIs" dxfId="1870" priority="1079" operator="equal">
      <formula>1</formula>
    </cfRule>
  </conditionalFormatting>
  <conditionalFormatting sqref="CP251:CP252">
    <cfRule type="cellIs" dxfId="1869" priority="1078" operator="equal">
      <formula>1</formula>
    </cfRule>
  </conditionalFormatting>
  <conditionalFormatting sqref="CV251:CV252">
    <cfRule type="cellIs" dxfId="1868" priority="1077" operator="equal">
      <formula>1</formula>
    </cfRule>
  </conditionalFormatting>
  <conditionalFormatting sqref="CV251:CV252">
    <cfRule type="cellIs" dxfId="1867" priority="1076" operator="equal">
      <formula>1</formula>
    </cfRule>
  </conditionalFormatting>
  <conditionalFormatting sqref="CV251:CV252">
    <cfRule type="cellIs" dxfId="1866" priority="1075" operator="equal">
      <formula>1</formula>
    </cfRule>
  </conditionalFormatting>
  <conditionalFormatting sqref="CR251:CR252">
    <cfRule type="cellIs" dxfId="1865" priority="1074" operator="equal">
      <formula>1</formula>
    </cfRule>
  </conditionalFormatting>
  <conditionalFormatting sqref="CR251:CR252">
    <cfRule type="cellIs" dxfId="1864" priority="1073" operator="equal">
      <formula>1</formula>
    </cfRule>
  </conditionalFormatting>
  <conditionalFormatting sqref="CR251:CR252">
    <cfRule type="cellIs" dxfId="1863" priority="1072" operator="equal">
      <formula>1</formula>
    </cfRule>
  </conditionalFormatting>
  <conditionalFormatting sqref="CT251:CT252">
    <cfRule type="cellIs" dxfId="1862" priority="1071" operator="equal">
      <formula>1</formula>
    </cfRule>
  </conditionalFormatting>
  <conditionalFormatting sqref="CT251:CT252">
    <cfRule type="cellIs" dxfId="1861" priority="1070" operator="equal">
      <formula>1</formula>
    </cfRule>
  </conditionalFormatting>
  <conditionalFormatting sqref="CT251:CT252">
    <cfRule type="cellIs" dxfId="1860" priority="1069" operator="equal">
      <formula>1</formula>
    </cfRule>
  </conditionalFormatting>
  <conditionalFormatting sqref="CZ251:CZ252">
    <cfRule type="cellIs" dxfId="1859" priority="1068" operator="equal">
      <formula>1</formula>
    </cfRule>
  </conditionalFormatting>
  <conditionalFormatting sqref="CZ251:CZ252">
    <cfRule type="cellIs" dxfId="1858" priority="1067" operator="equal">
      <formula>1</formula>
    </cfRule>
  </conditionalFormatting>
  <conditionalFormatting sqref="CZ251:CZ252">
    <cfRule type="cellIs" dxfId="1857" priority="1066" operator="equal">
      <formula>1</formula>
    </cfRule>
  </conditionalFormatting>
  <conditionalFormatting sqref="CH253:CH254">
    <cfRule type="cellIs" dxfId="1856" priority="1064" operator="equal">
      <formula>1</formula>
    </cfRule>
  </conditionalFormatting>
  <conditionalFormatting sqref="CF253:CF254">
    <cfRule type="cellIs" dxfId="1855" priority="1065" operator="equal">
      <formula>1</formula>
    </cfRule>
  </conditionalFormatting>
  <conditionalFormatting sqref="DH253:DH254">
    <cfRule type="cellIs" dxfId="1854" priority="1058" operator="equal">
      <formula>1</formula>
    </cfRule>
  </conditionalFormatting>
  <conditionalFormatting sqref="CJ253:CJ254">
    <cfRule type="cellIs" dxfId="1853" priority="1063" operator="equal">
      <formula>1</formula>
    </cfRule>
  </conditionalFormatting>
  <conditionalFormatting sqref="CX253:CX254">
    <cfRule type="cellIs" dxfId="1852" priority="1062" operator="equal">
      <formula>1</formula>
    </cfRule>
  </conditionalFormatting>
  <conditionalFormatting sqref="DB253:DB254">
    <cfRule type="cellIs" dxfId="1851" priority="1061" operator="equal">
      <formula>1</formula>
    </cfRule>
  </conditionalFormatting>
  <conditionalFormatting sqref="DD253:DD254">
    <cfRule type="cellIs" dxfId="1850" priority="1060" operator="equal">
      <formula>1</formula>
    </cfRule>
  </conditionalFormatting>
  <conditionalFormatting sqref="DF253:DF254">
    <cfRule type="cellIs" dxfId="1849" priority="1059" operator="equal">
      <formula>1</formula>
    </cfRule>
  </conditionalFormatting>
  <conditionalFormatting sqref="DJ253:DJ254">
    <cfRule type="cellIs" dxfId="1848" priority="1057" operator="equal">
      <formula>1</formula>
    </cfRule>
  </conditionalFormatting>
  <conditionalFormatting sqref="CH253:CH254">
    <cfRule type="cellIs" dxfId="1847" priority="1055" operator="equal">
      <formula>1</formula>
    </cfRule>
  </conditionalFormatting>
  <conditionalFormatting sqref="CF253:CF254">
    <cfRule type="cellIs" dxfId="1846" priority="1056" operator="equal">
      <formula>1</formula>
    </cfRule>
  </conditionalFormatting>
  <conditionalFormatting sqref="DH253:DH254">
    <cfRule type="cellIs" dxfId="1845" priority="1049" operator="equal">
      <formula>1</formula>
    </cfRule>
  </conditionalFormatting>
  <conditionalFormatting sqref="CJ253:CJ254">
    <cfRule type="cellIs" dxfId="1844" priority="1054" operator="equal">
      <formula>1</formula>
    </cfRule>
  </conditionalFormatting>
  <conditionalFormatting sqref="CX253:CX254">
    <cfRule type="cellIs" dxfId="1843" priority="1053" operator="equal">
      <formula>1</formula>
    </cfRule>
  </conditionalFormatting>
  <conditionalFormatting sqref="DB253:DB254">
    <cfRule type="cellIs" dxfId="1842" priority="1052" operator="equal">
      <formula>1</formula>
    </cfRule>
  </conditionalFormatting>
  <conditionalFormatting sqref="DD253:DD254">
    <cfRule type="cellIs" dxfId="1841" priority="1051" operator="equal">
      <formula>1</formula>
    </cfRule>
  </conditionalFormatting>
  <conditionalFormatting sqref="DF253:DF254">
    <cfRule type="cellIs" dxfId="1840" priority="1050" operator="equal">
      <formula>1</formula>
    </cfRule>
  </conditionalFormatting>
  <conditionalFormatting sqref="DJ253:DJ254">
    <cfRule type="cellIs" dxfId="1839" priority="1048" operator="equal">
      <formula>1</formula>
    </cfRule>
  </conditionalFormatting>
  <conditionalFormatting sqref="CF253:CF254">
    <cfRule type="cellIs" dxfId="1838" priority="1047" operator="equal">
      <formula>1</formula>
    </cfRule>
  </conditionalFormatting>
  <conditionalFormatting sqref="CH253:CH254">
    <cfRule type="cellIs" dxfId="1837" priority="1046" operator="equal">
      <formula>1</formula>
    </cfRule>
  </conditionalFormatting>
  <conditionalFormatting sqref="CJ253:CJ254">
    <cfRule type="cellIs" dxfId="1836" priority="1045" operator="equal">
      <formula>1</formula>
    </cfRule>
  </conditionalFormatting>
  <conditionalFormatting sqref="CX253:CX254">
    <cfRule type="cellIs" dxfId="1835" priority="1044" operator="equal">
      <formula>1</formula>
    </cfRule>
  </conditionalFormatting>
  <conditionalFormatting sqref="DB253:DB254">
    <cfRule type="cellIs" dxfId="1834" priority="1043" operator="equal">
      <formula>1</formula>
    </cfRule>
  </conditionalFormatting>
  <conditionalFormatting sqref="DD253:DD254">
    <cfRule type="cellIs" dxfId="1833" priority="1042" operator="equal">
      <formula>1</formula>
    </cfRule>
  </conditionalFormatting>
  <conditionalFormatting sqref="DF253:DF254">
    <cfRule type="cellIs" dxfId="1832" priority="1041" operator="equal">
      <formula>1</formula>
    </cfRule>
  </conditionalFormatting>
  <conditionalFormatting sqref="DH253:DH254">
    <cfRule type="cellIs" dxfId="1831" priority="1040" operator="equal">
      <formula>1</formula>
    </cfRule>
  </conditionalFormatting>
  <conditionalFormatting sqref="DJ253:DJ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L253:CL254">
    <cfRule type="cellIs" dxfId="1809" priority="1018" operator="equal">
      <formula>1</formula>
    </cfRule>
  </conditionalFormatting>
  <conditionalFormatting sqref="CL253:CL254">
    <cfRule type="cellIs" dxfId="1808" priority="1017" operator="equal">
      <formula>1</formula>
    </cfRule>
  </conditionalFormatting>
  <conditionalFormatting sqref="CL253:CL254">
    <cfRule type="cellIs" dxfId="1807" priority="1016" operator="equal">
      <formula>1</formula>
    </cfRule>
  </conditionalFormatting>
  <conditionalFormatting sqref="DL253:DL254">
    <cfRule type="cellIs" dxfId="1806" priority="1015" operator="equal">
      <formula>1</formula>
    </cfRule>
  </conditionalFormatting>
  <conditionalFormatting sqref="DL253:DL254">
    <cfRule type="cellIs" dxfId="1805" priority="1014" operator="equal">
      <formula>1</formula>
    </cfRule>
  </conditionalFormatting>
  <conditionalFormatting sqref="DL253:DL254">
    <cfRule type="cellIs" dxfId="1804" priority="1013" operator="equal">
      <formula>1</formula>
    </cfRule>
  </conditionalFormatting>
  <conditionalFormatting sqref="CN253:CN254">
    <cfRule type="cellIs" dxfId="1803" priority="1012" operator="equal">
      <formula>1</formula>
    </cfRule>
  </conditionalFormatting>
  <conditionalFormatting sqref="CN253:CN254">
    <cfRule type="cellIs" dxfId="1802" priority="1011" operator="equal">
      <formula>1</formula>
    </cfRule>
  </conditionalFormatting>
  <conditionalFormatting sqref="CN253:CN254">
    <cfRule type="cellIs" dxfId="1801" priority="1010" operator="equal">
      <formula>1</formula>
    </cfRule>
  </conditionalFormatting>
  <conditionalFormatting sqref="CP253:CP254">
    <cfRule type="cellIs" dxfId="1800" priority="1009" operator="equal">
      <formula>1</formula>
    </cfRule>
  </conditionalFormatting>
  <conditionalFormatting sqref="CP253:CP254">
    <cfRule type="cellIs" dxfId="1799" priority="1008" operator="equal">
      <formula>1</formula>
    </cfRule>
  </conditionalFormatting>
  <conditionalFormatting sqref="CP253:CP254">
    <cfRule type="cellIs" dxfId="1798" priority="1007" operator="equal">
      <formula>1</formula>
    </cfRule>
  </conditionalFormatting>
  <conditionalFormatting sqref="CV253:CV254">
    <cfRule type="cellIs" dxfId="1797" priority="1006" operator="equal">
      <formula>1</formula>
    </cfRule>
  </conditionalFormatting>
  <conditionalFormatting sqref="CV253:CV254">
    <cfRule type="cellIs" dxfId="1796" priority="1005" operator="equal">
      <formula>1</formula>
    </cfRule>
  </conditionalFormatting>
  <conditionalFormatting sqref="CV253:CV254">
    <cfRule type="cellIs" dxfId="1795" priority="1004" operator="equal">
      <formula>1</formula>
    </cfRule>
  </conditionalFormatting>
  <conditionalFormatting sqref="CR253:CR254">
    <cfRule type="cellIs" dxfId="1794" priority="1003" operator="equal">
      <formula>1</formula>
    </cfRule>
  </conditionalFormatting>
  <conditionalFormatting sqref="CR253:CR254">
    <cfRule type="cellIs" dxfId="1793" priority="1002" operator="equal">
      <formula>1</formula>
    </cfRule>
  </conditionalFormatting>
  <conditionalFormatting sqref="CR253:CR254">
    <cfRule type="cellIs" dxfId="1792" priority="1001" operator="equal">
      <formula>1</formula>
    </cfRule>
  </conditionalFormatting>
  <conditionalFormatting sqref="CT253:CT254">
    <cfRule type="cellIs" dxfId="1791" priority="1000" operator="equal">
      <formula>1</formula>
    </cfRule>
  </conditionalFormatting>
  <conditionalFormatting sqref="CT253:CT254">
    <cfRule type="cellIs" dxfId="1790" priority="999" operator="equal">
      <formula>1</formula>
    </cfRule>
  </conditionalFormatting>
  <conditionalFormatting sqref="CT253:CT254">
    <cfRule type="cellIs" dxfId="1789" priority="998" operator="equal">
      <formula>1</formula>
    </cfRule>
  </conditionalFormatting>
  <conditionalFormatting sqref="CZ253:CZ254">
    <cfRule type="cellIs" dxfId="1788" priority="997" operator="equal">
      <formula>1</formula>
    </cfRule>
  </conditionalFormatting>
  <conditionalFormatting sqref="CZ253:CZ254">
    <cfRule type="cellIs" dxfId="1787" priority="996" operator="equal">
      <formula>1</formula>
    </cfRule>
  </conditionalFormatting>
  <conditionalFormatting sqref="CZ253:CZ254">
    <cfRule type="cellIs" dxfId="1786" priority="995" operator="equal">
      <formula>1</formula>
    </cfRule>
  </conditionalFormatting>
  <conditionalFormatting sqref="CH255:CH256">
    <cfRule type="cellIs" dxfId="1785" priority="993" operator="equal">
      <formula>1</formula>
    </cfRule>
  </conditionalFormatting>
  <conditionalFormatting sqref="CF255:CF256">
    <cfRule type="cellIs" dxfId="1784" priority="994" operator="equal">
      <formula>1</formula>
    </cfRule>
  </conditionalFormatting>
  <conditionalFormatting sqref="DH255:DH256">
    <cfRule type="cellIs" dxfId="1783" priority="987" operator="equal">
      <formula>1</formula>
    </cfRule>
  </conditionalFormatting>
  <conditionalFormatting sqref="CJ255:CJ256">
    <cfRule type="cellIs" dxfId="1782" priority="992" operator="equal">
      <formula>1</formula>
    </cfRule>
  </conditionalFormatting>
  <conditionalFormatting sqref="CX255:CX256">
    <cfRule type="cellIs" dxfId="1781" priority="991" operator="equal">
      <formula>1</formula>
    </cfRule>
  </conditionalFormatting>
  <conditionalFormatting sqref="DB255:DB256">
    <cfRule type="cellIs" dxfId="1780" priority="990" operator="equal">
      <formula>1</formula>
    </cfRule>
  </conditionalFormatting>
  <conditionalFormatting sqref="DD255:DD256">
    <cfRule type="cellIs" dxfId="1779" priority="989" operator="equal">
      <formula>1</formula>
    </cfRule>
  </conditionalFormatting>
  <conditionalFormatting sqref="DF255:DF256">
    <cfRule type="cellIs" dxfId="1778" priority="988" operator="equal">
      <formula>1</formula>
    </cfRule>
  </conditionalFormatting>
  <conditionalFormatting sqref="DJ255:DJ256">
    <cfRule type="cellIs" dxfId="1777" priority="986" operator="equal">
      <formula>1</formula>
    </cfRule>
  </conditionalFormatting>
  <conditionalFormatting sqref="CH255:CH256">
    <cfRule type="cellIs" dxfId="1776" priority="984" operator="equal">
      <formula>1</formula>
    </cfRule>
  </conditionalFormatting>
  <conditionalFormatting sqref="CF255:CF256">
    <cfRule type="cellIs" dxfId="1775" priority="985" operator="equal">
      <formula>1</formula>
    </cfRule>
  </conditionalFormatting>
  <conditionalFormatting sqref="DH255:DH256">
    <cfRule type="cellIs" dxfId="1774" priority="978" operator="equal">
      <formula>1</formula>
    </cfRule>
  </conditionalFormatting>
  <conditionalFormatting sqref="CJ255:CJ256">
    <cfRule type="cellIs" dxfId="1773" priority="983" operator="equal">
      <formula>1</formula>
    </cfRule>
  </conditionalFormatting>
  <conditionalFormatting sqref="CX255:CX256">
    <cfRule type="cellIs" dxfId="1772" priority="982" operator="equal">
      <formula>1</formula>
    </cfRule>
  </conditionalFormatting>
  <conditionalFormatting sqref="DB255:DB256">
    <cfRule type="cellIs" dxfId="1771" priority="981" operator="equal">
      <formula>1</formula>
    </cfRule>
  </conditionalFormatting>
  <conditionalFormatting sqref="DD255:DD256">
    <cfRule type="cellIs" dxfId="1770" priority="980" operator="equal">
      <formula>1</formula>
    </cfRule>
  </conditionalFormatting>
  <conditionalFormatting sqref="DF255:DF256">
    <cfRule type="cellIs" dxfId="1769" priority="979" operator="equal">
      <formula>1</formula>
    </cfRule>
  </conditionalFormatting>
  <conditionalFormatting sqref="DJ255:DJ256">
    <cfRule type="cellIs" dxfId="1768" priority="977" operator="equal">
      <formula>1</formula>
    </cfRule>
  </conditionalFormatting>
  <conditionalFormatting sqref="CF255:CF256">
    <cfRule type="cellIs" dxfId="1767" priority="976" operator="equal">
      <formula>1</formula>
    </cfRule>
  </conditionalFormatting>
  <conditionalFormatting sqref="CH255:CH256">
    <cfRule type="cellIs" dxfId="1766" priority="975" operator="equal">
      <formula>1</formula>
    </cfRule>
  </conditionalFormatting>
  <conditionalFormatting sqref="CJ255:CJ256">
    <cfRule type="cellIs" dxfId="1765" priority="974" operator="equal">
      <formula>1</formula>
    </cfRule>
  </conditionalFormatting>
  <conditionalFormatting sqref="CX255:CX256">
    <cfRule type="cellIs" dxfId="1764" priority="973" operator="equal">
      <formula>1</formula>
    </cfRule>
  </conditionalFormatting>
  <conditionalFormatting sqref="DB255:DB256">
    <cfRule type="cellIs" dxfId="1763" priority="972" operator="equal">
      <formula>1</formula>
    </cfRule>
  </conditionalFormatting>
  <conditionalFormatting sqref="DD255:DD256">
    <cfRule type="cellIs" dxfId="1762" priority="971" operator="equal">
      <formula>1</formula>
    </cfRule>
  </conditionalFormatting>
  <conditionalFormatting sqref="DF255:DF256">
    <cfRule type="cellIs" dxfId="1761" priority="970" operator="equal">
      <formula>1</formula>
    </cfRule>
  </conditionalFormatting>
  <conditionalFormatting sqref="DH255:DH256">
    <cfRule type="cellIs" dxfId="1760" priority="969" operator="equal">
      <formula>1</formula>
    </cfRule>
  </conditionalFormatting>
  <conditionalFormatting sqref="DJ255:DJ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L255:CL256">
    <cfRule type="cellIs" dxfId="1738" priority="947" operator="equal">
      <formula>1</formula>
    </cfRule>
  </conditionalFormatting>
  <conditionalFormatting sqref="CL255:CL256">
    <cfRule type="cellIs" dxfId="1737" priority="946" operator="equal">
      <formula>1</formula>
    </cfRule>
  </conditionalFormatting>
  <conditionalFormatting sqref="CL255:CL256">
    <cfRule type="cellIs" dxfId="1736" priority="945" operator="equal">
      <formula>1</formula>
    </cfRule>
  </conditionalFormatting>
  <conditionalFormatting sqref="DL255:DL256">
    <cfRule type="cellIs" dxfId="1735" priority="944" operator="equal">
      <formula>1</formula>
    </cfRule>
  </conditionalFormatting>
  <conditionalFormatting sqref="DL255:DL256">
    <cfRule type="cellIs" dxfId="1734" priority="943" operator="equal">
      <formula>1</formula>
    </cfRule>
  </conditionalFormatting>
  <conditionalFormatting sqref="DL255:DL256">
    <cfRule type="cellIs" dxfId="1733" priority="942" operator="equal">
      <formula>1</formula>
    </cfRule>
  </conditionalFormatting>
  <conditionalFormatting sqref="CN255:CN256">
    <cfRule type="cellIs" dxfId="1732" priority="941" operator="equal">
      <formula>1</formula>
    </cfRule>
  </conditionalFormatting>
  <conditionalFormatting sqref="CN255:CN256">
    <cfRule type="cellIs" dxfId="1731" priority="940" operator="equal">
      <formula>1</formula>
    </cfRule>
  </conditionalFormatting>
  <conditionalFormatting sqref="CN255:CN256">
    <cfRule type="cellIs" dxfId="1730" priority="939" operator="equal">
      <formula>1</formula>
    </cfRule>
  </conditionalFormatting>
  <conditionalFormatting sqref="CP255:CP256">
    <cfRule type="cellIs" dxfId="1729" priority="938" operator="equal">
      <formula>1</formula>
    </cfRule>
  </conditionalFormatting>
  <conditionalFormatting sqref="CP255:CP256">
    <cfRule type="cellIs" dxfId="1728" priority="937" operator="equal">
      <formula>1</formula>
    </cfRule>
  </conditionalFormatting>
  <conditionalFormatting sqref="CP255:CP256">
    <cfRule type="cellIs" dxfId="1727" priority="936" operator="equal">
      <formula>1</formula>
    </cfRule>
  </conditionalFormatting>
  <conditionalFormatting sqref="CV255:CV256">
    <cfRule type="cellIs" dxfId="1726" priority="935" operator="equal">
      <formula>1</formula>
    </cfRule>
  </conditionalFormatting>
  <conditionalFormatting sqref="CV255:CV256">
    <cfRule type="cellIs" dxfId="1725" priority="934" operator="equal">
      <formula>1</formula>
    </cfRule>
  </conditionalFormatting>
  <conditionalFormatting sqref="CV255:CV256">
    <cfRule type="cellIs" dxfId="1724" priority="933" operator="equal">
      <formula>1</formula>
    </cfRule>
  </conditionalFormatting>
  <conditionalFormatting sqref="CR255:CR256">
    <cfRule type="cellIs" dxfId="1723" priority="932" operator="equal">
      <formula>1</formula>
    </cfRule>
  </conditionalFormatting>
  <conditionalFormatting sqref="CR255:CR256">
    <cfRule type="cellIs" dxfId="1722" priority="931" operator="equal">
      <formula>1</formula>
    </cfRule>
  </conditionalFormatting>
  <conditionalFormatting sqref="CR255:CR256">
    <cfRule type="cellIs" dxfId="1721" priority="930" operator="equal">
      <formula>1</formula>
    </cfRule>
  </conditionalFormatting>
  <conditionalFormatting sqref="CT255:CT256">
    <cfRule type="cellIs" dxfId="1720" priority="929" operator="equal">
      <formula>1</formula>
    </cfRule>
  </conditionalFormatting>
  <conditionalFormatting sqref="CT255:CT256">
    <cfRule type="cellIs" dxfId="1719" priority="928" operator="equal">
      <formula>1</formula>
    </cfRule>
  </conditionalFormatting>
  <conditionalFormatting sqref="CT255:CT256">
    <cfRule type="cellIs" dxfId="1718" priority="927" operator="equal">
      <formula>1</formula>
    </cfRule>
  </conditionalFormatting>
  <conditionalFormatting sqref="CZ255:CZ256">
    <cfRule type="cellIs" dxfId="1717" priority="926" operator="equal">
      <formula>1</formula>
    </cfRule>
  </conditionalFormatting>
  <conditionalFormatting sqref="CZ255:CZ256">
    <cfRule type="cellIs" dxfId="1716" priority="925" operator="equal">
      <formula>1</formula>
    </cfRule>
  </conditionalFormatting>
  <conditionalFormatting sqref="CZ255:CZ256">
    <cfRule type="cellIs" dxfId="1715" priority="924" operator="equal">
      <formula>1</formula>
    </cfRule>
  </conditionalFormatting>
  <conditionalFormatting sqref="CH257:CH258">
    <cfRule type="cellIs" dxfId="1714" priority="922" operator="equal">
      <formula>1</formula>
    </cfRule>
  </conditionalFormatting>
  <conditionalFormatting sqref="CF257:CF258">
    <cfRule type="cellIs" dxfId="1713" priority="923" operator="equal">
      <formula>1</formula>
    </cfRule>
  </conditionalFormatting>
  <conditionalFormatting sqref="DH257:DH258">
    <cfRule type="cellIs" dxfId="1712" priority="916" operator="equal">
      <formula>1</formula>
    </cfRule>
  </conditionalFormatting>
  <conditionalFormatting sqref="CJ257:CJ258">
    <cfRule type="cellIs" dxfId="1711" priority="921" operator="equal">
      <formula>1</formula>
    </cfRule>
  </conditionalFormatting>
  <conditionalFormatting sqref="CX257:CX258">
    <cfRule type="cellIs" dxfId="1710" priority="920" operator="equal">
      <formula>1</formula>
    </cfRule>
  </conditionalFormatting>
  <conditionalFormatting sqref="DB257:DB258">
    <cfRule type="cellIs" dxfId="1709" priority="919" operator="equal">
      <formula>1</formula>
    </cfRule>
  </conditionalFormatting>
  <conditionalFormatting sqref="DD257:DD258">
    <cfRule type="cellIs" dxfId="1708" priority="918" operator="equal">
      <formula>1</formula>
    </cfRule>
  </conditionalFormatting>
  <conditionalFormatting sqref="DF257:DF258">
    <cfRule type="cellIs" dxfId="1707" priority="917" operator="equal">
      <formula>1</formula>
    </cfRule>
  </conditionalFormatting>
  <conditionalFormatting sqref="DJ257:DJ258">
    <cfRule type="cellIs" dxfId="1706" priority="915" operator="equal">
      <formula>1</formula>
    </cfRule>
  </conditionalFormatting>
  <conditionalFormatting sqref="CH257:CH258">
    <cfRule type="cellIs" dxfId="1705" priority="913" operator="equal">
      <formula>1</formula>
    </cfRule>
  </conditionalFormatting>
  <conditionalFormatting sqref="CF257:CF258">
    <cfRule type="cellIs" dxfId="1704" priority="914" operator="equal">
      <formula>1</formula>
    </cfRule>
  </conditionalFormatting>
  <conditionalFormatting sqref="DH257:DH258">
    <cfRule type="cellIs" dxfId="1703" priority="907" operator="equal">
      <formula>1</formula>
    </cfRule>
  </conditionalFormatting>
  <conditionalFormatting sqref="CJ257:CJ258">
    <cfRule type="cellIs" dxfId="1702" priority="912" operator="equal">
      <formula>1</formula>
    </cfRule>
  </conditionalFormatting>
  <conditionalFormatting sqref="CX257:CX258">
    <cfRule type="cellIs" dxfId="1701" priority="911" operator="equal">
      <formula>1</formula>
    </cfRule>
  </conditionalFormatting>
  <conditionalFormatting sqref="DB257:DB258">
    <cfRule type="cellIs" dxfId="1700" priority="910" operator="equal">
      <formula>1</formula>
    </cfRule>
  </conditionalFormatting>
  <conditionalFormatting sqref="DD257:DD258">
    <cfRule type="cellIs" dxfId="1699" priority="909" operator="equal">
      <formula>1</formula>
    </cfRule>
  </conditionalFormatting>
  <conditionalFormatting sqref="DF257:DF258">
    <cfRule type="cellIs" dxfId="1698" priority="908" operator="equal">
      <formula>1</formula>
    </cfRule>
  </conditionalFormatting>
  <conditionalFormatting sqref="DJ257:DJ258">
    <cfRule type="cellIs" dxfId="1697" priority="906" operator="equal">
      <formula>1</formula>
    </cfRule>
  </conditionalFormatting>
  <conditionalFormatting sqref="CF257:CF258">
    <cfRule type="cellIs" dxfId="1696" priority="905" operator="equal">
      <formula>1</formula>
    </cfRule>
  </conditionalFormatting>
  <conditionalFormatting sqref="CH257:CH258">
    <cfRule type="cellIs" dxfId="1695" priority="904" operator="equal">
      <formula>1</formula>
    </cfRule>
  </conditionalFormatting>
  <conditionalFormatting sqref="CJ257:CJ258">
    <cfRule type="cellIs" dxfId="1694" priority="903" operator="equal">
      <formula>1</formula>
    </cfRule>
  </conditionalFormatting>
  <conditionalFormatting sqref="CX257:CX258">
    <cfRule type="cellIs" dxfId="1693" priority="902" operator="equal">
      <formula>1</formula>
    </cfRule>
  </conditionalFormatting>
  <conditionalFormatting sqref="DB257:DB258">
    <cfRule type="cellIs" dxfId="1692" priority="901" operator="equal">
      <formula>1</formula>
    </cfRule>
  </conditionalFormatting>
  <conditionalFormatting sqref="DD257:DD258">
    <cfRule type="cellIs" dxfId="1691" priority="900" operator="equal">
      <formula>1</formula>
    </cfRule>
  </conditionalFormatting>
  <conditionalFormatting sqref="DF257:DF258">
    <cfRule type="cellIs" dxfId="1690" priority="899" operator="equal">
      <formula>1</formula>
    </cfRule>
  </conditionalFormatting>
  <conditionalFormatting sqref="DH257:DH258">
    <cfRule type="cellIs" dxfId="1689" priority="898" operator="equal">
      <formula>1</formula>
    </cfRule>
  </conditionalFormatting>
  <conditionalFormatting sqref="DJ257:DJ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L257:CL258">
    <cfRule type="cellIs" dxfId="1667" priority="876" operator="equal">
      <formula>1</formula>
    </cfRule>
  </conditionalFormatting>
  <conditionalFormatting sqref="CL257:CL258">
    <cfRule type="cellIs" dxfId="1666" priority="875" operator="equal">
      <formula>1</formula>
    </cfRule>
  </conditionalFormatting>
  <conditionalFormatting sqref="CL257:CL258">
    <cfRule type="cellIs" dxfId="1665" priority="874" operator="equal">
      <formula>1</formula>
    </cfRule>
  </conditionalFormatting>
  <conditionalFormatting sqref="DL257:DL258">
    <cfRule type="cellIs" dxfId="1664" priority="873" operator="equal">
      <formula>1</formula>
    </cfRule>
  </conditionalFormatting>
  <conditionalFormatting sqref="DL257:DL258">
    <cfRule type="cellIs" dxfId="1663" priority="872" operator="equal">
      <formula>1</formula>
    </cfRule>
  </conditionalFormatting>
  <conditionalFormatting sqref="DL257:DL258">
    <cfRule type="cellIs" dxfId="1662" priority="871" operator="equal">
      <formula>1</formula>
    </cfRule>
  </conditionalFormatting>
  <conditionalFormatting sqref="CN257:CN258">
    <cfRule type="cellIs" dxfId="1661" priority="870" operator="equal">
      <formula>1</formula>
    </cfRule>
  </conditionalFormatting>
  <conditionalFormatting sqref="CN257:CN258">
    <cfRule type="cellIs" dxfId="1660" priority="869" operator="equal">
      <formula>1</formula>
    </cfRule>
  </conditionalFormatting>
  <conditionalFormatting sqref="CN257:CN258">
    <cfRule type="cellIs" dxfId="1659" priority="868" operator="equal">
      <formula>1</formula>
    </cfRule>
  </conditionalFormatting>
  <conditionalFormatting sqref="CP257:CP258">
    <cfRule type="cellIs" dxfId="1658" priority="867" operator="equal">
      <formula>1</formula>
    </cfRule>
  </conditionalFormatting>
  <conditionalFormatting sqref="CP257:CP258">
    <cfRule type="cellIs" dxfId="1657" priority="866" operator="equal">
      <formula>1</formula>
    </cfRule>
  </conditionalFormatting>
  <conditionalFormatting sqref="CP257:CP258">
    <cfRule type="cellIs" dxfId="1656" priority="865" operator="equal">
      <formula>1</formula>
    </cfRule>
  </conditionalFormatting>
  <conditionalFormatting sqref="CV257:CV258">
    <cfRule type="cellIs" dxfId="1655" priority="864" operator="equal">
      <formula>1</formula>
    </cfRule>
  </conditionalFormatting>
  <conditionalFormatting sqref="CV257:CV258">
    <cfRule type="cellIs" dxfId="1654" priority="863" operator="equal">
      <formula>1</formula>
    </cfRule>
  </conditionalFormatting>
  <conditionalFormatting sqref="CV257:CV258">
    <cfRule type="cellIs" dxfId="1653" priority="862" operator="equal">
      <formula>1</formula>
    </cfRule>
  </conditionalFormatting>
  <conditionalFormatting sqref="CR257:CR258">
    <cfRule type="cellIs" dxfId="1652" priority="861" operator="equal">
      <formula>1</formula>
    </cfRule>
  </conditionalFormatting>
  <conditionalFormatting sqref="CR257:CR258">
    <cfRule type="cellIs" dxfId="1651" priority="860" operator="equal">
      <formula>1</formula>
    </cfRule>
  </conditionalFormatting>
  <conditionalFormatting sqref="CR257:CR258">
    <cfRule type="cellIs" dxfId="1650" priority="859" operator="equal">
      <formula>1</formula>
    </cfRule>
  </conditionalFormatting>
  <conditionalFormatting sqref="CT257:CT258">
    <cfRule type="cellIs" dxfId="1649" priority="858" operator="equal">
      <formula>1</formula>
    </cfRule>
  </conditionalFormatting>
  <conditionalFormatting sqref="CT257:CT258">
    <cfRule type="cellIs" dxfId="1648" priority="857" operator="equal">
      <formula>1</formula>
    </cfRule>
  </conditionalFormatting>
  <conditionalFormatting sqref="CT257:CT258">
    <cfRule type="cellIs" dxfId="1647" priority="856" operator="equal">
      <formula>1</formula>
    </cfRule>
  </conditionalFormatting>
  <conditionalFormatting sqref="CZ257:CZ258">
    <cfRule type="cellIs" dxfId="1646" priority="855" operator="equal">
      <formula>1</formula>
    </cfRule>
  </conditionalFormatting>
  <conditionalFormatting sqref="CZ257:CZ258">
    <cfRule type="cellIs" dxfId="1645" priority="854" operator="equal">
      <formula>1</formula>
    </cfRule>
  </conditionalFormatting>
  <conditionalFormatting sqref="CZ257:CZ258">
    <cfRule type="cellIs" dxfId="1644" priority="853" operator="equal">
      <formula>1</formula>
    </cfRule>
  </conditionalFormatting>
  <conditionalFormatting sqref="CH259:CH260">
    <cfRule type="cellIs" dxfId="1643" priority="851" operator="equal">
      <formula>1</formula>
    </cfRule>
  </conditionalFormatting>
  <conditionalFormatting sqref="CF259:CF260">
    <cfRule type="cellIs" dxfId="1642" priority="852" operator="equal">
      <formula>1</formula>
    </cfRule>
  </conditionalFormatting>
  <conditionalFormatting sqref="DH259:DH260">
    <cfRule type="cellIs" dxfId="1641" priority="845" operator="equal">
      <formula>1</formula>
    </cfRule>
  </conditionalFormatting>
  <conditionalFormatting sqref="CJ259:CJ260">
    <cfRule type="cellIs" dxfId="1640" priority="850" operator="equal">
      <formula>1</formula>
    </cfRule>
  </conditionalFormatting>
  <conditionalFormatting sqref="CX259:CX260">
    <cfRule type="cellIs" dxfId="1639" priority="849" operator="equal">
      <formula>1</formula>
    </cfRule>
  </conditionalFormatting>
  <conditionalFormatting sqref="DB259:DB260">
    <cfRule type="cellIs" dxfId="1638" priority="848" operator="equal">
      <formula>1</formula>
    </cfRule>
  </conditionalFormatting>
  <conditionalFormatting sqref="DD259:DD260">
    <cfRule type="cellIs" dxfId="1637" priority="847" operator="equal">
      <formula>1</formula>
    </cfRule>
  </conditionalFormatting>
  <conditionalFormatting sqref="DF259:DF260">
    <cfRule type="cellIs" dxfId="1636" priority="846" operator="equal">
      <formula>1</formula>
    </cfRule>
  </conditionalFormatting>
  <conditionalFormatting sqref="DJ259:DJ260">
    <cfRule type="cellIs" dxfId="1635" priority="844" operator="equal">
      <formula>1</formula>
    </cfRule>
  </conditionalFormatting>
  <conditionalFormatting sqref="CH259:CH260">
    <cfRule type="cellIs" dxfId="1634" priority="842" operator="equal">
      <formula>1</formula>
    </cfRule>
  </conditionalFormatting>
  <conditionalFormatting sqref="CF259:CF260">
    <cfRule type="cellIs" dxfId="1633" priority="843" operator="equal">
      <formula>1</formula>
    </cfRule>
  </conditionalFormatting>
  <conditionalFormatting sqref="DH259:DH260">
    <cfRule type="cellIs" dxfId="1632" priority="836" operator="equal">
      <formula>1</formula>
    </cfRule>
  </conditionalFormatting>
  <conditionalFormatting sqref="CJ259:CJ260">
    <cfRule type="cellIs" dxfId="1631" priority="841" operator="equal">
      <formula>1</formula>
    </cfRule>
  </conditionalFormatting>
  <conditionalFormatting sqref="CX259:CX260">
    <cfRule type="cellIs" dxfId="1630" priority="840" operator="equal">
      <formula>1</formula>
    </cfRule>
  </conditionalFormatting>
  <conditionalFormatting sqref="DB259:DB260">
    <cfRule type="cellIs" dxfId="1629" priority="839" operator="equal">
      <formula>1</formula>
    </cfRule>
  </conditionalFormatting>
  <conditionalFormatting sqref="DD259:DD260">
    <cfRule type="cellIs" dxfId="1628" priority="838" operator="equal">
      <formula>1</formula>
    </cfRule>
  </conditionalFormatting>
  <conditionalFormatting sqref="DF259:DF260">
    <cfRule type="cellIs" dxfId="1627" priority="837" operator="equal">
      <formula>1</formula>
    </cfRule>
  </conditionalFormatting>
  <conditionalFormatting sqref="DJ259:DJ260">
    <cfRule type="cellIs" dxfId="1626" priority="835" operator="equal">
      <formula>1</formula>
    </cfRule>
  </conditionalFormatting>
  <conditionalFormatting sqref="CF259:CF260">
    <cfRule type="cellIs" dxfId="1625" priority="834" operator="equal">
      <formula>1</formula>
    </cfRule>
  </conditionalFormatting>
  <conditionalFormatting sqref="CH259:CH260">
    <cfRule type="cellIs" dxfId="1624" priority="833" operator="equal">
      <formula>1</formula>
    </cfRule>
  </conditionalFormatting>
  <conditionalFormatting sqref="CJ259:CJ260">
    <cfRule type="cellIs" dxfId="1623" priority="832" operator="equal">
      <formula>1</formula>
    </cfRule>
  </conditionalFormatting>
  <conditionalFormatting sqref="CX259:CX260">
    <cfRule type="cellIs" dxfId="1622" priority="831" operator="equal">
      <formula>1</formula>
    </cfRule>
  </conditionalFormatting>
  <conditionalFormatting sqref="DB259:DB260">
    <cfRule type="cellIs" dxfId="1621" priority="830" operator="equal">
      <formula>1</formula>
    </cfRule>
  </conditionalFormatting>
  <conditionalFormatting sqref="DD259:DD260">
    <cfRule type="cellIs" dxfId="1620" priority="829" operator="equal">
      <formula>1</formula>
    </cfRule>
  </conditionalFormatting>
  <conditionalFormatting sqref="DF259:DF260">
    <cfRule type="cellIs" dxfId="1619" priority="828" operator="equal">
      <formula>1</formula>
    </cfRule>
  </conditionalFormatting>
  <conditionalFormatting sqref="DH259:DH260">
    <cfRule type="cellIs" dxfId="1618" priority="827" operator="equal">
      <formula>1</formula>
    </cfRule>
  </conditionalFormatting>
  <conditionalFormatting sqref="DJ259:DJ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L259:CL260">
    <cfRule type="cellIs" dxfId="1596" priority="805" operator="equal">
      <formula>1</formula>
    </cfRule>
  </conditionalFormatting>
  <conditionalFormatting sqref="CL259:CL260">
    <cfRule type="cellIs" dxfId="1595" priority="804" operator="equal">
      <formula>1</formula>
    </cfRule>
  </conditionalFormatting>
  <conditionalFormatting sqref="CL259:CL260">
    <cfRule type="cellIs" dxfId="1594" priority="803" operator="equal">
      <formula>1</formula>
    </cfRule>
  </conditionalFormatting>
  <conditionalFormatting sqref="DL259:DL260">
    <cfRule type="cellIs" dxfId="1593" priority="802" operator="equal">
      <formula>1</formula>
    </cfRule>
  </conditionalFormatting>
  <conditionalFormatting sqref="DL259:DL260">
    <cfRule type="cellIs" dxfId="1592" priority="801" operator="equal">
      <formula>1</formula>
    </cfRule>
  </conditionalFormatting>
  <conditionalFormatting sqref="DL259:DL260">
    <cfRule type="cellIs" dxfId="1591" priority="800" operator="equal">
      <formula>1</formula>
    </cfRule>
  </conditionalFormatting>
  <conditionalFormatting sqref="CN259:CN260">
    <cfRule type="cellIs" dxfId="1590" priority="799" operator="equal">
      <formula>1</formula>
    </cfRule>
  </conditionalFormatting>
  <conditionalFormatting sqref="CN259:CN260">
    <cfRule type="cellIs" dxfId="1589" priority="798" operator="equal">
      <formula>1</formula>
    </cfRule>
  </conditionalFormatting>
  <conditionalFormatting sqref="CN259:CN260">
    <cfRule type="cellIs" dxfId="1588" priority="797" operator="equal">
      <formula>1</formula>
    </cfRule>
  </conditionalFormatting>
  <conditionalFormatting sqref="CP259:CP260">
    <cfRule type="cellIs" dxfId="1587" priority="796" operator="equal">
      <formula>1</formula>
    </cfRule>
  </conditionalFormatting>
  <conditionalFormatting sqref="CP259:CP260">
    <cfRule type="cellIs" dxfId="1586" priority="795" operator="equal">
      <formula>1</formula>
    </cfRule>
  </conditionalFormatting>
  <conditionalFormatting sqref="CP259:CP260">
    <cfRule type="cellIs" dxfId="1585" priority="794" operator="equal">
      <formula>1</formula>
    </cfRule>
  </conditionalFormatting>
  <conditionalFormatting sqref="CV259:CV260">
    <cfRule type="cellIs" dxfId="1584" priority="793" operator="equal">
      <formula>1</formula>
    </cfRule>
  </conditionalFormatting>
  <conditionalFormatting sqref="CV259:CV260">
    <cfRule type="cellIs" dxfId="1583" priority="792" operator="equal">
      <formula>1</formula>
    </cfRule>
  </conditionalFormatting>
  <conditionalFormatting sqref="CV259:CV260">
    <cfRule type="cellIs" dxfId="1582" priority="791" operator="equal">
      <formula>1</formula>
    </cfRule>
  </conditionalFormatting>
  <conditionalFormatting sqref="CR259:CR260">
    <cfRule type="cellIs" dxfId="1581" priority="790" operator="equal">
      <formula>1</formula>
    </cfRule>
  </conditionalFormatting>
  <conditionalFormatting sqref="CR259:CR260">
    <cfRule type="cellIs" dxfId="1580" priority="789" operator="equal">
      <formula>1</formula>
    </cfRule>
  </conditionalFormatting>
  <conditionalFormatting sqref="CR259:CR260">
    <cfRule type="cellIs" dxfId="1579" priority="788" operator="equal">
      <formula>1</formula>
    </cfRule>
  </conditionalFormatting>
  <conditionalFormatting sqref="CT259:CT260">
    <cfRule type="cellIs" dxfId="1578" priority="787" operator="equal">
      <formula>1</formula>
    </cfRule>
  </conditionalFormatting>
  <conditionalFormatting sqref="CT259:CT260">
    <cfRule type="cellIs" dxfId="1577" priority="786" operator="equal">
      <formula>1</formula>
    </cfRule>
  </conditionalFormatting>
  <conditionalFormatting sqref="CT259:CT260">
    <cfRule type="cellIs" dxfId="1576" priority="785" operator="equal">
      <formula>1</formula>
    </cfRule>
  </conditionalFormatting>
  <conditionalFormatting sqref="CZ259:CZ260">
    <cfRule type="cellIs" dxfId="1575" priority="784" operator="equal">
      <formula>1</formula>
    </cfRule>
  </conditionalFormatting>
  <conditionalFormatting sqref="CZ259:CZ260">
    <cfRule type="cellIs" dxfId="1574" priority="783" operator="equal">
      <formula>1</formula>
    </cfRule>
  </conditionalFormatting>
  <conditionalFormatting sqref="CZ259:CZ260">
    <cfRule type="cellIs" dxfId="1573" priority="782" operator="equal">
      <formula>1</formula>
    </cfRule>
  </conditionalFormatting>
  <conditionalFormatting sqref="CH261:CH262">
    <cfRule type="cellIs" dxfId="1572" priority="780" operator="equal">
      <formula>1</formula>
    </cfRule>
  </conditionalFormatting>
  <conditionalFormatting sqref="CF261:CF262">
    <cfRule type="cellIs" dxfId="1571" priority="781" operator="equal">
      <formula>1</formula>
    </cfRule>
  </conditionalFormatting>
  <conditionalFormatting sqref="DH261:DH262">
    <cfRule type="cellIs" dxfId="1570" priority="774" operator="equal">
      <formula>1</formula>
    </cfRule>
  </conditionalFormatting>
  <conditionalFormatting sqref="CJ261:CJ262">
    <cfRule type="cellIs" dxfId="1569" priority="779" operator="equal">
      <formula>1</formula>
    </cfRule>
  </conditionalFormatting>
  <conditionalFormatting sqref="CX261:CX262">
    <cfRule type="cellIs" dxfId="1568" priority="778" operator="equal">
      <formula>1</formula>
    </cfRule>
  </conditionalFormatting>
  <conditionalFormatting sqref="DB261:DB262">
    <cfRule type="cellIs" dxfId="1567" priority="777" operator="equal">
      <formula>1</formula>
    </cfRule>
  </conditionalFormatting>
  <conditionalFormatting sqref="DD261:DD262">
    <cfRule type="cellIs" dxfId="1566" priority="776" operator="equal">
      <formula>1</formula>
    </cfRule>
  </conditionalFormatting>
  <conditionalFormatting sqref="DF261:DF262">
    <cfRule type="cellIs" dxfId="1565" priority="775" operator="equal">
      <formula>1</formula>
    </cfRule>
  </conditionalFormatting>
  <conditionalFormatting sqref="DJ261:DJ262">
    <cfRule type="cellIs" dxfId="1564" priority="773" operator="equal">
      <formula>1</formula>
    </cfRule>
  </conditionalFormatting>
  <conditionalFormatting sqref="CH261:CH262">
    <cfRule type="cellIs" dxfId="1563" priority="771" operator="equal">
      <formula>1</formula>
    </cfRule>
  </conditionalFormatting>
  <conditionalFormatting sqref="CF261:CF262">
    <cfRule type="cellIs" dxfId="1562" priority="772" operator="equal">
      <formula>1</formula>
    </cfRule>
  </conditionalFormatting>
  <conditionalFormatting sqref="DH261:DH262">
    <cfRule type="cellIs" dxfId="1561" priority="765" operator="equal">
      <formula>1</formula>
    </cfRule>
  </conditionalFormatting>
  <conditionalFormatting sqref="CJ261:CJ262">
    <cfRule type="cellIs" dxfId="1560" priority="770" operator="equal">
      <formula>1</formula>
    </cfRule>
  </conditionalFormatting>
  <conditionalFormatting sqref="CX261:CX262">
    <cfRule type="cellIs" dxfId="1559" priority="769" operator="equal">
      <formula>1</formula>
    </cfRule>
  </conditionalFormatting>
  <conditionalFormatting sqref="DB261:DB262">
    <cfRule type="cellIs" dxfId="1558" priority="768" operator="equal">
      <formula>1</formula>
    </cfRule>
  </conditionalFormatting>
  <conditionalFormatting sqref="DD261:DD262">
    <cfRule type="cellIs" dxfId="1557" priority="767" operator="equal">
      <formula>1</formula>
    </cfRule>
  </conditionalFormatting>
  <conditionalFormatting sqref="DF261:DF262">
    <cfRule type="cellIs" dxfId="1556" priority="766" operator="equal">
      <formula>1</formula>
    </cfRule>
  </conditionalFormatting>
  <conditionalFormatting sqref="DJ261:DJ262">
    <cfRule type="cellIs" dxfId="1555" priority="764" operator="equal">
      <formula>1</formula>
    </cfRule>
  </conditionalFormatting>
  <conditionalFormatting sqref="CF261:CF262">
    <cfRule type="cellIs" dxfId="1554" priority="763" operator="equal">
      <formula>1</formula>
    </cfRule>
  </conditionalFormatting>
  <conditionalFormatting sqref="CH261:CH262">
    <cfRule type="cellIs" dxfId="1553" priority="762" operator="equal">
      <formula>1</formula>
    </cfRule>
  </conditionalFormatting>
  <conditionalFormatting sqref="CJ261:CJ262">
    <cfRule type="cellIs" dxfId="1552" priority="761" operator="equal">
      <formula>1</formula>
    </cfRule>
  </conditionalFormatting>
  <conditionalFormatting sqref="CX261:CX262">
    <cfRule type="cellIs" dxfId="1551" priority="760" operator="equal">
      <formula>1</formula>
    </cfRule>
  </conditionalFormatting>
  <conditionalFormatting sqref="DB261:DB262">
    <cfRule type="cellIs" dxfId="1550" priority="759" operator="equal">
      <formula>1</formula>
    </cfRule>
  </conditionalFormatting>
  <conditionalFormatting sqref="DD261:DD262">
    <cfRule type="cellIs" dxfId="1549" priority="758" operator="equal">
      <formula>1</formula>
    </cfRule>
  </conditionalFormatting>
  <conditionalFormatting sqref="DF261:DF262">
    <cfRule type="cellIs" dxfId="1548" priority="757" operator="equal">
      <formula>1</formula>
    </cfRule>
  </conditionalFormatting>
  <conditionalFormatting sqref="DH261:DH262">
    <cfRule type="cellIs" dxfId="1547" priority="756" operator="equal">
      <formula>1</formula>
    </cfRule>
  </conditionalFormatting>
  <conditionalFormatting sqref="DJ261:DJ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L261:CL262">
    <cfRule type="cellIs" dxfId="1525" priority="734" operator="equal">
      <formula>1</formula>
    </cfRule>
  </conditionalFormatting>
  <conditionalFormatting sqref="CL261:CL262">
    <cfRule type="cellIs" dxfId="1524" priority="733" operator="equal">
      <formula>1</formula>
    </cfRule>
  </conditionalFormatting>
  <conditionalFormatting sqref="CL261:CL262">
    <cfRule type="cellIs" dxfId="1523" priority="732" operator="equal">
      <formula>1</formula>
    </cfRule>
  </conditionalFormatting>
  <conditionalFormatting sqref="DL261:DL262">
    <cfRule type="cellIs" dxfId="1522" priority="731" operator="equal">
      <formula>1</formula>
    </cfRule>
  </conditionalFormatting>
  <conditionalFormatting sqref="DL261:DL262">
    <cfRule type="cellIs" dxfId="1521" priority="730" operator="equal">
      <formula>1</formula>
    </cfRule>
  </conditionalFormatting>
  <conditionalFormatting sqref="DL261:DL262">
    <cfRule type="cellIs" dxfId="1520" priority="729" operator="equal">
      <formula>1</formula>
    </cfRule>
  </conditionalFormatting>
  <conditionalFormatting sqref="CN261:CN262">
    <cfRule type="cellIs" dxfId="1519" priority="728" operator="equal">
      <formula>1</formula>
    </cfRule>
  </conditionalFormatting>
  <conditionalFormatting sqref="CN261:CN262">
    <cfRule type="cellIs" dxfId="1518" priority="727" operator="equal">
      <formula>1</formula>
    </cfRule>
  </conditionalFormatting>
  <conditionalFormatting sqref="CN261:CN262">
    <cfRule type="cellIs" dxfId="1517" priority="726" operator="equal">
      <formula>1</formula>
    </cfRule>
  </conditionalFormatting>
  <conditionalFormatting sqref="CP261:CP262">
    <cfRule type="cellIs" dxfId="1516" priority="725" operator="equal">
      <formula>1</formula>
    </cfRule>
  </conditionalFormatting>
  <conditionalFormatting sqref="CP261:CP262">
    <cfRule type="cellIs" dxfId="1515" priority="724" operator="equal">
      <formula>1</formula>
    </cfRule>
  </conditionalFormatting>
  <conditionalFormatting sqref="CP261:CP262">
    <cfRule type="cellIs" dxfId="1514" priority="723" operator="equal">
      <formula>1</formula>
    </cfRule>
  </conditionalFormatting>
  <conditionalFormatting sqref="CV261:CV262">
    <cfRule type="cellIs" dxfId="1513" priority="722" operator="equal">
      <formula>1</formula>
    </cfRule>
  </conditionalFormatting>
  <conditionalFormatting sqref="CV261:CV262">
    <cfRule type="cellIs" dxfId="1512" priority="721" operator="equal">
      <formula>1</formula>
    </cfRule>
  </conditionalFormatting>
  <conditionalFormatting sqref="CV261:CV262">
    <cfRule type="cellIs" dxfId="1511" priority="720" operator="equal">
      <formula>1</formula>
    </cfRule>
  </conditionalFormatting>
  <conditionalFormatting sqref="CR261:CR262">
    <cfRule type="cellIs" dxfId="1510" priority="719" operator="equal">
      <formula>1</formula>
    </cfRule>
  </conditionalFormatting>
  <conditionalFormatting sqref="CR261:CR262">
    <cfRule type="cellIs" dxfId="1509" priority="718" operator="equal">
      <formula>1</formula>
    </cfRule>
  </conditionalFormatting>
  <conditionalFormatting sqref="CR261:CR262">
    <cfRule type="cellIs" dxfId="1508" priority="717" operator="equal">
      <formula>1</formula>
    </cfRule>
  </conditionalFormatting>
  <conditionalFormatting sqref="CT261:CT262">
    <cfRule type="cellIs" dxfId="1507" priority="716" operator="equal">
      <formula>1</formula>
    </cfRule>
  </conditionalFormatting>
  <conditionalFormatting sqref="CT261:CT262">
    <cfRule type="cellIs" dxfId="1506" priority="715" operator="equal">
      <formula>1</formula>
    </cfRule>
  </conditionalFormatting>
  <conditionalFormatting sqref="CT261:CT262">
    <cfRule type="cellIs" dxfId="1505" priority="714" operator="equal">
      <formula>1</formula>
    </cfRule>
  </conditionalFormatting>
  <conditionalFormatting sqref="CZ261:CZ262">
    <cfRule type="cellIs" dxfId="1504" priority="713" operator="equal">
      <formula>1</formula>
    </cfRule>
  </conditionalFormatting>
  <conditionalFormatting sqref="CZ261:CZ262">
    <cfRule type="cellIs" dxfId="1503" priority="712" operator="equal">
      <formula>1</formula>
    </cfRule>
  </conditionalFormatting>
  <conditionalFormatting sqref="CZ261:CZ262">
    <cfRule type="cellIs" dxfId="1502" priority="711" operator="equal">
      <formula>1</formula>
    </cfRule>
  </conditionalFormatting>
  <conditionalFormatting sqref="CH263:CH264">
    <cfRule type="cellIs" dxfId="1501" priority="709" operator="equal">
      <formula>1</formula>
    </cfRule>
  </conditionalFormatting>
  <conditionalFormatting sqref="CF263:CF264">
    <cfRule type="cellIs" dxfId="1500" priority="710" operator="equal">
      <formula>1</formula>
    </cfRule>
  </conditionalFormatting>
  <conditionalFormatting sqref="DH263:DH264">
    <cfRule type="cellIs" dxfId="1499" priority="703" operator="equal">
      <formula>1</formula>
    </cfRule>
  </conditionalFormatting>
  <conditionalFormatting sqref="CJ263:CJ264">
    <cfRule type="cellIs" dxfId="1498" priority="708" operator="equal">
      <formula>1</formula>
    </cfRule>
  </conditionalFormatting>
  <conditionalFormatting sqref="CX263:CX264">
    <cfRule type="cellIs" dxfId="1497" priority="707" operator="equal">
      <formula>1</formula>
    </cfRule>
  </conditionalFormatting>
  <conditionalFormatting sqref="DB263:DB264">
    <cfRule type="cellIs" dxfId="1496" priority="706" operator="equal">
      <formula>1</formula>
    </cfRule>
  </conditionalFormatting>
  <conditionalFormatting sqref="DD263:DD264">
    <cfRule type="cellIs" dxfId="1495" priority="705" operator="equal">
      <formula>1</formula>
    </cfRule>
  </conditionalFormatting>
  <conditionalFormatting sqref="DF263:DF264">
    <cfRule type="cellIs" dxfId="1494" priority="704" operator="equal">
      <formula>1</formula>
    </cfRule>
  </conditionalFormatting>
  <conditionalFormatting sqref="DJ263:DJ264">
    <cfRule type="cellIs" dxfId="1493" priority="702" operator="equal">
      <formula>1</formula>
    </cfRule>
  </conditionalFormatting>
  <conditionalFormatting sqref="CH263:CH264">
    <cfRule type="cellIs" dxfId="1492" priority="700" operator="equal">
      <formula>1</formula>
    </cfRule>
  </conditionalFormatting>
  <conditionalFormatting sqref="CF263:CF264">
    <cfRule type="cellIs" dxfId="1491" priority="701" operator="equal">
      <formula>1</formula>
    </cfRule>
  </conditionalFormatting>
  <conditionalFormatting sqref="DH263:DH264">
    <cfRule type="cellIs" dxfId="1490" priority="694" operator="equal">
      <formula>1</formula>
    </cfRule>
  </conditionalFormatting>
  <conditionalFormatting sqref="CJ263:CJ264">
    <cfRule type="cellIs" dxfId="1489" priority="699" operator="equal">
      <formula>1</formula>
    </cfRule>
  </conditionalFormatting>
  <conditionalFormatting sqref="CX263:CX264">
    <cfRule type="cellIs" dxfId="1488" priority="698" operator="equal">
      <formula>1</formula>
    </cfRule>
  </conditionalFormatting>
  <conditionalFormatting sqref="DB263:DB264">
    <cfRule type="cellIs" dxfId="1487" priority="697" operator="equal">
      <formula>1</formula>
    </cfRule>
  </conditionalFormatting>
  <conditionalFormatting sqref="DD263:DD264">
    <cfRule type="cellIs" dxfId="1486" priority="696" operator="equal">
      <formula>1</formula>
    </cfRule>
  </conditionalFormatting>
  <conditionalFormatting sqref="DF263:DF264">
    <cfRule type="cellIs" dxfId="1485" priority="695" operator="equal">
      <formula>1</formula>
    </cfRule>
  </conditionalFormatting>
  <conditionalFormatting sqref="DJ263:DJ264">
    <cfRule type="cellIs" dxfId="1484" priority="693" operator="equal">
      <formula>1</formula>
    </cfRule>
  </conditionalFormatting>
  <conditionalFormatting sqref="CF263:CF264">
    <cfRule type="cellIs" dxfId="1483" priority="692" operator="equal">
      <formula>1</formula>
    </cfRule>
  </conditionalFormatting>
  <conditionalFormatting sqref="CH263:CH264">
    <cfRule type="cellIs" dxfId="1482" priority="691" operator="equal">
      <formula>1</formula>
    </cfRule>
  </conditionalFormatting>
  <conditionalFormatting sqref="CJ263:CJ264">
    <cfRule type="cellIs" dxfId="1481" priority="690" operator="equal">
      <formula>1</formula>
    </cfRule>
  </conditionalFormatting>
  <conditionalFormatting sqref="CX263:CX264">
    <cfRule type="cellIs" dxfId="1480" priority="689" operator="equal">
      <formula>1</formula>
    </cfRule>
  </conditionalFormatting>
  <conditionalFormatting sqref="DB263:DB264">
    <cfRule type="cellIs" dxfId="1479" priority="688" operator="equal">
      <formula>1</formula>
    </cfRule>
  </conditionalFormatting>
  <conditionalFormatting sqref="DD263:DD264">
    <cfRule type="cellIs" dxfId="1478" priority="687" operator="equal">
      <formula>1</formula>
    </cfRule>
  </conditionalFormatting>
  <conditionalFormatting sqref="DF263:DF264">
    <cfRule type="cellIs" dxfId="1477" priority="686" operator="equal">
      <formula>1</formula>
    </cfRule>
  </conditionalFormatting>
  <conditionalFormatting sqref="DH263:DH264">
    <cfRule type="cellIs" dxfId="1476" priority="685" operator="equal">
      <formula>1</formula>
    </cfRule>
  </conditionalFormatting>
  <conditionalFormatting sqref="DJ263:DJ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L263:CL264">
    <cfRule type="cellIs" dxfId="1454" priority="663" operator="equal">
      <formula>1</formula>
    </cfRule>
  </conditionalFormatting>
  <conditionalFormatting sqref="CL263:CL264">
    <cfRule type="cellIs" dxfId="1453" priority="662" operator="equal">
      <formula>1</formula>
    </cfRule>
  </conditionalFormatting>
  <conditionalFormatting sqref="CL263:CL264">
    <cfRule type="cellIs" dxfId="1452" priority="661" operator="equal">
      <formula>1</formula>
    </cfRule>
  </conditionalFormatting>
  <conditionalFormatting sqref="DL263:DL264">
    <cfRule type="cellIs" dxfId="1451" priority="660" operator="equal">
      <formula>1</formula>
    </cfRule>
  </conditionalFormatting>
  <conditionalFormatting sqref="DL263:DL264">
    <cfRule type="cellIs" dxfId="1450" priority="659" operator="equal">
      <formula>1</formula>
    </cfRule>
  </conditionalFormatting>
  <conditionalFormatting sqref="DL263:DL264">
    <cfRule type="cellIs" dxfId="1449" priority="658" operator="equal">
      <formula>1</formula>
    </cfRule>
  </conditionalFormatting>
  <conditionalFormatting sqref="CN263:CN264">
    <cfRule type="cellIs" dxfId="1448" priority="657" operator="equal">
      <formula>1</formula>
    </cfRule>
  </conditionalFormatting>
  <conditionalFormatting sqref="CN263:CN264">
    <cfRule type="cellIs" dxfId="1447" priority="656" operator="equal">
      <formula>1</formula>
    </cfRule>
  </conditionalFormatting>
  <conditionalFormatting sqref="CN263:CN264">
    <cfRule type="cellIs" dxfId="1446" priority="655" operator="equal">
      <formula>1</formula>
    </cfRule>
  </conditionalFormatting>
  <conditionalFormatting sqref="CP263:CP264">
    <cfRule type="cellIs" dxfId="1445" priority="654" operator="equal">
      <formula>1</formula>
    </cfRule>
  </conditionalFormatting>
  <conditionalFormatting sqref="CP263:CP264">
    <cfRule type="cellIs" dxfId="1444" priority="653" operator="equal">
      <formula>1</formula>
    </cfRule>
  </conditionalFormatting>
  <conditionalFormatting sqref="CP263:CP264">
    <cfRule type="cellIs" dxfId="1443" priority="652" operator="equal">
      <formula>1</formula>
    </cfRule>
  </conditionalFormatting>
  <conditionalFormatting sqref="CV263:CV264">
    <cfRule type="cellIs" dxfId="1442" priority="651" operator="equal">
      <formula>1</formula>
    </cfRule>
  </conditionalFormatting>
  <conditionalFormatting sqref="CV263:CV264">
    <cfRule type="cellIs" dxfId="1441" priority="650" operator="equal">
      <formula>1</formula>
    </cfRule>
  </conditionalFormatting>
  <conditionalFormatting sqref="CV263:CV264">
    <cfRule type="cellIs" dxfId="1440" priority="649" operator="equal">
      <formula>1</formula>
    </cfRule>
  </conditionalFormatting>
  <conditionalFormatting sqref="CR263:CR264">
    <cfRule type="cellIs" dxfId="1439" priority="648" operator="equal">
      <formula>1</formula>
    </cfRule>
  </conditionalFormatting>
  <conditionalFormatting sqref="CR263:CR264">
    <cfRule type="cellIs" dxfId="1438" priority="647" operator="equal">
      <formula>1</formula>
    </cfRule>
  </conditionalFormatting>
  <conditionalFormatting sqref="CR263:CR264">
    <cfRule type="cellIs" dxfId="1437" priority="646" operator="equal">
      <formula>1</formula>
    </cfRule>
  </conditionalFormatting>
  <conditionalFormatting sqref="CT263:CT264">
    <cfRule type="cellIs" dxfId="1436" priority="645" operator="equal">
      <formula>1</formula>
    </cfRule>
  </conditionalFormatting>
  <conditionalFormatting sqref="CT263:CT264">
    <cfRule type="cellIs" dxfId="1435" priority="644" operator="equal">
      <formula>1</formula>
    </cfRule>
  </conditionalFormatting>
  <conditionalFormatting sqref="CT263:CT264">
    <cfRule type="cellIs" dxfId="1434" priority="643" operator="equal">
      <formula>1</formula>
    </cfRule>
  </conditionalFormatting>
  <conditionalFormatting sqref="CZ263:CZ264">
    <cfRule type="cellIs" dxfId="1433" priority="642" operator="equal">
      <formula>1</formula>
    </cfRule>
  </conditionalFormatting>
  <conditionalFormatting sqref="CZ263:CZ264">
    <cfRule type="cellIs" dxfId="1432" priority="641" operator="equal">
      <formula>1</formula>
    </cfRule>
  </conditionalFormatting>
  <conditionalFormatting sqref="CZ263:CZ264">
    <cfRule type="cellIs" dxfId="1431" priority="640" operator="equal">
      <formula>1</formula>
    </cfRule>
  </conditionalFormatting>
  <conditionalFormatting sqref="CH265:CH266">
    <cfRule type="cellIs" dxfId="1430" priority="638" operator="equal">
      <formula>1</formula>
    </cfRule>
  </conditionalFormatting>
  <conditionalFormatting sqref="CF265:CF266">
    <cfRule type="cellIs" dxfId="1429" priority="639" operator="equal">
      <formula>1</formula>
    </cfRule>
  </conditionalFormatting>
  <conditionalFormatting sqref="DH265:DH266">
    <cfRule type="cellIs" dxfId="1428" priority="632" operator="equal">
      <formula>1</formula>
    </cfRule>
  </conditionalFormatting>
  <conditionalFormatting sqref="CJ265:CJ266">
    <cfRule type="cellIs" dxfId="1427" priority="637" operator="equal">
      <formula>1</formula>
    </cfRule>
  </conditionalFormatting>
  <conditionalFormatting sqref="CX265:CX266">
    <cfRule type="cellIs" dxfId="1426" priority="636" operator="equal">
      <formula>1</formula>
    </cfRule>
  </conditionalFormatting>
  <conditionalFormatting sqref="DB265:DB266">
    <cfRule type="cellIs" dxfId="1425" priority="635" operator="equal">
      <formula>1</formula>
    </cfRule>
  </conditionalFormatting>
  <conditionalFormatting sqref="DD265:DD266">
    <cfRule type="cellIs" dxfId="1424" priority="634" operator="equal">
      <formula>1</formula>
    </cfRule>
  </conditionalFormatting>
  <conditionalFormatting sqref="DF265:DF266">
    <cfRule type="cellIs" dxfId="1423" priority="633" operator="equal">
      <formula>1</formula>
    </cfRule>
  </conditionalFormatting>
  <conditionalFormatting sqref="DJ265:DJ266">
    <cfRule type="cellIs" dxfId="1422" priority="631" operator="equal">
      <formula>1</formula>
    </cfRule>
  </conditionalFormatting>
  <conditionalFormatting sqref="CH265:CH266">
    <cfRule type="cellIs" dxfId="1421" priority="629" operator="equal">
      <formula>1</formula>
    </cfRule>
  </conditionalFormatting>
  <conditionalFormatting sqref="CF265:CF266">
    <cfRule type="cellIs" dxfId="1420" priority="630" operator="equal">
      <formula>1</formula>
    </cfRule>
  </conditionalFormatting>
  <conditionalFormatting sqref="DH265:DH266">
    <cfRule type="cellIs" dxfId="1419" priority="623" operator="equal">
      <formula>1</formula>
    </cfRule>
  </conditionalFormatting>
  <conditionalFormatting sqref="CJ265:CJ266">
    <cfRule type="cellIs" dxfId="1418" priority="628" operator="equal">
      <formula>1</formula>
    </cfRule>
  </conditionalFormatting>
  <conditionalFormatting sqref="CX265:CX266">
    <cfRule type="cellIs" dxfId="1417" priority="627" operator="equal">
      <formula>1</formula>
    </cfRule>
  </conditionalFormatting>
  <conditionalFormatting sqref="DB265:DB266">
    <cfRule type="cellIs" dxfId="1416" priority="626" operator="equal">
      <formula>1</formula>
    </cfRule>
  </conditionalFormatting>
  <conditionalFormatting sqref="DD265:DD266">
    <cfRule type="cellIs" dxfId="1415" priority="625" operator="equal">
      <formula>1</formula>
    </cfRule>
  </conditionalFormatting>
  <conditionalFormatting sqref="DF265:DF266">
    <cfRule type="cellIs" dxfId="1414" priority="624" operator="equal">
      <formula>1</formula>
    </cfRule>
  </conditionalFormatting>
  <conditionalFormatting sqref="DJ265:DJ266">
    <cfRule type="cellIs" dxfId="1413" priority="622" operator="equal">
      <formula>1</formula>
    </cfRule>
  </conditionalFormatting>
  <conditionalFormatting sqref="CF265:CF266">
    <cfRule type="cellIs" dxfId="1412" priority="621" operator="equal">
      <formula>1</formula>
    </cfRule>
  </conditionalFormatting>
  <conditionalFormatting sqref="CH265:CH266">
    <cfRule type="cellIs" dxfId="1411" priority="620" operator="equal">
      <formula>1</formula>
    </cfRule>
  </conditionalFormatting>
  <conditionalFormatting sqref="CJ265:CJ266">
    <cfRule type="cellIs" dxfId="1410" priority="619" operator="equal">
      <formula>1</formula>
    </cfRule>
  </conditionalFormatting>
  <conditionalFormatting sqref="CX265:CX266">
    <cfRule type="cellIs" dxfId="1409" priority="618" operator="equal">
      <formula>1</formula>
    </cfRule>
  </conditionalFormatting>
  <conditionalFormatting sqref="DB265:DB266">
    <cfRule type="cellIs" dxfId="1408" priority="617" operator="equal">
      <formula>1</formula>
    </cfRule>
  </conditionalFormatting>
  <conditionalFormatting sqref="DD265:DD266">
    <cfRule type="cellIs" dxfId="1407" priority="616" operator="equal">
      <formula>1</formula>
    </cfRule>
  </conditionalFormatting>
  <conditionalFormatting sqref="DF265:DF266">
    <cfRule type="cellIs" dxfId="1406" priority="615" operator="equal">
      <formula>1</formula>
    </cfRule>
  </conditionalFormatting>
  <conditionalFormatting sqref="DH265:DH266">
    <cfRule type="cellIs" dxfId="1405" priority="614" operator="equal">
      <formula>1</formula>
    </cfRule>
  </conditionalFormatting>
  <conditionalFormatting sqref="DJ265:DJ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L265:CL266">
    <cfRule type="cellIs" dxfId="1383" priority="592" operator="equal">
      <formula>1</formula>
    </cfRule>
  </conditionalFormatting>
  <conditionalFormatting sqref="CL265:CL266">
    <cfRule type="cellIs" dxfId="1382" priority="591" operator="equal">
      <formula>1</formula>
    </cfRule>
  </conditionalFormatting>
  <conditionalFormatting sqref="CL265:CL266">
    <cfRule type="cellIs" dxfId="1381" priority="590" operator="equal">
      <formula>1</formula>
    </cfRule>
  </conditionalFormatting>
  <conditionalFormatting sqref="DL265:DL266">
    <cfRule type="cellIs" dxfId="1380" priority="589" operator="equal">
      <formula>1</formula>
    </cfRule>
  </conditionalFormatting>
  <conditionalFormatting sqref="DL265:DL266">
    <cfRule type="cellIs" dxfId="1379" priority="588" operator="equal">
      <formula>1</formula>
    </cfRule>
  </conditionalFormatting>
  <conditionalFormatting sqref="DL265:DL266">
    <cfRule type="cellIs" dxfId="1378" priority="587" operator="equal">
      <formula>1</formula>
    </cfRule>
  </conditionalFormatting>
  <conditionalFormatting sqref="CN265:CN266">
    <cfRule type="cellIs" dxfId="1377" priority="586" operator="equal">
      <formula>1</formula>
    </cfRule>
  </conditionalFormatting>
  <conditionalFormatting sqref="CN265:CN266">
    <cfRule type="cellIs" dxfId="1376" priority="585" operator="equal">
      <formula>1</formula>
    </cfRule>
  </conditionalFormatting>
  <conditionalFormatting sqref="CN265:CN266">
    <cfRule type="cellIs" dxfId="1375" priority="584" operator="equal">
      <formula>1</formula>
    </cfRule>
  </conditionalFormatting>
  <conditionalFormatting sqref="CP265:CP266">
    <cfRule type="cellIs" dxfId="1374" priority="583" operator="equal">
      <formula>1</formula>
    </cfRule>
  </conditionalFormatting>
  <conditionalFormatting sqref="CP265:CP266">
    <cfRule type="cellIs" dxfId="1373" priority="582" operator="equal">
      <formula>1</formula>
    </cfRule>
  </conditionalFormatting>
  <conditionalFormatting sqref="CP265:CP266">
    <cfRule type="cellIs" dxfId="1372" priority="581" operator="equal">
      <formula>1</formula>
    </cfRule>
  </conditionalFormatting>
  <conditionalFormatting sqref="CV265:CV266">
    <cfRule type="cellIs" dxfId="1371" priority="580" operator="equal">
      <formula>1</formula>
    </cfRule>
  </conditionalFormatting>
  <conditionalFormatting sqref="CV265:CV266">
    <cfRule type="cellIs" dxfId="1370" priority="579" operator="equal">
      <formula>1</formula>
    </cfRule>
  </conditionalFormatting>
  <conditionalFormatting sqref="CV265:CV266">
    <cfRule type="cellIs" dxfId="1369" priority="578" operator="equal">
      <formula>1</formula>
    </cfRule>
  </conditionalFormatting>
  <conditionalFormatting sqref="CR265:CR266">
    <cfRule type="cellIs" dxfId="1368" priority="577" operator="equal">
      <formula>1</formula>
    </cfRule>
  </conditionalFormatting>
  <conditionalFormatting sqref="CR265:CR266">
    <cfRule type="cellIs" dxfId="1367" priority="576" operator="equal">
      <formula>1</formula>
    </cfRule>
  </conditionalFormatting>
  <conditionalFormatting sqref="CR265:CR266">
    <cfRule type="cellIs" dxfId="1366" priority="575" operator="equal">
      <formula>1</formula>
    </cfRule>
  </conditionalFormatting>
  <conditionalFormatting sqref="CT265:CT266">
    <cfRule type="cellIs" dxfId="1365" priority="574" operator="equal">
      <formula>1</formula>
    </cfRule>
  </conditionalFormatting>
  <conditionalFormatting sqref="CT265:CT266">
    <cfRule type="cellIs" dxfId="1364" priority="573" operator="equal">
      <formula>1</formula>
    </cfRule>
  </conditionalFormatting>
  <conditionalFormatting sqref="CT265:CT266">
    <cfRule type="cellIs" dxfId="1363" priority="572" operator="equal">
      <formula>1</formula>
    </cfRule>
  </conditionalFormatting>
  <conditionalFormatting sqref="CZ265:CZ266">
    <cfRule type="cellIs" dxfId="1362" priority="571" operator="equal">
      <formula>1</formula>
    </cfRule>
  </conditionalFormatting>
  <conditionalFormatting sqref="CZ265:CZ266">
    <cfRule type="cellIs" dxfId="1361" priority="570" operator="equal">
      <formula>1</formula>
    </cfRule>
  </conditionalFormatting>
  <conditionalFormatting sqref="CZ265:CZ266">
    <cfRule type="cellIs" dxfId="1360" priority="569" operator="equal">
      <formula>1</formula>
    </cfRule>
  </conditionalFormatting>
  <conditionalFormatting sqref="CH267:CH268">
    <cfRule type="cellIs" dxfId="1359" priority="567" operator="equal">
      <formula>1</formula>
    </cfRule>
  </conditionalFormatting>
  <conditionalFormatting sqref="CF267:CF268">
    <cfRule type="cellIs" dxfId="1358" priority="568" operator="equal">
      <formula>1</formula>
    </cfRule>
  </conditionalFormatting>
  <conditionalFormatting sqref="DH267:DH268">
    <cfRule type="cellIs" dxfId="1357" priority="561" operator="equal">
      <formula>1</formula>
    </cfRule>
  </conditionalFormatting>
  <conditionalFormatting sqref="CJ267:CJ268">
    <cfRule type="cellIs" dxfId="1356" priority="566" operator="equal">
      <formula>1</formula>
    </cfRule>
  </conditionalFormatting>
  <conditionalFormatting sqref="CX267:CX268">
    <cfRule type="cellIs" dxfId="1355" priority="565" operator="equal">
      <formula>1</formula>
    </cfRule>
  </conditionalFormatting>
  <conditionalFormatting sqref="DB267:DB268">
    <cfRule type="cellIs" dxfId="1354" priority="564" operator="equal">
      <formula>1</formula>
    </cfRule>
  </conditionalFormatting>
  <conditionalFormatting sqref="DD267:DD268">
    <cfRule type="cellIs" dxfId="1353" priority="563" operator="equal">
      <formula>1</formula>
    </cfRule>
  </conditionalFormatting>
  <conditionalFormatting sqref="DF267:DF268">
    <cfRule type="cellIs" dxfId="1352" priority="562" operator="equal">
      <formula>1</formula>
    </cfRule>
  </conditionalFormatting>
  <conditionalFormatting sqref="DJ267:DJ268">
    <cfRule type="cellIs" dxfId="1351" priority="560" operator="equal">
      <formula>1</formula>
    </cfRule>
  </conditionalFormatting>
  <conditionalFormatting sqref="CH267:CH268">
    <cfRule type="cellIs" dxfId="1350" priority="558" operator="equal">
      <formula>1</formula>
    </cfRule>
  </conditionalFormatting>
  <conditionalFormatting sqref="CF267:CF268">
    <cfRule type="cellIs" dxfId="1349" priority="559" operator="equal">
      <formula>1</formula>
    </cfRule>
  </conditionalFormatting>
  <conditionalFormatting sqref="DH267:DH268">
    <cfRule type="cellIs" dxfId="1348" priority="552" operator="equal">
      <formula>1</formula>
    </cfRule>
  </conditionalFormatting>
  <conditionalFormatting sqref="CJ267:CJ268">
    <cfRule type="cellIs" dxfId="1347" priority="557" operator="equal">
      <formula>1</formula>
    </cfRule>
  </conditionalFormatting>
  <conditionalFormatting sqref="CX267:CX268">
    <cfRule type="cellIs" dxfId="1346" priority="556" operator="equal">
      <formula>1</formula>
    </cfRule>
  </conditionalFormatting>
  <conditionalFormatting sqref="DB267:DB268">
    <cfRule type="cellIs" dxfId="1345" priority="555" operator="equal">
      <formula>1</formula>
    </cfRule>
  </conditionalFormatting>
  <conditionalFormatting sqref="DD267:DD268">
    <cfRule type="cellIs" dxfId="1344" priority="554" operator="equal">
      <formula>1</formula>
    </cfRule>
  </conditionalFormatting>
  <conditionalFormatting sqref="DF267:DF268">
    <cfRule type="cellIs" dxfId="1343" priority="553" operator="equal">
      <formula>1</formula>
    </cfRule>
  </conditionalFormatting>
  <conditionalFormatting sqref="DJ267:DJ268">
    <cfRule type="cellIs" dxfId="1342" priority="551" operator="equal">
      <formula>1</formula>
    </cfRule>
  </conditionalFormatting>
  <conditionalFormatting sqref="CF267:CF268">
    <cfRule type="cellIs" dxfId="1341" priority="550" operator="equal">
      <formula>1</formula>
    </cfRule>
  </conditionalFormatting>
  <conditionalFormatting sqref="CH267:CH268">
    <cfRule type="cellIs" dxfId="1340" priority="549" operator="equal">
      <formula>1</formula>
    </cfRule>
  </conditionalFormatting>
  <conditionalFormatting sqref="CJ267:CJ268">
    <cfRule type="cellIs" dxfId="1339" priority="548" operator="equal">
      <formula>1</formula>
    </cfRule>
  </conditionalFormatting>
  <conditionalFormatting sqref="CX267:CX268">
    <cfRule type="cellIs" dxfId="1338" priority="547" operator="equal">
      <formula>1</formula>
    </cfRule>
  </conditionalFormatting>
  <conditionalFormatting sqref="DB267:DB268">
    <cfRule type="cellIs" dxfId="1337" priority="546" operator="equal">
      <formula>1</formula>
    </cfRule>
  </conditionalFormatting>
  <conditionalFormatting sqref="DD267:DD268">
    <cfRule type="cellIs" dxfId="1336" priority="545" operator="equal">
      <formula>1</formula>
    </cfRule>
  </conditionalFormatting>
  <conditionalFormatting sqref="DF267:DF268">
    <cfRule type="cellIs" dxfId="1335" priority="544" operator="equal">
      <formula>1</formula>
    </cfRule>
  </conditionalFormatting>
  <conditionalFormatting sqref="DH267:DH268">
    <cfRule type="cellIs" dxfId="1334" priority="543" operator="equal">
      <formula>1</formula>
    </cfRule>
  </conditionalFormatting>
  <conditionalFormatting sqref="DJ267:DJ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L267:CL268">
    <cfRule type="cellIs" dxfId="1312" priority="521" operator="equal">
      <formula>1</formula>
    </cfRule>
  </conditionalFormatting>
  <conditionalFormatting sqref="CL267:CL268">
    <cfRule type="cellIs" dxfId="1311" priority="520" operator="equal">
      <formula>1</formula>
    </cfRule>
  </conditionalFormatting>
  <conditionalFormatting sqref="CL267:CL268">
    <cfRule type="cellIs" dxfId="1310" priority="519" operator="equal">
      <formula>1</formula>
    </cfRule>
  </conditionalFormatting>
  <conditionalFormatting sqref="DL267:DL268">
    <cfRule type="cellIs" dxfId="1309" priority="518" operator="equal">
      <formula>1</formula>
    </cfRule>
  </conditionalFormatting>
  <conditionalFormatting sqref="DL267:DL268">
    <cfRule type="cellIs" dxfId="1308" priority="517" operator="equal">
      <formula>1</formula>
    </cfRule>
  </conditionalFormatting>
  <conditionalFormatting sqref="DL267:DL268">
    <cfRule type="cellIs" dxfId="1307" priority="516" operator="equal">
      <formula>1</formula>
    </cfRule>
  </conditionalFormatting>
  <conditionalFormatting sqref="CN267:CN268">
    <cfRule type="cellIs" dxfId="1306" priority="515" operator="equal">
      <formula>1</formula>
    </cfRule>
  </conditionalFormatting>
  <conditionalFormatting sqref="CN267:CN268">
    <cfRule type="cellIs" dxfId="1305" priority="514" operator="equal">
      <formula>1</formula>
    </cfRule>
  </conditionalFormatting>
  <conditionalFormatting sqref="CN267:CN268">
    <cfRule type="cellIs" dxfId="1304" priority="513" operator="equal">
      <formula>1</formula>
    </cfRule>
  </conditionalFormatting>
  <conditionalFormatting sqref="CP267:CP268">
    <cfRule type="cellIs" dxfId="1303" priority="512" operator="equal">
      <formula>1</formula>
    </cfRule>
  </conditionalFormatting>
  <conditionalFormatting sqref="CP267:CP268">
    <cfRule type="cellIs" dxfId="1302" priority="511" operator="equal">
      <formula>1</formula>
    </cfRule>
  </conditionalFormatting>
  <conditionalFormatting sqref="CP267:CP268">
    <cfRule type="cellIs" dxfId="1301" priority="510" operator="equal">
      <formula>1</formula>
    </cfRule>
  </conditionalFormatting>
  <conditionalFormatting sqref="CV267:CV268">
    <cfRule type="cellIs" dxfId="1300" priority="509" operator="equal">
      <formula>1</formula>
    </cfRule>
  </conditionalFormatting>
  <conditionalFormatting sqref="CV267:CV268">
    <cfRule type="cellIs" dxfId="1299" priority="508" operator="equal">
      <formula>1</formula>
    </cfRule>
  </conditionalFormatting>
  <conditionalFormatting sqref="CV267:CV268">
    <cfRule type="cellIs" dxfId="1298" priority="507" operator="equal">
      <formula>1</formula>
    </cfRule>
  </conditionalFormatting>
  <conditionalFormatting sqref="CR267:CR268">
    <cfRule type="cellIs" dxfId="1297" priority="506" operator="equal">
      <formula>1</formula>
    </cfRule>
  </conditionalFormatting>
  <conditionalFormatting sqref="CR267:CR268">
    <cfRule type="cellIs" dxfId="1296" priority="505" operator="equal">
      <formula>1</formula>
    </cfRule>
  </conditionalFormatting>
  <conditionalFormatting sqref="CR267:CR268">
    <cfRule type="cellIs" dxfId="1295" priority="504" operator="equal">
      <formula>1</formula>
    </cfRule>
  </conditionalFormatting>
  <conditionalFormatting sqref="CT267:CT268">
    <cfRule type="cellIs" dxfId="1294" priority="503" operator="equal">
      <formula>1</formula>
    </cfRule>
  </conditionalFormatting>
  <conditionalFormatting sqref="CT267:CT268">
    <cfRule type="cellIs" dxfId="1293" priority="502" operator="equal">
      <formula>1</formula>
    </cfRule>
  </conditionalFormatting>
  <conditionalFormatting sqref="CT267:CT268">
    <cfRule type="cellIs" dxfId="1292" priority="501" operator="equal">
      <formula>1</formula>
    </cfRule>
  </conditionalFormatting>
  <conditionalFormatting sqref="CZ267:CZ268">
    <cfRule type="cellIs" dxfId="1291" priority="500" operator="equal">
      <formula>1</formula>
    </cfRule>
  </conditionalFormatting>
  <conditionalFormatting sqref="CZ267:CZ268">
    <cfRule type="cellIs" dxfId="1290" priority="499" operator="equal">
      <formula>1</formula>
    </cfRule>
  </conditionalFormatting>
  <conditionalFormatting sqref="CZ267:CZ268">
    <cfRule type="cellIs" dxfId="1289" priority="498" operator="equal">
      <formula>1</formula>
    </cfRule>
  </conditionalFormatting>
  <conditionalFormatting sqref="CH269:CH270">
    <cfRule type="cellIs" dxfId="1288" priority="496" operator="equal">
      <formula>1</formula>
    </cfRule>
  </conditionalFormatting>
  <conditionalFormatting sqref="CF269:CF270">
    <cfRule type="cellIs" dxfId="1287" priority="497" operator="equal">
      <formula>1</formula>
    </cfRule>
  </conditionalFormatting>
  <conditionalFormatting sqref="DH269:DH270">
    <cfRule type="cellIs" dxfId="1286" priority="490" operator="equal">
      <formula>1</formula>
    </cfRule>
  </conditionalFormatting>
  <conditionalFormatting sqref="CJ269:CJ270">
    <cfRule type="cellIs" dxfId="1285" priority="495" operator="equal">
      <formula>1</formula>
    </cfRule>
  </conditionalFormatting>
  <conditionalFormatting sqref="CX269:CX270">
    <cfRule type="cellIs" dxfId="1284" priority="494" operator="equal">
      <formula>1</formula>
    </cfRule>
  </conditionalFormatting>
  <conditionalFormatting sqref="DB269:DB270">
    <cfRule type="cellIs" dxfId="1283" priority="493" operator="equal">
      <formula>1</formula>
    </cfRule>
  </conditionalFormatting>
  <conditionalFormatting sqref="DD269:DD270">
    <cfRule type="cellIs" dxfId="1282" priority="492" operator="equal">
      <formula>1</formula>
    </cfRule>
  </conditionalFormatting>
  <conditionalFormatting sqref="DF269:DF270">
    <cfRule type="cellIs" dxfId="1281" priority="491" operator="equal">
      <formula>1</formula>
    </cfRule>
  </conditionalFormatting>
  <conditionalFormatting sqref="DJ269:DJ270">
    <cfRule type="cellIs" dxfId="1280" priority="489" operator="equal">
      <formula>1</formula>
    </cfRule>
  </conditionalFormatting>
  <conditionalFormatting sqref="CH269:CH270">
    <cfRule type="cellIs" dxfId="1279" priority="487" operator="equal">
      <formula>1</formula>
    </cfRule>
  </conditionalFormatting>
  <conditionalFormatting sqref="CF269:CF270">
    <cfRule type="cellIs" dxfId="1278" priority="488" operator="equal">
      <formula>1</formula>
    </cfRule>
  </conditionalFormatting>
  <conditionalFormatting sqref="DH269:DH270">
    <cfRule type="cellIs" dxfId="1277" priority="481" operator="equal">
      <formula>1</formula>
    </cfRule>
  </conditionalFormatting>
  <conditionalFormatting sqref="CJ269:CJ270">
    <cfRule type="cellIs" dxfId="1276" priority="486" operator="equal">
      <formula>1</formula>
    </cfRule>
  </conditionalFormatting>
  <conditionalFormatting sqref="CX269:CX270">
    <cfRule type="cellIs" dxfId="1275" priority="485" operator="equal">
      <formula>1</formula>
    </cfRule>
  </conditionalFormatting>
  <conditionalFormatting sqref="DB269:DB270">
    <cfRule type="cellIs" dxfId="1274" priority="484" operator="equal">
      <formula>1</formula>
    </cfRule>
  </conditionalFormatting>
  <conditionalFormatting sqref="DD269:DD270">
    <cfRule type="cellIs" dxfId="1273" priority="483" operator="equal">
      <formula>1</formula>
    </cfRule>
  </conditionalFormatting>
  <conditionalFormatting sqref="DF269:DF270">
    <cfRule type="cellIs" dxfId="1272" priority="482" operator="equal">
      <formula>1</formula>
    </cfRule>
  </conditionalFormatting>
  <conditionalFormatting sqref="DJ269:DJ270">
    <cfRule type="cellIs" dxfId="1271" priority="480" operator="equal">
      <formula>1</formula>
    </cfRule>
  </conditionalFormatting>
  <conditionalFormatting sqref="CF269:CF270">
    <cfRule type="cellIs" dxfId="1270" priority="479" operator="equal">
      <formula>1</formula>
    </cfRule>
  </conditionalFormatting>
  <conditionalFormatting sqref="CH269:CH270">
    <cfRule type="cellIs" dxfId="1269" priority="478" operator="equal">
      <formula>1</formula>
    </cfRule>
  </conditionalFormatting>
  <conditionalFormatting sqref="CJ269:CJ270">
    <cfRule type="cellIs" dxfId="1268" priority="477" operator="equal">
      <formula>1</formula>
    </cfRule>
  </conditionalFormatting>
  <conditionalFormatting sqref="CX269:CX270">
    <cfRule type="cellIs" dxfId="1267" priority="476" operator="equal">
      <formula>1</formula>
    </cfRule>
  </conditionalFormatting>
  <conditionalFormatting sqref="DB269:DB270">
    <cfRule type="cellIs" dxfId="1266" priority="475" operator="equal">
      <formula>1</formula>
    </cfRule>
  </conditionalFormatting>
  <conditionalFormatting sqref="DD269:DD270">
    <cfRule type="cellIs" dxfId="1265" priority="474" operator="equal">
      <formula>1</formula>
    </cfRule>
  </conditionalFormatting>
  <conditionalFormatting sqref="DF269:DF270">
    <cfRule type="cellIs" dxfId="1264" priority="473" operator="equal">
      <formula>1</formula>
    </cfRule>
  </conditionalFormatting>
  <conditionalFormatting sqref="DH269:DH270">
    <cfRule type="cellIs" dxfId="1263" priority="472" operator="equal">
      <formula>1</formula>
    </cfRule>
  </conditionalFormatting>
  <conditionalFormatting sqref="DJ269:DJ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L269:CL270">
    <cfRule type="cellIs" dxfId="1241" priority="450" operator="equal">
      <formula>1</formula>
    </cfRule>
  </conditionalFormatting>
  <conditionalFormatting sqref="CL269:CL270">
    <cfRule type="cellIs" dxfId="1240" priority="449" operator="equal">
      <formula>1</formula>
    </cfRule>
  </conditionalFormatting>
  <conditionalFormatting sqref="CL269:CL270">
    <cfRule type="cellIs" dxfId="1239" priority="448" operator="equal">
      <formula>1</formula>
    </cfRule>
  </conditionalFormatting>
  <conditionalFormatting sqref="DL269:DL270">
    <cfRule type="cellIs" dxfId="1238" priority="447" operator="equal">
      <formula>1</formula>
    </cfRule>
  </conditionalFormatting>
  <conditionalFormatting sqref="DL269:DL270">
    <cfRule type="cellIs" dxfId="1237" priority="446" operator="equal">
      <formula>1</formula>
    </cfRule>
  </conditionalFormatting>
  <conditionalFormatting sqref="DL269:DL270">
    <cfRule type="cellIs" dxfId="1236" priority="445" operator="equal">
      <formula>1</formula>
    </cfRule>
  </conditionalFormatting>
  <conditionalFormatting sqref="CN269:CN270">
    <cfRule type="cellIs" dxfId="1235" priority="444" operator="equal">
      <formula>1</formula>
    </cfRule>
  </conditionalFormatting>
  <conditionalFormatting sqref="CN269:CN270">
    <cfRule type="cellIs" dxfId="1234" priority="443" operator="equal">
      <formula>1</formula>
    </cfRule>
  </conditionalFormatting>
  <conditionalFormatting sqref="CN269:CN270">
    <cfRule type="cellIs" dxfId="1233" priority="442" operator="equal">
      <formula>1</formula>
    </cfRule>
  </conditionalFormatting>
  <conditionalFormatting sqref="CP269:CP270">
    <cfRule type="cellIs" dxfId="1232" priority="441" operator="equal">
      <formula>1</formula>
    </cfRule>
  </conditionalFormatting>
  <conditionalFormatting sqref="CP269:CP270">
    <cfRule type="cellIs" dxfId="1231" priority="440" operator="equal">
      <formula>1</formula>
    </cfRule>
  </conditionalFormatting>
  <conditionalFormatting sqref="CP269:CP270">
    <cfRule type="cellIs" dxfId="1230" priority="439" operator="equal">
      <formula>1</formula>
    </cfRule>
  </conditionalFormatting>
  <conditionalFormatting sqref="CV269:CV270">
    <cfRule type="cellIs" dxfId="1229" priority="438" operator="equal">
      <formula>1</formula>
    </cfRule>
  </conditionalFormatting>
  <conditionalFormatting sqref="CV269:CV270">
    <cfRule type="cellIs" dxfId="1228" priority="437" operator="equal">
      <formula>1</formula>
    </cfRule>
  </conditionalFormatting>
  <conditionalFormatting sqref="CV269:CV270">
    <cfRule type="cellIs" dxfId="1227" priority="436" operator="equal">
      <formula>1</formula>
    </cfRule>
  </conditionalFormatting>
  <conditionalFormatting sqref="CR269:CR270">
    <cfRule type="cellIs" dxfId="1226" priority="435" operator="equal">
      <formula>1</formula>
    </cfRule>
  </conditionalFormatting>
  <conditionalFormatting sqref="CR269:CR270">
    <cfRule type="cellIs" dxfId="1225" priority="434" operator="equal">
      <formula>1</formula>
    </cfRule>
  </conditionalFormatting>
  <conditionalFormatting sqref="CR269:CR270">
    <cfRule type="cellIs" dxfId="1224" priority="433" operator="equal">
      <formula>1</formula>
    </cfRule>
  </conditionalFormatting>
  <conditionalFormatting sqref="CT269:CT270">
    <cfRule type="cellIs" dxfId="1223" priority="432" operator="equal">
      <formula>1</formula>
    </cfRule>
  </conditionalFormatting>
  <conditionalFormatting sqref="CT269:CT270">
    <cfRule type="cellIs" dxfId="1222" priority="431" operator="equal">
      <formula>1</formula>
    </cfRule>
  </conditionalFormatting>
  <conditionalFormatting sqref="CT269:CT270">
    <cfRule type="cellIs" dxfId="1221" priority="430" operator="equal">
      <formula>1</formula>
    </cfRule>
  </conditionalFormatting>
  <conditionalFormatting sqref="CZ269:CZ270">
    <cfRule type="cellIs" dxfId="1220" priority="429" operator="equal">
      <formula>1</formula>
    </cfRule>
  </conditionalFormatting>
  <conditionalFormatting sqref="CZ269:CZ270">
    <cfRule type="cellIs" dxfId="1219" priority="428" operator="equal">
      <formula>1</formula>
    </cfRule>
  </conditionalFormatting>
  <conditionalFormatting sqref="CZ269:CZ270">
    <cfRule type="cellIs" dxfId="1218" priority="427" operator="equal">
      <formula>1</formula>
    </cfRule>
  </conditionalFormatting>
  <conditionalFormatting sqref="CH271:CH272">
    <cfRule type="cellIs" dxfId="1217" priority="425" operator="equal">
      <formula>1</formula>
    </cfRule>
  </conditionalFormatting>
  <conditionalFormatting sqref="CF271:CF272">
    <cfRule type="cellIs" dxfId="1216" priority="426" operator="equal">
      <formula>1</formula>
    </cfRule>
  </conditionalFormatting>
  <conditionalFormatting sqref="DH271:DH272">
    <cfRule type="cellIs" dxfId="1215" priority="419" operator="equal">
      <formula>1</formula>
    </cfRule>
  </conditionalFormatting>
  <conditionalFormatting sqref="CJ271:CJ272">
    <cfRule type="cellIs" dxfId="1214" priority="424" operator="equal">
      <formula>1</formula>
    </cfRule>
  </conditionalFormatting>
  <conditionalFormatting sqref="CX271:CX272">
    <cfRule type="cellIs" dxfId="1213" priority="423" operator="equal">
      <formula>1</formula>
    </cfRule>
  </conditionalFormatting>
  <conditionalFormatting sqref="DB271:DB272">
    <cfRule type="cellIs" dxfId="1212" priority="422" operator="equal">
      <formula>1</formula>
    </cfRule>
  </conditionalFormatting>
  <conditionalFormatting sqref="DD271:DD272">
    <cfRule type="cellIs" dxfId="1211" priority="421" operator="equal">
      <formula>1</formula>
    </cfRule>
  </conditionalFormatting>
  <conditionalFormatting sqref="DF271:DF272">
    <cfRule type="cellIs" dxfId="1210" priority="420" operator="equal">
      <formula>1</formula>
    </cfRule>
  </conditionalFormatting>
  <conditionalFormatting sqref="DJ271:DJ272">
    <cfRule type="cellIs" dxfId="1209" priority="418" operator="equal">
      <formula>1</formula>
    </cfRule>
  </conditionalFormatting>
  <conditionalFormatting sqref="CH271:CH272">
    <cfRule type="cellIs" dxfId="1208" priority="416" operator="equal">
      <formula>1</formula>
    </cfRule>
  </conditionalFormatting>
  <conditionalFormatting sqref="CF271:CF272">
    <cfRule type="cellIs" dxfId="1207" priority="417" operator="equal">
      <formula>1</formula>
    </cfRule>
  </conditionalFormatting>
  <conditionalFormatting sqref="DH271:DH272">
    <cfRule type="cellIs" dxfId="1206" priority="410" operator="equal">
      <formula>1</formula>
    </cfRule>
  </conditionalFormatting>
  <conditionalFormatting sqref="CJ271:CJ272">
    <cfRule type="cellIs" dxfId="1205" priority="415" operator="equal">
      <formula>1</formula>
    </cfRule>
  </conditionalFormatting>
  <conditionalFormatting sqref="CX271:CX272">
    <cfRule type="cellIs" dxfId="1204" priority="414" operator="equal">
      <formula>1</formula>
    </cfRule>
  </conditionalFormatting>
  <conditionalFormatting sqref="DB271:DB272">
    <cfRule type="cellIs" dxfId="1203" priority="413" operator="equal">
      <formula>1</formula>
    </cfRule>
  </conditionalFormatting>
  <conditionalFormatting sqref="DD271:DD272">
    <cfRule type="cellIs" dxfId="1202" priority="412" operator="equal">
      <formula>1</formula>
    </cfRule>
  </conditionalFormatting>
  <conditionalFormatting sqref="DF271:DF272">
    <cfRule type="cellIs" dxfId="1201" priority="411" operator="equal">
      <formula>1</formula>
    </cfRule>
  </conditionalFormatting>
  <conditionalFormatting sqref="DJ271:DJ272">
    <cfRule type="cellIs" dxfId="1200" priority="409" operator="equal">
      <formula>1</formula>
    </cfRule>
  </conditionalFormatting>
  <conditionalFormatting sqref="CF271:CF272">
    <cfRule type="cellIs" dxfId="1199" priority="408" operator="equal">
      <formula>1</formula>
    </cfRule>
  </conditionalFormatting>
  <conditionalFormatting sqref="CH271:CH272">
    <cfRule type="cellIs" dxfId="1198" priority="407" operator="equal">
      <formula>1</formula>
    </cfRule>
  </conditionalFormatting>
  <conditionalFormatting sqref="CJ271:CJ272">
    <cfRule type="cellIs" dxfId="1197" priority="406" operator="equal">
      <formula>1</formula>
    </cfRule>
  </conditionalFormatting>
  <conditionalFormatting sqref="CX271:CX272">
    <cfRule type="cellIs" dxfId="1196" priority="405" operator="equal">
      <formula>1</formula>
    </cfRule>
  </conditionalFormatting>
  <conditionalFormatting sqref="DB271:DB272">
    <cfRule type="cellIs" dxfId="1195" priority="404" operator="equal">
      <formula>1</formula>
    </cfRule>
  </conditionalFormatting>
  <conditionalFormatting sqref="DD271:DD272">
    <cfRule type="cellIs" dxfId="1194" priority="403" operator="equal">
      <formula>1</formula>
    </cfRule>
  </conditionalFormatting>
  <conditionalFormatting sqref="DF271:DF272">
    <cfRule type="cellIs" dxfId="1193" priority="402" operator="equal">
      <formula>1</formula>
    </cfRule>
  </conditionalFormatting>
  <conditionalFormatting sqref="DH271:DH272">
    <cfRule type="cellIs" dxfId="1192" priority="401" operator="equal">
      <formula>1</formula>
    </cfRule>
  </conditionalFormatting>
  <conditionalFormatting sqref="DJ271:DJ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L271:CL272">
    <cfRule type="cellIs" dxfId="1170" priority="379" operator="equal">
      <formula>1</formula>
    </cfRule>
  </conditionalFormatting>
  <conditionalFormatting sqref="CL271:CL272">
    <cfRule type="cellIs" dxfId="1169" priority="378" operator="equal">
      <formula>1</formula>
    </cfRule>
  </conditionalFormatting>
  <conditionalFormatting sqref="CL271:CL272">
    <cfRule type="cellIs" dxfId="1168" priority="377" operator="equal">
      <formula>1</formula>
    </cfRule>
  </conditionalFormatting>
  <conditionalFormatting sqref="DL271:DL272">
    <cfRule type="cellIs" dxfId="1167" priority="376" operator="equal">
      <formula>1</formula>
    </cfRule>
  </conditionalFormatting>
  <conditionalFormatting sqref="DL271:DL272">
    <cfRule type="cellIs" dxfId="1166" priority="375" operator="equal">
      <formula>1</formula>
    </cfRule>
  </conditionalFormatting>
  <conditionalFormatting sqref="DL271:DL272">
    <cfRule type="cellIs" dxfId="1165" priority="374" operator="equal">
      <formula>1</formula>
    </cfRule>
  </conditionalFormatting>
  <conditionalFormatting sqref="CN271:CN272">
    <cfRule type="cellIs" dxfId="1164" priority="373" operator="equal">
      <formula>1</formula>
    </cfRule>
  </conditionalFormatting>
  <conditionalFormatting sqref="CN271:CN272">
    <cfRule type="cellIs" dxfId="1163" priority="372" operator="equal">
      <formula>1</formula>
    </cfRule>
  </conditionalFormatting>
  <conditionalFormatting sqref="CN271:CN272">
    <cfRule type="cellIs" dxfId="1162" priority="371" operator="equal">
      <formula>1</formula>
    </cfRule>
  </conditionalFormatting>
  <conditionalFormatting sqref="CP271:CP272">
    <cfRule type="cellIs" dxfId="1161" priority="370" operator="equal">
      <formula>1</formula>
    </cfRule>
  </conditionalFormatting>
  <conditionalFormatting sqref="CP271:CP272">
    <cfRule type="cellIs" dxfId="1160" priority="369" operator="equal">
      <formula>1</formula>
    </cfRule>
  </conditionalFormatting>
  <conditionalFormatting sqref="CP271:CP272">
    <cfRule type="cellIs" dxfId="1159" priority="368" operator="equal">
      <formula>1</formula>
    </cfRule>
  </conditionalFormatting>
  <conditionalFormatting sqref="CV271:CV272">
    <cfRule type="cellIs" dxfId="1158" priority="367" operator="equal">
      <formula>1</formula>
    </cfRule>
  </conditionalFormatting>
  <conditionalFormatting sqref="CV271:CV272">
    <cfRule type="cellIs" dxfId="1157" priority="366" operator="equal">
      <formula>1</formula>
    </cfRule>
  </conditionalFormatting>
  <conditionalFormatting sqref="CV271:CV272">
    <cfRule type="cellIs" dxfId="1156" priority="365" operator="equal">
      <formula>1</formula>
    </cfRule>
  </conditionalFormatting>
  <conditionalFormatting sqref="CR271:CR272">
    <cfRule type="cellIs" dxfId="1155" priority="364" operator="equal">
      <formula>1</formula>
    </cfRule>
  </conditionalFormatting>
  <conditionalFormatting sqref="CR271:CR272">
    <cfRule type="cellIs" dxfId="1154" priority="363" operator="equal">
      <formula>1</formula>
    </cfRule>
  </conditionalFormatting>
  <conditionalFormatting sqref="CR271:CR272">
    <cfRule type="cellIs" dxfId="1153" priority="362" operator="equal">
      <formula>1</formula>
    </cfRule>
  </conditionalFormatting>
  <conditionalFormatting sqref="CT271:CT272">
    <cfRule type="cellIs" dxfId="1152" priority="361" operator="equal">
      <formula>1</formula>
    </cfRule>
  </conditionalFormatting>
  <conditionalFormatting sqref="CT271:CT272">
    <cfRule type="cellIs" dxfId="1151" priority="360" operator="equal">
      <formula>1</formula>
    </cfRule>
  </conditionalFormatting>
  <conditionalFormatting sqref="CT271:CT272">
    <cfRule type="cellIs" dxfId="1150" priority="359" operator="equal">
      <formula>1</formula>
    </cfRule>
  </conditionalFormatting>
  <conditionalFormatting sqref="CZ271:CZ272">
    <cfRule type="cellIs" dxfId="1149" priority="358" operator="equal">
      <formula>1</formula>
    </cfRule>
  </conditionalFormatting>
  <conditionalFormatting sqref="CZ271:CZ272">
    <cfRule type="cellIs" dxfId="1148" priority="357" operator="equal">
      <formula>1</formula>
    </cfRule>
  </conditionalFormatting>
  <conditionalFormatting sqref="CZ271:CZ272">
    <cfRule type="cellIs" dxfId="1147" priority="356" operator="equal">
      <formula>1</formula>
    </cfRule>
  </conditionalFormatting>
  <conditionalFormatting sqref="CH273:CH274">
    <cfRule type="cellIs" dxfId="1146" priority="354" operator="equal">
      <formula>1</formula>
    </cfRule>
  </conditionalFormatting>
  <conditionalFormatting sqref="CF273:CF274">
    <cfRule type="cellIs" dxfId="1145" priority="355" operator="equal">
      <formula>1</formula>
    </cfRule>
  </conditionalFormatting>
  <conditionalFormatting sqref="DH273:DH274">
    <cfRule type="cellIs" dxfId="1144" priority="348" operator="equal">
      <formula>1</formula>
    </cfRule>
  </conditionalFormatting>
  <conditionalFormatting sqref="CJ273:CJ274">
    <cfRule type="cellIs" dxfId="1143" priority="353" operator="equal">
      <formula>1</formula>
    </cfRule>
  </conditionalFormatting>
  <conditionalFormatting sqref="CX273:CX274">
    <cfRule type="cellIs" dxfId="1142" priority="352" operator="equal">
      <formula>1</formula>
    </cfRule>
  </conditionalFormatting>
  <conditionalFormatting sqref="DB273:DB274">
    <cfRule type="cellIs" dxfId="1141" priority="351" operator="equal">
      <formula>1</formula>
    </cfRule>
  </conditionalFormatting>
  <conditionalFormatting sqref="DD273:DD274">
    <cfRule type="cellIs" dxfId="1140" priority="350" operator="equal">
      <formula>1</formula>
    </cfRule>
  </conditionalFormatting>
  <conditionalFormatting sqref="DF273:DF274">
    <cfRule type="cellIs" dxfId="1139" priority="349" operator="equal">
      <formula>1</formula>
    </cfRule>
  </conditionalFormatting>
  <conditionalFormatting sqref="DJ273:DJ274">
    <cfRule type="cellIs" dxfId="1138" priority="347" operator="equal">
      <formula>1</formula>
    </cfRule>
  </conditionalFormatting>
  <conditionalFormatting sqref="CH273:CH274">
    <cfRule type="cellIs" dxfId="1137" priority="345" operator="equal">
      <formula>1</formula>
    </cfRule>
  </conditionalFormatting>
  <conditionalFormatting sqref="CF273:CF274">
    <cfRule type="cellIs" dxfId="1136" priority="346" operator="equal">
      <formula>1</formula>
    </cfRule>
  </conditionalFormatting>
  <conditionalFormatting sqref="DH273:DH274">
    <cfRule type="cellIs" dxfId="1135" priority="339" operator="equal">
      <formula>1</formula>
    </cfRule>
  </conditionalFormatting>
  <conditionalFormatting sqref="CJ273:CJ274">
    <cfRule type="cellIs" dxfId="1134" priority="344" operator="equal">
      <formula>1</formula>
    </cfRule>
  </conditionalFormatting>
  <conditionalFormatting sqref="CX273:CX274">
    <cfRule type="cellIs" dxfId="1133" priority="343" operator="equal">
      <formula>1</formula>
    </cfRule>
  </conditionalFormatting>
  <conditionalFormatting sqref="DB273:DB274">
    <cfRule type="cellIs" dxfId="1132" priority="342" operator="equal">
      <formula>1</formula>
    </cfRule>
  </conditionalFormatting>
  <conditionalFormatting sqref="DD273:DD274">
    <cfRule type="cellIs" dxfId="1131" priority="341" operator="equal">
      <formula>1</formula>
    </cfRule>
  </conditionalFormatting>
  <conditionalFormatting sqref="DF273:DF274">
    <cfRule type="cellIs" dxfId="1130" priority="340" operator="equal">
      <formula>1</formula>
    </cfRule>
  </conditionalFormatting>
  <conditionalFormatting sqref="DJ273:DJ274">
    <cfRule type="cellIs" dxfId="1129" priority="338" operator="equal">
      <formula>1</formula>
    </cfRule>
  </conditionalFormatting>
  <conditionalFormatting sqref="CF273:CF274">
    <cfRule type="cellIs" dxfId="1128" priority="337" operator="equal">
      <formula>1</formula>
    </cfRule>
  </conditionalFormatting>
  <conditionalFormatting sqref="CH273:CH274">
    <cfRule type="cellIs" dxfId="1127" priority="336" operator="equal">
      <formula>1</formula>
    </cfRule>
  </conditionalFormatting>
  <conditionalFormatting sqref="CJ273:CJ274">
    <cfRule type="cellIs" dxfId="1126" priority="335" operator="equal">
      <formula>1</formula>
    </cfRule>
  </conditionalFormatting>
  <conditionalFormatting sqref="CX273:CX274">
    <cfRule type="cellIs" dxfId="1125" priority="334" operator="equal">
      <formula>1</formula>
    </cfRule>
  </conditionalFormatting>
  <conditionalFormatting sqref="DB273:DB274">
    <cfRule type="cellIs" dxfId="1124" priority="333" operator="equal">
      <formula>1</formula>
    </cfRule>
  </conditionalFormatting>
  <conditionalFormatting sqref="DD273:DD274">
    <cfRule type="cellIs" dxfId="1123" priority="332" operator="equal">
      <formula>1</formula>
    </cfRule>
  </conditionalFormatting>
  <conditionalFormatting sqref="DF273:DF274">
    <cfRule type="cellIs" dxfId="1122" priority="331" operator="equal">
      <formula>1</formula>
    </cfRule>
  </conditionalFormatting>
  <conditionalFormatting sqref="DH273:DH274">
    <cfRule type="cellIs" dxfId="1121" priority="330" operator="equal">
      <formula>1</formula>
    </cfRule>
  </conditionalFormatting>
  <conditionalFormatting sqref="DJ273:DJ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L273:CL274">
    <cfRule type="cellIs" dxfId="1099" priority="308" operator="equal">
      <formula>1</formula>
    </cfRule>
  </conditionalFormatting>
  <conditionalFormatting sqref="CL273:CL274">
    <cfRule type="cellIs" dxfId="1098" priority="307" operator="equal">
      <formula>1</formula>
    </cfRule>
  </conditionalFormatting>
  <conditionalFormatting sqref="CL273:CL274">
    <cfRule type="cellIs" dxfId="1097" priority="306" operator="equal">
      <formula>1</formula>
    </cfRule>
  </conditionalFormatting>
  <conditionalFormatting sqref="DL273:DL274">
    <cfRule type="cellIs" dxfId="1096" priority="305" operator="equal">
      <formula>1</formula>
    </cfRule>
  </conditionalFormatting>
  <conditionalFormatting sqref="DL273:DL274">
    <cfRule type="cellIs" dxfId="1095" priority="304" operator="equal">
      <formula>1</formula>
    </cfRule>
  </conditionalFormatting>
  <conditionalFormatting sqref="DL273:DL274">
    <cfRule type="cellIs" dxfId="1094" priority="303" operator="equal">
      <formula>1</formula>
    </cfRule>
  </conditionalFormatting>
  <conditionalFormatting sqref="CN273:CN274">
    <cfRule type="cellIs" dxfId="1093" priority="302" operator="equal">
      <formula>1</formula>
    </cfRule>
  </conditionalFormatting>
  <conditionalFormatting sqref="CN273:CN274">
    <cfRule type="cellIs" dxfId="1092" priority="301" operator="equal">
      <formula>1</formula>
    </cfRule>
  </conditionalFormatting>
  <conditionalFormatting sqref="CN273:CN274">
    <cfRule type="cellIs" dxfId="1091" priority="300" operator="equal">
      <formula>1</formula>
    </cfRule>
  </conditionalFormatting>
  <conditionalFormatting sqref="CP273:CP274">
    <cfRule type="cellIs" dxfId="1090" priority="299" operator="equal">
      <formula>1</formula>
    </cfRule>
  </conditionalFormatting>
  <conditionalFormatting sqref="CP273:CP274">
    <cfRule type="cellIs" dxfId="1089" priority="298" operator="equal">
      <formula>1</formula>
    </cfRule>
  </conditionalFormatting>
  <conditionalFormatting sqref="CP273:CP274">
    <cfRule type="cellIs" dxfId="1088" priority="297" operator="equal">
      <formula>1</formula>
    </cfRule>
  </conditionalFormatting>
  <conditionalFormatting sqref="CV273:CV274">
    <cfRule type="cellIs" dxfId="1087" priority="296" operator="equal">
      <formula>1</formula>
    </cfRule>
  </conditionalFormatting>
  <conditionalFormatting sqref="CV273:CV274">
    <cfRule type="cellIs" dxfId="1086" priority="295" operator="equal">
      <formula>1</formula>
    </cfRule>
  </conditionalFormatting>
  <conditionalFormatting sqref="CV273:CV274">
    <cfRule type="cellIs" dxfId="1085" priority="294" operator="equal">
      <formula>1</formula>
    </cfRule>
  </conditionalFormatting>
  <conditionalFormatting sqref="CR273:CR274">
    <cfRule type="cellIs" dxfId="1084" priority="293" operator="equal">
      <formula>1</formula>
    </cfRule>
  </conditionalFormatting>
  <conditionalFormatting sqref="CR273:CR274">
    <cfRule type="cellIs" dxfId="1083" priority="292" operator="equal">
      <formula>1</formula>
    </cfRule>
  </conditionalFormatting>
  <conditionalFormatting sqref="CR273:CR274">
    <cfRule type="cellIs" dxfId="1082" priority="291" operator="equal">
      <formula>1</formula>
    </cfRule>
  </conditionalFormatting>
  <conditionalFormatting sqref="CT273:CT274">
    <cfRule type="cellIs" dxfId="1081" priority="290" operator="equal">
      <formula>1</formula>
    </cfRule>
  </conditionalFormatting>
  <conditionalFormatting sqref="CT273:CT274">
    <cfRule type="cellIs" dxfId="1080" priority="289" operator="equal">
      <formula>1</formula>
    </cfRule>
  </conditionalFormatting>
  <conditionalFormatting sqref="CT273:CT274">
    <cfRule type="cellIs" dxfId="1079" priority="288" operator="equal">
      <formula>1</formula>
    </cfRule>
  </conditionalFormatting>
  <conditionalFormatting sqref="CZ273:CZ274">
    <cfRule type="cellIs" dxfId="1078" priority="287" operator="equal">
      <formula>1</formula>
    </cfRule>
  </conditionalFormatting>
  <conditionalFormatting sqref="CZ273:CZ274">
    <cfRule type="cellIs" dxfId="1077" priority="286" operator="equal">
      <formula>1</formula>
    </cfRule>
  </conditionalFormatting>
  <conditionalFormatting sqref="CZ273:CZ274">
    <cfRule type="cellIs" dxfId="1076" priority="285" operator="equal">
      <formula>1</formula>
    </cfRule>
  </conditionalFormatting>
  <conditionalFormatting sqref="CH275:CH276">
    <cfRule type="cellIs" dxfId="1075" priority="283" operator="equal">
      <formula>1</formula>
    </cfRule>
  </conditionalFormatting>
  <conditionalFormatting sqref="CF275:CF276">
    <cfRule type="cellIs" dxfId="1074" priority="284" operator="equal">
      <formula>1</formula>
    </cfRule>
  </conditionalFormatting>
  <conditionalFormatting sqref="DH275:DH276">
    <cfRule type="cellIs" dxfId="1073" priority="277" operator="equal">
      <formula>1</formula>
    </cfRule>
  </conditionalFormatting>
  <conditionalFormatting sqref="CJ275:CJ276">
    <cfRule type="cellIs" dxfId="1072" priority="282" operator="equal">
      <formula>1</formula>
    </cfRule>
  </conditionalFormatting>
  <conditionalFormatting sqref="CX275:CX276">
    <cfRule type="cellIs" dxfId="1071" priority="281" operator="equal">
      <formula>1</formula>
    </cfRule>
  </conditionalFormatting>
  <conditionalFormatting sqref="DB275:DB276">
    <cfRule type="cellIs" dxfId="1070" priority="280" operator="equal">
      <formula>1</formula>
    </cfRule>
  </conditionalFormatting>
  <conditionalFormatting sqref="DD275:DD276">
    <cfRule type="cellIs" dxfId="1069" priority="279" operator="equal">
      <formula>1</formula>
    </cfRule>
  </conditionalFormatting>
  <conditionalFormatting sqref="DF275:DF276">
    <cfRule type="cellIs" dxfId="1068" priority="278" operator="equal">
      <formula>1</formula>
    </cfRule>
  </conditionalFormatting>
  <conditionalFormatting sqref="DJ275:DJ276">
    <cfRule type="cellIs" dxfId="1067" priority="276" operator="equal">
      <formula>1</formula>
    </cfRule>
  </conditionalFormatting>
  <conditionalFormatting sqref="CH275:CH276">
    <cfRule type="cellIs" dxfId="1066" priority="274" operator="equal">
      <formula>1</formula>
    </cfRule>
  </conditionalFormatting>
  <conditionalFormatting sqref="CF275:CF276">
    <cfRule type="cellIs" dxfId="1065" priority="275" operator="equal">
      <formula>1</formula>
    </cfRule>
  </conditionalFormatting>
  <conditionalFormatting sqref="DH275:DH276">
    <cfRule type="cellIs" dxfId="1064" priority="268" operator="equal">
      <formula>1</formula>
    </cfRule>
  </conditionalFormatting>
  <conditionalFormatting sqref="CJ275:CJ276">
    <cfRule type="cellIs" dxfId="1063" priority="273" operator="equal">
      <formula>1</formula>
    </cfRule>
  </conditionalFormatting>
  <conditionalFormatting sqref="CX275:CX276">
    <cfRule type="cellIs" dxfId="1062" priority="272" operator="equal">
      <formula>1</formula>
    </cfRule>
  </conditionalFormatting>
  <conditionalFormatting sqref="DB275:DB276">
    <cfRule type="cellIs" dxfId="1061" priority="271" operator="equal">
      <formula>1</formula>
    </cfRule>
  </conditionalFormatting>
  <conditionalFormatting sqref="DD275:DD276">
    <cfRule type="cellIs" dxfId="1060" priority="270" operator="equal">
      <formula>1</formula>
    </cfRule>
  </conditionalFormatting>
  <conditionalFormatting sqref="DF275:DF276">
    <cfRule type="cellIs" dxfId="1059" priority="269" operator="equal">
      <formula>1</formula>
    </cfRule>
  </conditionalFormatting>
  <conditionalFormatting sqref="DJ275:DJ276">
    <cfRule type="cellIs" dxfId="1058" priority="267" operator="equal">
      <formula>1</formula>
    </cfRule>
  </conditionalFormatting>
  <conditionalFormatting sqref="CF275:CF276">
    <cfRule type="cellIs" dxfId="1057" priority="266" operator="equal">
      <formula>1</formula>
    </cfRule>
  </conditionalFormatting>
  <conditionalFormatting sqref="CH275:CH276">
    <cfRule type="cellIs" dxfId="1056" priority="265" operator="equal">
      <formula>1</formula>
    </cfRule>
  </conditionalFormatting>
  <conditionalFormatting sqref="CJ275:CJ276">
    <cfRule type="cellIs" dxfId="1055" priority="264" operator="equal">
      <formula>1</formula>
    </cfRule>
  </conditionalFormatting>
  <conditionalFormatting sqref="CX275:CX276">
    <cfRule type="cellIs" dxfId="1054" priority="263" operator="equal">
      <formula>1</formula>
    </cfRule>
  </conditionalFormatting>
  <conditionalFormatting sqref="DB275:DB276">
    <cfRule type="cellIs" dxfId="1053" priority="262" operator="equal">
      <formula>1</formula>
    </cfRule>
  </conditionalFormatting>
  <conditionalFormatting sqref="DD275:DD276">
    <cfRule type="cellIs" dxfId="1052" priority="261" operator="equal">
      <formula>1</formula>
    </cfRule>
  </conditionalFormatting>
  <conditionalFormatting sqref="DF275:DF276">
    <cfRule type="cellIs" dxfId="1051" priority="260" operator="equal">
      <formula>1</formula>
    </cfRule>
  </conditionalFormatting>
  <conditionalFormatting sqref="DH275:DH276">
    <cfRule type="cellIs" dxfId="1050" priority="259" operator="equal">
      <formula>1</formula>
    </cfRule>
  </conditionalFormatting>
  <conditionalFormatting sqref="DJ275:DJ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L275:CL276">
    <cfRule type="cellIs" dxfId="1028" priority="237" operator="equal">
      <formula>1</formula>
    </cfRule>
  </conditionalFormatting>
  <conditionalFormatting sqref="CL275:CL276">
    <cfRule type="cellIs" dxfId="1027" priority="236" operator="equal">
      <formula>1</formula>
    </cfRule>
  </conditionalFormatting>
  <conditionalFormatting sqref="CL275:CL276">
    <cfRule type="cellIs" dxfId="1026" priority="235" operator="equal">
      <formula>1</formula>
    </cfRule>
  </conditionalFormatting>
  <conditionalFormatting sqref="DL275:DL276">
    <cfRule type="cellIs" dxfId="1025" priority="234" operator="equal">
      <formula>1</formula>
    </cfRule>
  </conditionalFormatting>
  <conditionalFormatting sqref="DL275:DL276">
    <cfRule type="cellIs" dxfId="1024" priority="233" operator="equal">
      <formula>1</formula>
    </cfRule>
  </conditionalFormatting>
  <conditionalFormatting sqref="DL275:DL276">
    <cfRule type="cellIs" dxfId="1023" priority="232" operator="equal">
      <formula>1</formula>
    </cfRule>
  </conditionalFormatting>
  <conditionalFormatting sqref="CN275:CN276">
    <cfRule type="cellIs" dxfId="1022" priority="231" operator="equal">
      <formula>1</formula>
    </cfRule>
  </conditionalFormatting>
  <conditionalFormatting sqref="CN275:CN276">
    <cfRule type="cellIs" dxfId="1021" priority="230" operator="equal">
      <formula>1</formula>
    </cfRule>
  </conditionalFormatting>
  <conditionalFormatting sqref="CN275:CN276">
    <cfRule type="cellIs" dxfId="1020" priority="229" operator="equal">
      <formula>1</formula>
    </cfRule>
  </conditionalFormatting>
  <conditionalFormatting sqref="CP275:CP276">
    <cfRule type="cellIs" dxfId="1019" priority="228" operator="equal">
      <formula>1</formula>
    </cfRule>
  </conditionalFormatting>
  <conditionalFormatting sqref="CP275:CP276">
    <cfRule type="cellIs" dxfId="1018" priority="227" operator="equal">
      <formula>1</formula>
    </cfRule>
  </conditionalFormatting>
  <conditionalFormatting sqref="CP275:CP276">
    <cfRule type="cellIs" dxfId="1017" priority="226" operator="equal">
      <formula>1</formula>
    </cfRule>
  </conditionalFormatting>
  <conditionalFormatting sqref="CV275:CV276">
    <cfRule type="cellIs" dxfId="1016" priority="225" operator="equal">
      <formula>1</formula>
    </cfRule>
  </conditionalFormatting>
  <conditionalFormatting sqref="CV275:CV276">
    <cfRule type="cellIs" dxfId="1015" priority="224" operator="equal">
      <formula>1</formula>
    </cfRule>
  </conditionalFormatting>
  <conditionalFormatting sqref="CV275:CV276">
    <cfRule type="cellIs" dxfId="1014" priority="223" operator="equal">
      <formula>1</formula>
    </cfRule>
  </conditionalFormatting>
  <conditionalFormatting sqref="CR275:CR276">
    <cfRule type="cellIs" dxfId="1013" priority="222" operator="equal">
      <formula>1</formula>
    </cfRule>
  </conditionalFormatting>
  <conditionalFormatting sqref="CR275:CR276">
    <cfRule type="cellIs" dxfId="1012" priority="221" operator="equal">
      <formula>1</formula>
    </cfRule>
  </conditionalFormatting>
  <conditionalFormatting sqref="CR275:CR276">
    <cfRule type="cellIs" dxfId="1011" priority="220" operator="equal">
      <formula>1</formula>
    </cfRule>
  </conditionalFormatting>
  <conditionalFormatting sqref="CT275:CT276">
    <cfRule type="cellIs" dxfId="1010" priority="219" operator="equal">
      <formula>1</formula>
    </cfRule>
  </conditionalFormatting>
  <conditionalFormatting sqref="CT275:CT276">
    <cfRule type="cellIs" dxfId="1009" priority="218" operator="equal">
      <formula>1</formula>
    </cfRule>
  </conditionalFormatting>
  <conditionalFormatting sqref="CT275:CT276">
    <cfRule type="cellIs" dxfId="1008" priority="217" operator="equal">
      <formula>1</formula>
    </cfRule>
  </conditionalFormatting>
  <conditionalFormatting sqref="CZ275:CZ276">
    <cfRule type="cellIs" dxfId="1007" priority="216" operator="equal">
      <formula>1</formula>
    </cfRule>
  </conditionalFormatting>
  <conditionalFormatting sqref="CZ275:CZ276">
    <cfRule type="cellIs" dxfId="1006" priority="215" operator="equal">
      <formula>1</formula>
    </cfRule>
  </conditionalFormatting>
  <conditionalFormatting sqref="CZ275:CZ276">
    <cfRule type="cellIs" dxfId="1005" priority="214" operator="equal">
      <formula>1</formula>
    </cfRule>
  </conditionalFormatting>
  <conditionalFormatting sqref="CH277:CH278">
    <cfRule type="cellIs" dxfId="1004" priority="212" operator="equal">
      <formula>1</formula>
    </cfRule>
  </conditionalFormatting>
  <conditionalFormatting sqref="CF277:CF278">
    <cfRule type="cellIs" dxfId="1003" priority="213" operator="equal">
      <formula>1</formula>
    </cfRule>
  </conditionalFormatting>
  <conditionalFormatting sqref="DH277:DH278">
    <cfRule type="cellIs" dxfId="1002" priority="206" operator="equal">
      <formula>1</formula>
    </cfRule>
  </conditionalFormatting>
  <conditionalFormatting sqref="CJ277:CJ278">
    <cfRule type="cellIs" dxfId="1001" priority="211" operator="equal">
      <formula>1</formula>
    </cfRule>
  </conditionalFormatting>
  <conditionalFormatting sqref="CX277:CX278">
    <cfRule type="cellIs" dxfId="1000" priority="210" operator="equal">
      <formula>1</formula>
    </cfRule>
  </conditionalFormatting>
  <conditionalFormatting sqref="DB277:DB278">
    <cfRule type="cellIs" dxfId="999" priority="209" operator="equal">
      <formula>1</formula>
    </cfRule>
  </conditionalFormatting>
  <conditionalFormatting sqref="DD277:DD278">
    <cfRule type="cellIs" dxfId="998" priority="208" operator="equal">
      <formula>1</formula>
    </cfRule>
  </conditionalFormatting>
  <conditionalFormatting sqref="DF277:DF278">
    <cfRule type="cellIs" dxfId="997" priority="207" operator="equal">
      <formula>1</formula>
    </cfRule>
  </conditionalFormatting>
  <conditionalFormatting sqref="DJ277:DJ278">
    <cfRule type="cellIs" dxfId="996" priority="205" operator="equal">
      <formula>1</formula>
    </cfRule>
  </conditionalFormatting>
  <conditionalFormatting sqref="CH277:CH278">
    <cfRule type="cellIs" dxfId="995" priority="203" operator="equal">
      <formula>1</formula>
    </cfRule>
  </conditionalFormatting>
  <conditionalFormatting sqref="CF277:CF278">
    <cfRule type="cellIs" dxfId="994" priority="204" operator="equal">
      <formula>1</formula>
    </cfRule>
  </conditionalFormatting>
  <conditionalFormatting sqref="DH277:DH278">
    <cfRule type="cellIs" dxfId="993" priority="197" operator="equal">
      <formula>1</formula>
    </cfRule>
  </conditionalFormatting>
  <conditionalFormatting sqref="CJ277:CJ278">
    <cfRule type="cellIs" dxfId="992" priority="202" operator="equal">
      <formula>1</formula>
    </cfRule>
  </conditionalFormatting>
  <conditionalFormatting sqref="CX277:CX278">
    <cfRule type="cellIs" dxfId="991" priority="201" operator="equal">
      <formula>1</formula>
    </cfRule>
  </conditionalFormatting>
  <conditionalFormatting sqref="DB277:DB278">
    <cfRule type="cellIs" dxfId="990" priority="200" operator="equal">
      <formula>1</formula>
    </cfRule>
  </conditionalFormatting>
  <conditionalFormatting sqref="DD277:DD278">
    <cfRule type="cellIs" dxfId="989" priority="199" operator="equal">
      <formula>1</formula>
    </cfRule>
  </conditionalFormatting>
  <conditionalFormatting sqref="DF277:DF278">
    <cfRule type="cellIs" dxfId="988" priority="198" operator="equal">
      <formula>1</formula>
    </cfRule>
  </conditionalFormatting>
  <conditionalFormatting sqref="DJ277:DJ278">
    <cfRule type="cellIs" dxfId="987" priority="196" operator="equal">
      <formula>1</formula>
    </cfRule>
  </conditionalFormatting>
  <conditionalFormatting sqref="CF277:CF278">
    <cfRule type="cellIs" dxfId="986" priority="195" operator="equal">
      <formula>1</formula>
    </cfRule>
  </conditionalFormatting>
  <conditionalFormatting sqref="CH277:CH278">
    <cfRule type="cellIs" dxfId="985" priority="194" operator="equal">
      <formula>1</formula>
    </cfRule>
  </conditionalFormatting>
  <conditionalFormatting sqref="CJ277:CJ278">
    <cfRule type="cellIs" dxfId="984" priority="193" operator="equal">
      <formula>1</formula>
    </cfRule>
  </conditionalFormatting>
  <conditionalFormatting sqref="CX277:CX278">
    <cfRule type="cellIs" dxfId="983" priority="192" operator="equal">
      <formula>1</formula>
    </cfRule>
  </conditionalFormatting>
  <conditionalFormatting sqref="DB277:DB278">
    <cfRule type="cellIs" dxfId="982" priority="191" operator="equal">
      <formula>1</formula>
    </cfRule>
  </conditionalFormatting>
  <conditionalFormatting sqref="DD277:DD278">
    <cfRule type="cellIs" dxfId="981" priority="190" operator="equal">
      <formula>1</formula>
    </cfRule>
  </conditionalFormatting>
  <conditionalFormatting sqref="DF277:DF278">
    <cfRule type="cellIs" dxfId="980" priority="189" operator="equal">
      <formula>1</formula>
    </cfRule>
  </conditionalFormatting>
  <conditionalFormatting sqref="DH277:DH278">
    <cfRule type="cellIs" dxfId="979" priority="188" operator="equal">
      <formula>1</formula>
    </cfRule>
  </conditionalFormatting>
  <conditionalFormatting sqref="DJ277:DJ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L277:CL278">
    <cfRule type="cellIs" dxfId="957" priority="166" operator="equal">
      <formula>1</formula>
    </cfRule>
  </conditionalFormatting>
  <conditionalFormatting sqref="CL277:CL278">
    <cfRule type="cellIs" dxfId="956" priority="165" operator="equal">
      <formula>1</formula>
    </cfRule>
  </conditionalFormatting>
  <conditionalFormatting sqref="CL277:CL278">
    <cfRule type="cellIs" dxfId="955" priority="164" operator="equal">
      <formula>1</formula>
    </cfRule>
  </conditionalFormatting>
  <conditionalFormatting sqref="DL277:DL278">
    <cfRule type="cellIs" dxfId="954" priority="163" operator="equal">
      <formula>1</formula>
    </cfRule>
  </conditionalFormatting>
  <conditionalFormatting sqref="DL277:DL278">
    <cfRule type="cellIs" dxfId="953" priority="162" operator="equal">
      <formula>1</formula>
    </cfRule>
  </conditionalFormatting>
  <conditionalFormatting sqref="DL277:DL278">
    <cfRule type="cellIs" dxfId="952" priority="161" operator="equal">
      <formula>1</formula>
    </cfRule>
  </conditionalFormatting>
  <conditionalFormatting sqref="CN277:CN278">
    <cfRule type="cellIs" dxfId="951" priority="160" operator="equal">
      <formula>1</formula>
    </cfRule>
  </conditionalFormatting>
  <conditionalFormatting sqref="CN277:CN278">
    <cfRule type="cellIs" dxfId="950" priority="159" operator="equal">
      <formula>1</formula>
    </cfRule>
  </conditionalFormatting>
  <conditionalFormatting sqref="CN277:CN278">
    <cfRule type="cellIs" dxfId="949" priority="158" operator="equal">
      <formula>1</formula>
    </cfRule>
  </conditionalFormatting>
  <conditionalFormatting sqref="CP277:CP278">
    <cfRule type="cellIs" dxfId="948" priority="157" operator="equal">
      <formula>1</formula>
    </cfRule>
  </conditionalFormatting>
  <conditionalFormatting sqref="CP277:CP278">
    <cfRule type="cellIs" dxfId="947" priority="156" operator="equal">
      <formula>1</formula>
    </cfRule>
  </conditionalFormatting>
  <conditionalFormatting sqref="CP277:CP278">
    <cfRule type="cellIs" dxfId="946" priority="155" operator="equal">
      <formula>1</formula>
    </cfRule>
  </conditionalFormatting>
  <conditionalFormatting sqref="CV277:CV278">
    <cfRule type="cellIs" dxfId="945" priority="154" operator="equal">
      <formula>1</formula>
    </cfRule>
  </conditionalFormatting>
  <conditionalFormatting sqref="CV277:CV278">
    <cfRule type="cellIs" dxfId="944" priority="153" operator="equal">
      <formula>1</formula>
    </cfRule>
  </conditionalFormatting>
  <conditionalFormatting sqref="CV277:CV278">
    <cfRule type="cellIs" dxfId="943" priority="152" operator="equal">
      <formula>1</formula>
    </cfRule>
  </conditionalFormatting>
  <conditionalFormatting sqref="CR277:CR278">
    <cfRule type="cellIs" dxfId="942" priority="151" operator="equal">
      <formula>1</formula>
    </cfRule>
  </conditionalFormatting>
  <conditionalFormatting sqref="CR277:CR278">
    <cfRule type="cellIs" dxfId="941" priority="150" operator="equal">
      <formula>1</formula>
    </cfRule>
  </conditionalFormatting>
  <conditionalFormatting sqref="CR277:CR278">
    <cfRule type="cellIs" dxfId="940" priority="149" operator="equal">
      <formula>1</formula>
    </cfRule>
  </conditionalFormatting>
  <conditionalFormatting sqref="CT277:CT278">
    <cfRule type="cellIs" dxfId="939" priority="148" operator="equal">
      <formula>1</formula>
    </cfRule>
  </conditionalFormatting>
  <conditionalFormatting sqref="CT277:CT278">
    <cfRule type="cellIs" dxfId="938" priority="147" operator="equal">
      <formula>1</formula>
    </cfRule>
  </conditionalFormatting>
  <conditionalFormatting sqref="CT277:CT278">
    <cfRule type="cellIs" dxfId="937" priority="146" operator="equal">
      <formula>1</formula>
    </cfRule>
  </conditionalFormatting>
  <conditionalFormatting sqref="CZ277:CZ278">
    <cfRule type="cellIs" dxfId="936" priority="145" operator="equal">
      <formula>1</formula>
    </cfRule>
  </conditionalFormatting>
  <conditionalFormatting sqref="CZ277:CZ278">
    <cfRule type="cellIs" dxfId="935" priority="144" operator="equal">
      <formula>1</formula>
    </cfRule>
  </conditionalFormatting>
  <conditionalFormatting sqref="CZ277:CZ278">
    <cfRule type="cellIs" dxfId="934" priority="143" operator="equal">
      <formula>1</formula>
    </cfRule>
  </conditionalFormatting>
  <conditionalFormatting sqref="CH279:CH280">
    <cfRule type="cellIs" dxfId="933" priority="141" operator="equal">
      <formula>1</formula>
    </cfRule>
  </conditionalFormatting>
  <conditionalFormatting sqref="CF279:CF280">
    <cfRule type="cellIs" dxfId="932" priority="142" operator="equal">
      <formula>1</formula>
    </cfRule>
  </conditionalFormatting>
  <conditionalFormatting sqref="DH279:DH280">
    <cfRule type="cellIs" dxfId="931" priority="135" operator="equal">
      <formula>1</formula>
    </cfRule>
  </conditionalFormatting>
  <conditionalFormatting sqref="CJ279:CJ280">
    <cfRule type="cellIs" dxfId="930" priority="140" operator="equal">
      <formula>1</formula>
    </cfRule>
  </conditionalFormatting>
  <conditionalFormatting sqref="CX279:CX280">
    <cfRule type="cellIs" dxfId="929" priority="139" operator="equal">
      <formula>1</formula>
    </cfRule>
  </conditionalFormatting>
  <conditionalFormatting sqref="DB279:DB280">
    <cfRule type="cellIs" dxfId="928" priority="138" operator="equal">
      <formula>1</formula>
    </cfRule>
  </conditionalFormatting>
  <conditionalFormatting sqref="DD279:DD280">
    <cfRule type="cellIs" dxfId="927" priority="137" operator="equal">
      <formula>1</formula>
    </cfRule>
  </conditionalFormatting>
  <conditionalFormatting sqref="DF279:DF280">
    <cfRule type="cellIs" dxfId="926" priority="136" operator="equal">
      <formula>1</formula>
    </cfRule>
  </conditionalFormatting>
  <conditionalFormatting sqref="DJ279:DJ280">
    <cfRule type="cellIs" dxfId="925" priority="134" operator="equal">
      <formula>1</formula>
    </cfRule>
  </conditionalFormatting>
  <conditionalFormatting sqref="CH279:CH280">
    <cfRule type="cellIs" dxfId="924" priority="132" operator="equal">
      <formula>1</formula>
    </cfRule>
  </conditionalFormatting>
  <conditionalFormatting sqref="CF279:CF280">
    <cfRule type="cellIs" dxfId="923" priority="133" operator="equal">
      <formula>1</formula>
    </cfRule>
  </conditionalFormatting>
  <conditionalFormatting sqref="DH279:DH280">
    <cfRule type="cellIs" dxfId="922" priority="126" operator="equal">
      <formula>1</formula>
    </cfRule>
  </conditionalFormatting>
  <conditionalFormatting sqref="CJ279:CJ280">
    <cfRule type="cellIs" dxfId="921" priority="131" operator="equal">
      <formula>1</formula>
    </cfRule>
  </conditionalFormatting>
  <conditionalFormatting sqref="CX279:CX280">
    <cfRule type="cellIs" dxfId="920" priority="130" operator="equal">
      <formula>1</formula>
    </cfRule>
  </conditionalFormatting>
  <conditionalFormatting sqref="DB279:DB280">
    <cfRule type="cellIs" dxfId="919" priority="129" operator="equal">
      <formula>1</formula>
    </cfRule>
  </conditionalFormatting>
  <conditionalFormatting sqref="DD279:DD280">
    <cfRule type="cellIs" dxfId="918" priority="128" operator="equal">
      <formula>1</formula>
    </cfRule>
  </conditionalFormatting>
  <conditionalFormatting sqref="DF279:DF280">
    <cfRule type="cellIs" dxfId="917" priority="127" operator="equal">
      <formula>1</formula>
    </cfRule>
  </conditionalFormatting>
  <conditionalFormatting sqref="DJ279:DJ280">
    <cfRule type="cellIs" dxfId="916" priority="125" operator="equal">
      <formula>1</formula>
    </cfRule>
  </conditionalFormatting>
  <conditionalFormatting sqref="CF279:CF280">
    <cfRule type="cellIs" dxfId="915" priority="124" operator="equal">
      <formula>1</formula>
    </cfRule>
  </conditionalFormatting>
  <conditionalFormatting sqref="CH279:CH280">
    <cfRule type="cellIs" dxfId="914" priority="123" operator="equal">
      <formula>1</formula>
    </cfRule>
  </conditionalFormatting>
  <conditionalFormatting sqref="CJ279:CJ280">
    <cfRule type="cellIs" dxfId="913" priority="122" operator="equal">
      <formula>1</formula>
    </cfRule>
  </conditionalFormatting>
  <conditionalFormatting sqref="CX279:CX280">
    <cfRule type="cellIs" dxfId="912" priority="121" operator="equal">
      <formula>1</formula>
    </cfRule>
  </conditionalFormatting>
  <conditionalFormatting sqref="DB279:DB280">
    <cfRule type="cellIs" dxfId="911" priority="120" operator="equal">
      <formula>1</formula>
    </cfRule>
  </conditionalFormatting>
  <conditionalFormatting sqref="DD279:DD280">
    <cfRule type="cellIs" dxfId="910" priority="119" operator="equal">
      <formula>1</formula>
    </cfRule>
  </conditionalFormatting>
  <conditionalFormatting sqref="DF279:DF280">
    <cfRule type="cellIs" dxfId="909" priority="118" operator="equal">
      <formula>1</formula>
    </cfRule>
  </conditionalFormatting>
  <conditionalFormatting sqref="DH279:DH280">
    <cfRule type="cellIs" dxfId="908" priority="117" operator="equal">
      <formula>1</formula>
    </cfRule>
  </conditionalFormatting>
  <conditionalFormatting sqref="DJ279:DJ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L279:CL280">
    <cfRule type="cellIs" dxfId="886" priority="95" operator="equal">
      <formula>1</formula>
    </cfRule>
  </conditionalFormatting>
  <conditionalFormatting sqref="CL279:CL280">
    <cfRule type="cellIs" dxfId="885" priority="94" operator="equal">
      <formula>1</formula>
    </cfRule>
  </conditionalFormatting>
  <conditionalFormatting sqref="CL279:CL280">
    <cfRule type="cellIs" dxfId="884" priority="93" operator="equal">
      <formula>1</formula>
    </cfRule>
  </conditionalFormatting>
  <conditionalFormatting sqref="DL279:DL280">
    <cfRule type="cellIs" dxfId="883" priority="92" operator="equal">
      <formula>1</formula>
    </cfRule>
  </conditionalFormatting>
  <conditionalFormatting sqref="DL279:DL280">
    <cfRule type="cellIs" dxfId="882" priority="91" operator="equal">
      <formula>1</formula>
    </cfRule>
  </conditionalFormatting>
  <conditionalFormatting sqref="DL279:DL280">
    <cfRule type="cellIs" dxfId="881" priority="90" operator="equal">
      <formula>1</formula>
    </cfRule>
  </conditionalFormatting>
  <conditionalFormatting sqref="CN279:CN280">
    <cfRule type="cellIs" dxfId="880" priority="89" operator="equal">
      <formula>1</formula>
    </cfRule>
  </conditionalFormatting>
  <conditionalFormatting sqref="CN279:CN280">
    <cfRule type="cellIs" dxfId="879" priority="88" operator="equal">
      <formula>1</formula>
    </cfRule>
  </conditionalFormatting>
  <conditionalFormatting sqref="CN279:CN280">
    <cfRule type="cellIs" dxfId="878" priority="87" operator="equal">
      <formula>1</formula>
    </cfRule>
  </conditionalFormatting>
  <conditionalFormatting sqref="CP279:CP280">
    <cfRule type="cellIs" dxfId="877" priority="86" operator="equal">
      <formula>1</formula>
    </cfRule>
  </conditionalFormatting>
  <conditionalFormatting sqref="CP279:CP280">
    <cfRule type="cellIs" dxfId="876" priority="85" operator="equal">
      <formula>1</formula>
    </cfRule>
  </conditionalFormatting>
  <conditionalFormatting sqref="CP279:CP280">
    <cfRule type="cellIs" dxfId="875" priority="84" operator="equal">
      <formula>1</formula>
    </cfRule>
  </conditionalFormatting>
  <conditionalFormatting sqref="CV279:CV280">
    <cfRule type="cellIs" dxfId="874" priority="83" operator="equal">
      <formula>1</formula>
    </cfRule>
  </conditionalFormatting>
  <conditionalFormatting sqref="CV279:CV280">
    <cfRule type="cellIs" dxfId="873" priority="82" operator="equal">
      <formula>1</formula>
    </cfRule>
  </conditionalFormatting>
  <conditionalFormatting sqref="CV279:CV280">
    <cfRule type="cellIs" dxfId="872" priority="81" operator="equal">
      <formula>1</formula>
    </cfRule>
  </conditionalFormatting>
  <conditionalFormatting sqref="CR279:CR280">
    <cfRule type="cellIs" dxfId="871" priority="80" operator="equal">
      <formula>1</formula>
    </cfRule>
  </conditionalFormatting>
  <conditionalFormatting sqref="CR279:CR280">
    <cfRule type="cellIs" dxfId="870" priority="79" operator="equal">
      <formula>1</formula>
    </cfRule>
  </conditionalFormatting>
  <conditionalFormatting sqref="CR279:CR280">
    <cfRule type="cellIs" dxfId="869" priority="78" operator="equal">
      <formula>1</formula>
    </cfRule>
  </conditionalFormatting>
  <conditionalFormatting sqref="CT279:CT280">
    <cfRule type="cellIs" dxfId="868" priority="77" operator="equal">
      <formula>1</formula>
    </cfRule>
  </conditionalFormatting>
  <conditionalFormatting sqref="CT279:CT280">
    <cfRule type="cellIs" dxfId="867" priority="76" operator="equal">
      <formula>1</formula>
    </cfRule>
  </conditionalFormatting>
  <conditionalFormatting sqref="CT279:CT280">
    <cfRule type="cellIs" dxfId="866" priority="75" operator="equal">
      <formula>1</formula>
    </cfRule>
  </conditionalFormatting>
  <conditionalFormatting sqref="CZ279:CZ280">
    <cfRule type="cellIs" dxfId="865" priority="74" operator="equal">
      <formula>1</formula>
    </cfRule>
  </conditionalFormatting>
  <conditionalFormatting sqref="CZ279:CZ280">
    <cfRule type="cellIs" dxfId="864" priority="73" operator="equal">
      <formula>1</formula>
    </cfRule>
  </conditionalFormatting>
  <conditionalFormatting sqref="CZ279:CZ280">
    <cfRule type="cellIs" dxfId="863" priority="72" operator="equal">
      <formula>1</formula>
    </cfRule>
  </conditionalFormatting>
  <conditionalFormatting sqref="CH281:CH282">
    <cfRule type="cellIs" dxfId="862" priority="70" operator="equal">
      <formula>1</formula>
    </cfRule>
  </conditionalFormatting>
  <conditionalFormatting sqref="CF281:CF282">
    <cfRule type="cellIs" dxfId="861" priority="71" operator="equal">
      <formula>1</formula>
    </cfRule>
  </conditionalFormatting>
  <conditionalFormatting sqref="DH281:DH282">
    <cfRule type="cellIs" dxfId="860" priority="64" operator="equal">
      <formula>1</formula>
    </cfRule>
  </conditionalFormatting>
  <conditionalFormatting sqref="CJ281:CJ282">
    <cfRule type="cellIs" dxfId="859" priority="69" operator="equal">
      <formula>1</formula>
    </cfRule>
  </conditionalFormatting>
  <conditionalFormatting sqref="CX281:CX282">
    <cfRule type="cellIs" dxfId="858" priority="68" operator="equal">
      <formula>1</formula>
    </cfRule>
  </conditionalFormatting>
  <conditionalFormatting sqref="DB281:DB282">
    <cfRule type="cellIs" dxfId="857" priority="67" operator="equal">
      <formula>1</formula>
    </cfRule>
  </conditionalFormatting>
  <conditionalFormatting sqref="DD281:DD282">
    <cfRule type="cellIs" dxfId="856" priority="66" operator="equal">
      <formula>1</formula>
    </cfRule>
  </conditionalFormatting>
  <conditionalFormatting sqref="DF281:DF282">
    <cfRule type="cellIs" dxfId="855" priority="65" operator="equal">
      <formula>1</formula>
    </cfRule>
  </conditionalFormatting>
  <conditionalFormatting sqref="DJ281:DJ282">
    <cfRule type="cellIs" dxfId="854" priority="63" operator="equal">
      <formula>1</formula>
    </cfRule>
  </conditionalFormatting>
  <conditionalFormatting sqref="CH281:CH282">
    <cfRule type="cellIs" dxfId="853" priority="61" operator="equal">
      <formula>1</formula>
    </cfRule>
  </conditionalFormatting>
  <conditionalFormatting sqref="CF281:CF282">
    <cfRule type="cellIs" dxfId="852" priority="62" operator="equal">
      <formula>1</formula>
    </cfRule>
  </conditionalFormatting>
  <conditionalFormatting sqref="DH281:DH282">
    <cfRule type="cellIs" dxfId="851" priority="55" operator="equal">
      <formula>1</formula>
    </cfRule>
  </conditionalFormatting>
  <conditionalFormatting sqref="CJ281:CJ282">
    <cfRule type="cellIs" dxfId="850" priority="60" operator="equal">
      <formula>1</formula>
    </cfRule>
  </conditionalFormatting>
  <conditionalFormatting sqref="CX281:CX282">
    <cfRule type="cellIs" dxfId="849" priority="59" operator="equal">
      <formula>1</formula>
    </cfRule>
  </conditionalFormatting>
  <conditionalFormatting sqref="DB281:DB282">
    <cfRule type="cellIs" dxfId="848" priority="58" operator="equal">
      <formula>1</formula>
    </cfRule>
  </conditionalFormatting>
  <conditionalFormatting sqref="DD281:DD282">
    <cfRule type="cellIs" dxfId="847" priority="57" operator="equal">
      <formula>1</formula>
    </cfRule>
  </conditionalFormatting>
  <conditionalFormatting sqref="DF281:DF282">
    <cfRule type="cellIs" dxfId="846" priority="56" operator="equal">
      <formula>1</formula>
    </cfRule>
  </conditionalFormatting>
  <conditionalFormatting sqref="DJ281:DJ282">
    <cfRule type="cellIs" dxfId="845" priority="54" operator="equal">
      <formula>1</formula>
    </cfRule>
  </conditionalFormatting>
  <conditionalFormatting sqref="CF281:CF282">
    <cfRule type="cellIs" dxfId="844" priority="53" operator="equal">
      <formula>1</formula>
    </cfRule>
  </conditionalFormatting>
  <conditionalFormatting sqref="CH281:CH282">
    <cfRule type="cellIs" dxfId="843" priority="52" operator="equal">
      <formula>1</formula>
    </cfRule>
  </conditionalFormatting>
  <conditionalFormatting sqref="CJ281:CJ282">
    <cfRule type="cellIs" dxfId="842" priority="51" operator="equal">
      <formula>1</formula>
    </cfRule>
  </conditionalFormatting>
  <conditionalFormatting sqref="CX281:CX282">
    <cfRule type="cellIs" dxfId="841" priority="50" operator="equal">
      <formula>1</formula>
    </cfRule>
  </conditionalFormatting>
  <conditionalFormatting sqref="DB281:DB282">
    <cfRule type="cellIs" dxfId="840" priority="49" operator="equal">
      <formula>1</formula>
    </cfRule>
  </conditionalFormatting>
  <conditionalFormatting sqref="DD281:DD282">
    <cfRule type="cellIs" dxfId="839" priority="48" operator="equal">
      <formula>1</formula>
    </cfRule>
  </conditionalFormatting>
  <conditionalFormatting sqref="DF281:DF282">
    <cfRule type="cellIs" dxfId="838" priority="47" operator="equal">
      <formula>1</formula>
    </cfRule>
  </conditionalFormatting>
  <conditionalFormatting sqref="DH281:DH282">
    <cfRule type="cellIs" dxfId="837" priority="46" operator="equal">
      <formula>1</formula>
    </cfRule>
  </conditionalFormatting>
  <conditionalFormatting sqref="DJ281:DJ282">
    <cfRule type="cellIs" dxfId="836" priority="45" operator="equal">
      <formula>1</formula>
    </cfRule>
  </conditionalFormatting>
  <conditionalFormatting sqref="BA281:BA1209">
    <cfRule type="expression" dxfId="835" priority="44">
      <formula>BA281=MAX($BA281:$BF281)</formula>
    </cfRule>
  </conditionalFormatting>
  <conditionalFormatting sqref="BA281:BA1209">
    <cfRule type="expression" dxfId="834" priority="43">
      <formula>BA281=MIN($BA281:$BF281)</formula>
    </cfRule>
  </conditionalFormatting>
  <conditionalFormatting sqref="BB281:BF1209">
    <cfRule type="expression" dxfId="833" priority="42">
      <formula>BB281=MAX($BA281:$BF281)</formula>
    </cfRule>
  </conditionalFormatting>
  <conditionalFormatting sqref="BB281:BF1209">
    <cfRule type="expression" dxfId="832" priority="41">
      <formula>BB281=MIN($BA281:$BF281)</formula>
    </cfRule>
  </conditionalFormatting>
  <conditionalFormatting sqref="BG281:BG1209">
    <cfRule type="expression" dxfId="831" priority="40">
      <formula>BG281=MAX($BG281:$BL281)</formula>
    </cfRule>
  </conditionalFormatting>
  <conditionalFormatting sqref="BG281:BG1209">
    <cfRule type="expression" dxfId="830" priority="39">
      <formula>BG281=MIN($BG281:$BL281)</formula>
    </cfRule>
  </conditionalFormatting>
  <conditionalFormatting sqref="BH281:BL1209">
    <cfRule type="expression" dxfId="829" priority="38">
      <formula>BH281=MAX($BA281:$BF281)</formula>
    </cfRule>
  </conditionalFormatting>
  <conditionalFormatting sqref="BH281:BL1209">
    <cfRule type="expression" dxfId="828" priority="37">
      <formula>BH281=MIN($BA281:$BF281)</formula>
    </cfRule>
  </conditionalFormatting>
  <conditionalFormatting sqref="BH281:BL1209">
    <cfRule type="expression" dxfId="827" priority="36">
      <formula>BH281=MAX($BA281:$BF281)</formula>
    </cfRule>
  </conditionalFormatting>
  <conditionalFormatting sqref="BH281:BL1209">
    <cfRule type="expression" dxfId="826" priority="35">
      <formula>BH281=MIN($BA281:$BF281)</formula>
    </cfRule>
  </conditionalFormatting>
  <conditionalFormatting sqref="BH281:BH1209">
    <cfRule type="expression" dxfId="825" priority="34">
      <formula>BH281=MAX($BG281:$BL281)</formula>
    </cfRule>
  </conditionalFormatting>
  <conditionalFormatting sqref="BH281:BH1209">
    <cfRule type="expression" dxfId="824" priority="33">
      <formula>BH281=MIN($BG281:$BL281)</formula>
    </cfRule>
  </conditionalFormatting>
  <conditionalFormatting sqref="BI281:BI1209">
    <cfRule type="expression" dxfId="823" priority="32">
      <formula>BI281=MAX($BG281:$BL281)</formula>
    </cfRule>
  </conditionalFormatting>
  <conditionalFormatting sqref="BI281:BI1209">
    <cfRule type="expression" dxfId="822" priority="31">
      <formula>BI281=MIN($BG281:$BL281)</formula>
    </cfRule>
  </conditionalFormatting>
  <conditionalFormatting sqref="BJ281:BJ1209">
    <cfRule type="expression" dxfId="821" priority="30">
      <formula>BJ281=MAX($BG281:$BL281)</formula>
    </cfRule>
  </conditionalFormatting>
  <conditionalFormatting sqref="BJ281:BJ1209">
    <cfRule type="expression" dxfId="820" priority="29">
      <formula>BJ281=MIN($BG281:$BL281)</formula>
    </cfRule>
  </conditionalFormatting>
  <conditionalFormatting sqref="BK281:BK1209">
    <cfRule type="expression" dxfId="819" priority="28">
      <formula>BK281=MAX($BG281:$BL281)</formula>
    </cfRule>
  </conditionalFormatting>
  <conditionalFormatting sqref="BK281:BK1209">
    <cfRule type="expression" dxfId="818" priority="27">
      <formula>BK281=MIN($BG281:$BL281)</formula>
    </cfRule>
  </conditionalFormatting>
  <conditionalFormatting sqref="BL281:BL1209">
    <cfRule type="expression" dxfId="817" priority="26">
      <formula>BL281=MAX($BG281:$BL281)</formula>
    </cfRule>
  </conditionalFormatting>
  <conditionalFormatting sqref="BL281:BL1209">
    <cfRule type="expression" dxfId="816" priority="25">
      <formula>BL281=MIN($BG281:$BL281)</formula>
    </cfRule>
  </conditionalFormatting>
  <conditionalFormatting sqref="CL281:CL282">
    <cfRule type="cellIs" dxfId="815" priority="24" operator="equal">
      <formula>1</formula>
    </cfRule>
  </conditionalFormatting>
  <conditionalFormatting sqref="CL281:CL282">
    <cfRule type="cellIs" dxfId="814" priority="23" operator="equal">
      <formula>1</formula>
    </cfRule>
  </conditionalFormatting>
  <conditionalFormatting sqref="CL281:CL282">
    <cfRule type="cellIs" dxfId="813" priority="22" operator="equal">
      <formula>1</formula>
    </cfRule>
  </conditionalFormatting>
  <conditionalFormatting sqref="DL281:DL282">
    <cfRule type="cellIs" dxfId="812" priority="21" operator="equal">
      <formula>1</formula>
    </cfRule>
  </conditionalFormatting>
  <conditionalFormatting sqref="DL281:DL282">
    <cfRule type="cellIs" dxfId="811" priority="20" operator="equal">
      <formula>1</formula>
    </cfRule>
  </conditionalFormatting>
  <conditionalFormatting sqref="DL281:DL282">
    <cfRule type="cellIs" dxfId="810" priority="19" operator="equal">
      <formula>1</formula>
    </cfRule>
  </conditionalFormatting>
  <conditionalFormatting sqref="CN281:CN282">
    <cfRule type="cellIs" dxfId="809" priority="18" operator="equal">
      <formula>1</formula>
    </cfRule>
  </conditionalFormatting>
  <conditionalFormatting sqref="CN281:CN282">
    <cfRule type="cellIs" dxfId="808" priority="17" operator="equal">
      <formula>1</formula>
    </cfRule>
  </conditionalFormatting>
  <conditionalFormatting sqref="CN281:CN282">
    <cfRule type="cellIs" dxfId="807" priority="16" operator="equal">
      <formula>1</formula>
    </cfRule>
  </conditionalFormatting>
  <conditionalFormatting sqref="CP281:CP282">
    <cfRule type="cellIs" dxfId="806" priority="15" operator="equal">
      <formula>1</formula>
    </cfRule>
  </conditionalFormatting>
  <conditionalFormatting sqref="CP281:CP282">
    <cfRule type="cellIs" dxfId="805" priority="14" operator="equal">
      <formula>1</formula>
    </cfRule>
  </conditionalFormatting>
  <conditionalFormatting sqref="CP281:CP282">
    <cfRule type="cellIs" dxfId="804" priority="13" operator="equal">
      <formula>1</formula>
    </cfRule>
  </conditionalFormatting>
  <conditionalFormatting sqref="CV281:CV282">
    <cfRule type="cellIs" dxfId="803" priority="12" operator="equal">
      <formula>1</formula>
    </cfRule>
  </conditionalFormatting>
  <conditionalFormatting sqref="CV281:CV282">
    <cfRule type="cellIs" dxfId="802" priority="11" operator="equal">
      <formula>1</formula>
    </cfRule>
  </conditionalFormatting>
  <conditionalFormatting sqref="CV281:CV282">
    <cfRule type="cellIs" dxfId="801" priority="10" operator="equal">
      <formula>1</formula>
    </cfRule>
  </conditionalFormatting>
  <conditionalFormatting sqref="CR281:CR282">
    <cfRule type="cellIs" dxfId="800" priority="9" operator="equal">
      <formula>1</formula>
    </cfRule>
  </conditionalFormatting>
  <conditionalFormatting sqref="CR281:CR282">
    <cfRule type="cellIs" dxfId="799" priority="8" operator="equal">
      <formula>1</formula>
    </cfRule>
  </conditionalFormatting>
  <conditionalFormatting sqref="CR281:CR282">
    <cfRule type="cellIs" dxfId="798" priority="7" operator="equal">
      <formula>1</formula>
    </cfRule>
  </conditionalFormatting>
  <conditionalFormatting sqref="CT281:CT282">
    <cfRule type="cellIs" dxfId="797" priority="6" operator="equal">
      <formula>1</formula>
    </cfRule>
  </conditionalFormatting>
  <conditionalFormatting sqref="CT281:CT282">
    <cfRule type="cellIs" dxfId="796" priority="5" operator="equal">
      <formula>1</formula>
    </cfRule>
  </conditionalFormatting>
  <conditionalFormatting sqref="CT281:CT282">
    <cfRule type="cellIs" dxfId="795" priority="4" operator="equal">
      <formula>1</formula>
    </cfRule>
  </conditionalFormatting>
  <conditionalFormatting sqref="CZ281:CZ282">
    <cfRule type="cellIs" dxfId="794" priority="3" operator="equal">
      <formula>1</formula>
    </cfRule>
  </conditionalFormatting>
  <conditionalFormatting sqref="CZ281:CZ282">
    <cfRule type="cellIs" dxfId="793" priority="2" operator="equal">
      <formula>1</formula>
    </cfRule>
  </conditionalFormatting>
  <conditionalFormatting sqref="CZ281:CZ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94" t="s">
        <v>63</v>
      </c>
      <c r="C2" s="95"/>
      <c r="D2" s="95"/>
      <c r="E2" s="95"/>
      <c r="F2" s="95"/>
      <c r="G2" s="95"/>
      <c r="H2" s="95"/>
      <c r="I2" s="95"/>
      <c r="J2" s="95"/>
      <c r="K2" s="95"/>
      <c r="L2" s="95"/>
      <c r="M2" s="95"/>
      <c r="N2" s="95"/>
      <c r="O2" s="95"/>
      <c r="P2" s="95"/>
      <c r="Q2" s="95"/>
      <c r="R2" s="95"/>
      <c r="S2" s="95"/>
      <c r="T2" s="95"/>
      <c r="U2" s="95"/>
      <c r="V2" s="95"/>
      <c r="W2" s="95"/>
      <c r="X2" s="95"/>
      <c r="Y2" s="95"/>
      <c r="Z2" s="95"/>
      <c r="AA2" s="95"/>
      <c r="AB2" s="95"/>
      <c r="AC2" s="52"/>
      <c r="AD2" s="52"/>
      <c r="AE2" s="52"/>
      <c r="AF2" s="52"/>
      <c r="AG2" s="52"/>
      <c r="AH2" s="52"/>
      <c r="AI2" s="52"/>
      <c r="AJ2" s="52"/>
      <c r="AK2" s="52"/>
      <c r="AL2" s="52"/>
      <c r="AM2" s="52"/>
      <c r="AN2" s="52"/>
      <c r="AO2" s="96" t="s">
        <v>62</v>
      </c>
      <c r="AP2" s="96"/>
      <c r="AQ2" s="96"/>
      <c r="AR2" s="96"/>
      <c r="AS2" s="96"/>
      <c r="AT2" s="96"/>
      <c r="AU2" s="96" t="s">
        <v>62</v>
      </c>
      <c r="AV2" s="96"/>
      <c r="AW2" s="96"/>
      <c r="AX2" s="96"/>
      <c r="AY2" s="96"/>
      <c r="AZ2" s="96"/>
      <c r="BA2" s="97" t="s">
        <v>61</v>
      </c>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9"/>
      <c r="CC2" s="99"/>
      <c r="CD2" s="99"/>
      <c r="CE2" s="100"/>
    </row>
    <row r="3" spans="2:83" customFormat="1" x14ac:dyDescent="0.15">
      <c r="B3" s="101" t="s">
        <v>64</v>
      </c>
      <c r="C3" s="102"/>
      <c r="D3" s="102"/>
      <c r="E3" s="102"/>
      <c r="F3" s="102"/>
      <c r="G3" s="102"/>
      <c r="H3" s="102"/>
      <c r="I3" s="102"/>
      <c r="J3" s="103" t="s">
        <v>115</v>
      </c>
      <c r="K3" s="102"/>
      <c r="L3" s="102"/>
      <c r="M3" s="102"/>
      <c r="N3" s="102"/>
      <c r="O3" s="102"/>
      <c r="P3" s="104"/>
      <c r="Q3" s="105" t="s">
        <v>45</v>
      </c>
      <c r="R3" s="106"/>
      <c r="S3" s="106"/>
      <c r="T3" s="106"/>
      <c r="U3" s="106"/>
      <c r="V3" s="107"/>
      <c r="W3" s="108" t="s">
        <v>52</v>
      </c>
      <c r="X3" s="109"/>
      <c r="Y3" s="109"/>
      <c r="Z3" s="109"/>
      <c r="AA3" s="109"/>
      <c r="AB3" s="110"/>
      <c r="AC3" s="105" t="s">
        <v>98</v>
      </c>
      <c r="AD3" s="106"/>
      <c r="AE3" s="106"/>
      <c r="AF3" s="106"/>
      <c r="AG3" s="106"/>
      <c r="AH3" s="107"/>
      <c r="AI3" s="108" t="s">
        <v>99</v>
      </c>
      <c r="AJ3" s="109"/>
      <c r="AK3" s="109"/>
      <c r="AL3" s="109"/>
      <c r="AM3" s="109"/>
      <c r="AN3" s="110"/>
      <c r="AO3" s="88" t="s">
        <v>51</v>
      </c>
      <c r="AP3" s="89"/>
      <c r="AQ3" s="89"/>
      <c r="AR3" s="89"/>
      <c r="AS3" s="89"/>
      <c r="AT3" s="90"/>
      <c r="AU3" s="88" t="s">
        <v>100</v>
      </c>
      <c r="AV3" s="89"/>
      <c r="AW3" s="89"/>
      <c r="AX3" s="89"/>
      <c r="AY3" s="89"/>
      <c r="AZ3" s="90"/>
      <c r="BA3" s="91" t="s">
        <v>53</v>
      </c>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3"/>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x14ac:dyDescent="0.15">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94" t="s">
        <v>63</v>
      </c>
      <c r="C2" s="95"/>
      <c r="D2" s="95"/>
      <c r="E2" s="95"/>
      <c r="F2" s="95"/>
      <c r="G2" s="95"/>
      <c r="H2" s="95"/>
      <c r="I2" s="95"/>
      <c r="J2" s="95"/>
      <c r="K2" s="95"/>
      <c r="L2" s="95"/>
      <c r="M2" s="95"/>
      <c r="N2" s="95"/>
      <c r="O2" s="95"/>
      <c r="P2" s="95"/>
      <c r="Q2" s="95"/>
      <c r="R2" s="95"/>
      <c r="S2" s="95"/>
      <c r="T2" s="95"/>
      <c r="U2" s="95"/>
      <c r="V2" s="95"/>
      <c r="W2" s="95"/>
      <c r="X2" s="95"/>
      <c r="Y2" s="95"/>
      <c r="Z2" s="95"/>
      <c r="AA2" s="95"/>
      <c r="AB2" s="95"/>
      <c r="AC2" s="35"/>
      <c r="AD2" s="35"/>
      <c r="AE2" s="35"/>
      <c r="AF2" s="35"/>
      <c r="AG2" s="35"/>
      <c r="AH2" s="35"/>
      <c r="AI2" s="35"/>
      <c r="AJ2" s="35"/>
      <c r="AK2" s="35"/>
      <c r="AL2" s="35"/>
      <c r="AM2" s="35"/>
      <c r="AN2" s="35"/>
      <c r="AO2" s="96" t="s">
        <v>62</v>
      </c>
      <c r="AP2" s="96"/>
      <c r="AQ2" s="96"/>
      <c r="AR2" s="96"/>
      <c r="AS2" s="96"/>
      <c r="AT2" s="96"/>
      <c r="AU2" s="96" t="s">
        <v>62</v>
      </c>
      <c r="AV2" s="96"/>
      <c r="AW2" s="96"/>
      <c r="AX2" s="96"/>
      <c r="AY2" s="96"/>
      <c r="AZ2" s="96"/>
      <c r="BA2" s="97" t="s">
        <v>61</v>
      </c>
      <c r="BB2" s="98"/>
      <c r="BC2" s="98"/>
      <c r="BD2" s="98"/>
      <c r="BE2" s="98"/>
      <c r="BF2" s="98"/>
      <c r="BG2" s="98"/>
      <c r="BH2" s="98"/>
      <c r="BI2" s="98"/>
      <c r="BJ2" s="98"/>
      <c r="BK2" s="98"/>
      <c r="BL2" s="98"/>
      <c r="BM2" s="98"/>
      <c r="BN2" s="98"/>
      <c r="BO2" s="98"/>
      <c r="BP2" s="98"/>
      <c r="BQ2" s="98"/>
      <c r="BR2" s="98"/>
      <c r="BS2" s="98"/>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99"/>
      <c r="EJ2" s="99"/>
      <c r="EK2" s="99"/>
      <c r="EL2" s="99"/>
      <c r="EM2" s="99"/>
      <c r="EN2" s="99"/>
      <c r="EO2" s="100"/>
    </row>
    <row r="3" spans="2:145" customFormat="1" x14ac:dyDescent="0.15">
      <c r="B3" s="101" t="s">
        <v>64</v>
      </c>
      <c r="C3" s="102"/>
      <c r="D3" s="102"/>
      <c r="E3" s="102"/>
      <c r="F3" s="102"/>
      <c r="G3" s="102"/>
      <c r="H3" s="102"/>
      <c r="I3" s="102"/>
      <c r="J3" s="102"/>
      <c r="K3" s="102"/>
      <c r="L3" s="102"/>
      <c r="M3" s="102"/>
      <c r="N3" s="102"/>
      <c r="O3" s="102"/>
      <c r="P3" s="104"/>
      <c r="Q3" s="105" t="s">
        <v>45</v>
      </c>
      <c r="R3" s="106"/>
      <c r="S3" s="106"/>
      <c r="T3" s="106"/>
      <c r="U3" s="106"/>
      <c r="V3" s="107"/>
      <c r="W3" s="108" t="s">
        <v>52</v>
      </c>
      <c r="X3" s="109"/>
      <c r="Y3" s="109"/>
      <c r="Z3" s="109"/>
      <c r="AA3" s="109"/>
      <c r="AB3" s="110"/>
      <c r="AC3" s="105" t="s">
        <v>98</v>
      </c>
      <c r="AD3" s="106"/>
      <c r="AE3" s="106"/>
      <c r="AF3" s="106"/>
      <c r="AG3" s="106"/>
      <c r="AH3" s="107"/>
      <c r="AI3" s="108" t="s">
        <v>99</v>
      </c>
      <c r="AJ3" s="109"/>
      <c r="AK3" s="109"/>
      <c r="AL3" s="109"/>
      <c r="AM3" s="109"/>
      <c r="AN3" s="110"/>
      <c r="AO3" s="88" t="s">
        <v>51</v>
      </c>
      <c r="AP3" s="89"/>
      <c r="AQ3" s="89"/>
      <c r="AR3" s="89"/>
      <c r="AS3" s="89"/>
      <c r="AT3" s="90"/>
      <c r="AU3" s="88" t="s">
        <v>100</v>
      </c>
      <c r="AV3" s="89"/>
      <c r="AW3" s="89"/>
      <c r="AX3" s="89"/>
      <c r="AY3" s="89"/>
      <c r="AZ3" s="90"/>
      <c r="BA3" s="91" t="s">
        <v>116</v>
      </c>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3"/>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x14ac:dyDescent="0.15">
      <c r="W1" s="36" t="s">
        <v>475</v>
      </c>
      <c r="X1" s="36" t="s">
        <v>392</v>
      </c>
      <c r="Y1" s="36" t="s">
        <v>394</v>
      </c>
      <c r="Z1" s="36" t="s">
        <v>459</v>
      </c>
      <c r="AC1" s="36">
        <v>1</v>
      </c>
      <c r="AE1" s="36">
        <v>1000</v>
      </c>
      <c r="AF1" s="36">
        <v>1000</v>
      </c>
    </row>
    <row r="2" spans="2:44" x14ac:dyDescent="0.15">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x14ac:dyDescent="0.15">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x14ac:dyDescent="0.15">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x14ac:dyDescent="0.15">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AF7</f>
        <v>3</v>
      </c>
      <c r="AM6" s="36">
        <f>AG7</f>
        <v>1</v>
      </c>
      <c r="AN6" s="36">
        <f>AH7</f>
        <v>4</v>
      </c>
      <c r="AO6" s="36">
        <f>AI7</f>
        <v>13.383600000000001</v>
      </c>
      <c r="AP6" s="36">
        <f>AJ7</f>
        <v>13.383600000000001</v>
      </c>
    </row>
    <row r="7" spans="2:44" x14ac:dyDescent="0.15">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x14ac:dyDescent="0.15">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x14ac:dyDescent="0.15">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x14ac:dyDescent="0.15">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0">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x14ac:dyDescent="0.15">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0"/>
        <v>天皇杯</v>
      </c>
      <c r="W11" s="36" t="s">
        <v>368</v>
      </c>
      <c r="X11" s="36" t="s">
        <v>365</v>
      </c>
      <c r="Y11" s="36" t="s">
        <v>366</v>
      </c>
      <c r="Z11" s="36" t="s">
        <v>361</v>
      </c>
      <c r="AE11" s="36">
        <f t="shared" ref="AE11:AE74" si="1">IF(AND(AB11=$AB$4,AC11=$AC$4),IF(W11=$W$4,1,0)+IF(X11=$X$4,1,0)+IF(Y11=$Y$4,1,0),0)</f>
        <v>0</v>
      </c>
      <c r="AF11" s="36">
        <f t="shared" ref="AF11:AF74" si="2">IF(AND(AB11=$AB$4,AC11=$AC$4),IF(W11=$W$4,1,0)+IF(Z11=$Z$4,1,0)+IF(X11=$X$4,1,0)+IF(Y11=$Y$4,1,0)+IF(AA11=$AA$4,1,0)+IF(V11=$V$4,1,0),0)</f>
        <v>1</v>
      </c>
      <c r="AG11" s="36" t="str">
        <f t="shared" ref="AG11:AG74" si="3">IF(AND(AB11=$AB$4,AC11=$AC$4,AE11=MAX(AE$10:AE$5002)),(J11-J$4)^2+(K11-K$4)^2+(L11-L$4)^2+(M11-M$4)^2+(N11-N$4)^2+(O11-O$4)^2,"")</f>
        <v/>
      </c>
      <c r="AH11" s="36" t="str">
        <f t="shared" ref="AH11:AH74" si="4">IF(AND(AB11=$AB$4,AC11=$AC$4,AE11=MAX(AE$10:AE$5002),AF11=MAX(AF$10:AF$5002)),(J11-J$4)^2+(K11-K$4)^2+(L11-L$4)^2+(M11-M$4)^2+(N11-N$4)^2+(O11-O$4)^2,"")</f>
        <v/>
      </c>
      <c r="AI11" s="36">
        <f t="shared" ref="AI11:AI74" si="5">IF(AND(AB11=$AB$5,AC11=$AC$5),IF(W11=$W$5,1,0)+IF(X11=$X$5,1,0)+IF(Y11=$Y$5,1,0),0)</f>
        <v>0</v>
      </c>
      <c r="AJ11" s="36">
        <f t="shared" ref="AJ11:AJ74" si="6">IF(AND(AB11=$AB$5,AC11=$AC$5),IF(W11=$W$5,1,0)+IF(Z11=$Z$5,1,0)+IF(X11=$X$5,1,0)+IF(Y11=$Y$5,1,0)+IF(AA11=$AA$5,1,0)+IF(V11=$V$5,1,0),0)</f>
        <v>0</v>
      </c>
      <c r="AK11" s="36" t="str">
        <f t="shared" ref="AK11:AK74" si="7">IF(AND(AB11=$AB$5,AC11=$AC$5,AI11=MAX(AI$10:AI$5002)),(J11-J$4)^2+(K11-K$4)^2+(L11-L$4)^2+(M11-M$4)^2+(N11-N$4)^2+(O11-O$4)^2,"")</f>
        <v/>
      </c>
      <c r="AL11" s="36" t="str">
        <f t="shared" ref="AL11:AL74" si="8">IF(AND(AB11=$AB$5,AC11=$AC$5,AI11=MAX(AI$10:AI$5002),AJ11=MAX(AJ$10:AJ$5002)),(J11-J$4)^2+(K11-K$4)^2+(L11-L$4)^2+(M11-M$4)^2+(N11-N$4)^2+(O11-O$4)^2,"")</f>
        <v/>
      </c>
      <c r="AQ11" s="45" t="s">
        <v>367</v>
      </c>
    </row>
    <row r="12" spans="2:44" x14ac:dyDescent="0.15">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0"/>
        <v>天皇杯</v>
      </c>
      <c r="W12" s="36" t="s">
        <v>368</v>
      </c>
      <c r="X12" s="36" t="s">
        <v>365</v>
      </c>
      <c r="Y12" s="36" t="s">
        <v>366</v>
      </c>
      <c r="Z12" s="36" t="s">
        <v>361</v>
      </c>
      <c r="AE12" s="36">
        <f t="shared" si="1"/>
        <v>0</v>
      </c>
      <c r="AF12" s="36">
        <f t="shared" si="2"/>
        <v>1</v>
      </c>
      <c r="AG12" s="36" t="str">
        <f t="shared" si="3"/>
        <v/>
      </c>
      <c r="AH12" s="36" t="str">
        <f t="shared" si="4"/>
        <v/>
      </c>
      <c r="AI12" s="36">
        <f t="shared" si="5"/>
        <v>0</v>
      </c>
      <c r="AJ12" s="36">
        <f t="shared" si="6"/>
        <v>0</v>
      </c>
      <c r="AK12" s="36" t="str">
        <f t="shared" si="7"/>
        <v/>
      </c>
      <c r="AL12" s="36" t="str">
        <f t="shared" si="8"/>
        <v/>
      </c>
      <c r="AQ12" s="45" t="s">
        <v>367</v>
      </c>
    </row>
    <row r="13" spans="2:44" x14ac:dyDescent="0.15">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0"/>
        <v>K联赛</v>
      </c>
      <c r="W13" s="36" t="s">
        <v>439</v>
      </c>
      <c r="X13" s="36" t="s">
        <v>365</v>
      </c>
      <c r="Y13" s="36" t="s">
        <v>433</v>
      </c>
      <c r="Z13" s="36" t="s">
        <v>369</v>
      </c>
      <c r="AA13" s="36">
        <v>1</v>
      </c>
      <c r="AB13" s="36">
        <v>1</v>
      </c>
      <c r="AE13" s="36">
        <f t="shared" si="1"/>
        <v>0</v>
      </c>
      <c r="AF13" s="36">
        <f t="shared" si="2"/>
        <v>0</v>
      </c>
      <c r="AG13" s="36" t="str">
        <f t="shared" si="3"/>
        <v/>
      </c>
      <c r="AH13" s="36" t="str">
        <f t="shared" si="4"/>
        <v/>
      </c>
      <c r="AI13" s="36">
        <f t="shared" si="5"/>
        <v>0</v>
      </c>
      <c r="AJ13" s="36">
        <f t="shared" si="6"/>
        <v>0</v>
      </c>
      <c r="AK13" s="36" t="str">
        <f t="shared" si="7"/>
        <v/>
      </c>
      <c r="AL13" s="36" t="str">
        <f t="shared" si="8"/>
        <v/>
      </c>
    </row>
    <row r="14" spans="2:44" x14ac:dyDescent="0.15">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0"/>
        <v>K联赛</v>
      </c>
      <c r="AB14" s="36">
        <v>1</v>
      </c>
      <c r="AE14" s="36">
        <f t="shared" si="1"/>
        <v>0</v>
      </c>
      <c r="AF14" s="36">
        <f t="shared" si="2"/>
        <v>0</v>
      </c>
      <c r="AG14" s="36" t="str">
        <f t="shared" si="3"/>
        <v/>
      </c>
      <c r="AH14" s="36" t="str">
        <f t="shared" si="4"/>
        <v/>
      </c>
      <c r="AI14" s="36">
        <f t="shared" si="5"/>
        <v>0</v>
      </c>
      <c r="AJ14" s="36">
        <f t="shared" si="6"/>
        <v>0</v>
      </c>
      <c r="AK14" s="36" t="str">
        <f t="shared" si="7"/>
        <v/>
      </c>
      <c r="AL14" s="36" t="str">
        <f t="shared" si="8"/>
        <v/>
      </c>
      <c r="AQ14" s="36" t="s">
        <v>371</v>
      </c>
    </row>
    <row r="15" spans="2:44" x14ac:dyDescent="0.15">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0"/>
        <v>K联赛</v>
      </c>
      <c r="W15" s="36" t="s">
        <v>441</v>
      </c>
      <c r="X15" s="36" t="s">
        <v>365</v>
      </c>
      <c r="Y15" s="36" t="s">
        <v>433</v>
      </c>
      <c r="Z15" s="36" t="s">
        <v>369</v>
      </c>
      <c r="AC15" s="36">
        <v>1</v>
      </c>
      <c r="AE15" s="36">
        <f t="shared" si="1"/>
        <v>0</v>
      </c>
      <c r="AF15" s="36">
        <f t="shared" si="2"/>
        <v>0</v>
      </c>
      <c r="AG15" s="36" t="str">
        <f t="shared" si="3"/>
        <v/>
      </c>
      <c r="AH15" s="36" t="str">
        <f t="shared" si="4"/>
        <v/>
      </c>
      <c r="AI15" s="36">
        <f t="shared" si="5"/>
        <v>0</v>
      </c>
      <c r="AJ15" s="36">
        <f t="shared" si="6"/>
        <v>0</v>
      </c>
      <c r="AK15" s="36" t="str">
        <f t="shared" si="7"/>
        <v/>
      </c>
      <c r="AL15" s="36" t="str">
        <f t="shared" si="8"/>
        <v/>
      </c>
    </row>
    <row r="16" spans="2:44" x14ac:dyDescent="0.15">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0"/>
        <v>荷甲</v>
      </c>
      <c r="Z16" s="36" t="s">
        <v>934</v>
      </c>
      <c r="AB16" s="36">
        <v>1</v>
      </c>
      <c r="AE16" s="36">
        <f t="shared" si="1"/>
        <v>0</v>
      </c>
      <c r="AF16" s="36">
        <f t="shared" si="2"/>
        <v>0</v>
      </c>
      <c r="AG16" s="36" t="str">
        <f t="shared" si="3"/>
        <v/>
      </c>
      <c r="AH16" s="36" t="str">
        <f t="shared" si="4"/>
        <v/>
      </c>
      <c r="AI16" s="36">
        <f t="shared" si="5"/>
        <v>0</v>
      </c>
      <c r="AJ16" s="36">
        <f t="shared" si="6"/>
        <v>0</v>
      </c>
      <c r="AK16" s="36" t="str">
        <f t="shared" si="7"/>
        <v/>
      </c>
      <c r="AL16" s="36" t="str">
        <f t="shared" si="8"/>
        <v/>
      </c>
      <c r="AQ16" s="36" t="s">
        <v>372</v>
      </c>
    </row>
    <row r="17" spans="2:43" x14ac:dyDescent="0.15">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0"/>
        <v>德乙</v>
      </c>
      <c r="AB17" s="36">
        <v>1</v>
      </c>
      <c r="AE17" s="36">
        <f t="shared" si="1"/>
        <v>0</v>
      </c>
      <c r="AF17" s="36">
        <f t="shared" si="2"/>
        <v>0</v>
      </c>
      <c r="AG17" s="36" t="str">
        <f t="shared" si="3"/>
        <v/>
      </c>
      <c r="AH17" s="36" t="str">
        <f t="shared" si="4"/>
        <v/>
      </c>
      <c r="AI17" s="36">
        <f t="shared" si="5"/>
        <v>0</v>
      </c>
      <c r="AJ17" s="36">
        <f t="shared" si="6"/>
        <v>0</v>
      </c>
      <c r="AK17" s="36" t="str">
        <f t="shared" si="7"/>
        <v/>
      </c>
      <c r="AL17" s="36" t="str">
        <f t="shared" si="8"/>
        <v/>
      </c>
      <c r="AQ17" s="36" t="s">
        <v>371</v>
      </c>
    </row>
    <row r="18" spans="2:43" x14ac:dyDescent="0.15">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0"/>
        <v>德乙</v>
      </c>
      <c r="W18" s="36" t="s">
        <v>442</v>
      </c>
      <c r="X18" s="36" t="s">
        <v>366</v>
      </c>
      <c r="Y18" s="36" t="s">
        <v>365</v>
      </c>
      <c r="Z18" s="36" t="s">
        <v>369</v>
      </c>
      <c r="AE18" s="36">
        <f t="shared" si="1"/>
        <v>3</v>
      </c>
      <c r="AF18" s="36">
        <f t="shared" si="2"/>
        <v>4</v>
      </c>
      <c r="AG18" s="36">
        <f t="shared" si="3"/>
        <v>0.7598999999999998</v>
      </c>
      <c r="AH18" s="36" t="str">
        <f t="shared" si="4"/>
        <v/>
      </c>
      <c r="AI18" s="36">
        <f t="shared" si="5"/>
        <v>0</v>
      </c>
      <c r="AJ18" s="36">
        <f t="shared" si="6"/>
        <v>0</v>
      </c>
      <c r="AK18" s="36" t="str">
        <f t="shared" si="7"/>
        <v/>
      </c>
      <c r="AL18" s="36" t="str">
        <f t="shared" si="8"/>
        <v/>
      </c>
    </row>
    <row r="19" spans="2:43" x14ac:dyDescent="0.15">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0"/>
        <v>德乙</v>
      </c>
      <c r="W19" s="36" t="s">
        <v>442</v>
      </c>
      <c r="X19" s="36" t="s">
        <v>365</v>
      </c>
      <c r="Y19" s="36" t="s">
        <v>365</v>
      </c>
      <c r="Z19" s="36" t="s">
        <v>369</v>
      </c>
      <c r="AE19" s="36">
        <f t="shared" si="1"/>
        <v>2</v>
      </c>
      <c r="AF19" s="36">
        <f t="shared" si="2"/>
        <v>3</v>
      </c>
      <c r="AG19" s="36" t="str">
        <f t="shared" si="3"/>
        <v/>
      </c>
      <c r="AH19" s="36" t="str">
        <f t="shared" si="4"/>
        <v/>
      </c>
      <c r="AI19" s="36">
        <f t="shared" si="5"/>
        <v>0</v>
      </c>
      <c r="AJ19" s="36">
        <f t="shared" si="6"/>
        <v>0</v>
      </c>
      <c r="AK19" s="36" t="str">
        <f t="shared" si="7"/>
        <v/>
      </c>
      <c r="AL19" s="36" t="str">
        <f t="shared" si="8"/>
        <v/>
      </c>
    </row>
    <row r="20" spans="2:43" x14ac:dyDescent="0.15">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0"/>
        <v>英超</v>
      </c>
      <c r="AB20" s="36">
        <v>1</v>
      </c>
      <c r="AE20" s="36">
        <f t="shared" si="1"/>
        <v>0</v>
      </c>
      <c r="AF20" s="36">
        <f t="shared" si="2"/>
        <v>0</v>
      </c>
      <c r="AG20" s="36" t="str">
        <f t="shared" si="3"/>
        <v/>
      </c>
      <c r="AH20" s="36" t="str">
        <f t="shared" si="4"/>
        <v/>
      </c>
      <c r="AI20" s="36">
        <f t="shared" si="5"/>
        <v>0</v>
      </c>
      <c r="AJ20" s="36">
        <f t="shared" si="6"/>
        <v>0</v>
      </c>
      <c r="AK20" s="36" t="str">
        <f t="shared" si="7"/>
        <v/>
      </c>
      <c r="AL20" s="36" t="str">
        <f t="shared" si="8"/>
        <v/>
      </c>
      <c r="AQ20" s="36" t="s">
        <v>371</v>
      </c>
    </row>
    <row r="21" spans="2:43" x14ac:dyDescent="0.15">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0"/>
        <v>荷甲</v>
      </c>
      <c r="Z21" s="36" t="s">
        <v>936</v>
      </c>
      <c r="AB21" s="36">
        <v>1</v>
      </c>
      <c r="AE21" s="36">
        <f t="shared" si="1"/>
        <v>0</v>
      </c>
      <c r="AF21" s="36">
        <f t="shared" si="2"/>
        <v>0</v>
      </c>
      <c r="AG21" s="36" t="str">
        <f t="shared" si="3"/>
        <v/>
      </c>
      <c r="AH21" s="36" t="str">
        <f t="shared" si="4"/>
        <v/>
      </c>
      <c r="AI21" s="36">
        <f t="shared" si="5"/>
        <v>0</v>
      </c>
      <c r="AJ21" s="36">
        <f t="shared" si="6"/>
        <v>0</v>
      </c>
      <c r="AK21" s="36" t="str">
        <f t="shared" si="7"/>
        <v/>
      </c>
      <c r="AL21" s="36" t="str">
        <f t="shared" si="8"/>
        <v/>
      </c>
      <c r="AQ21" s="36" t="s">
        <v>371</v>
      </c>
    </row>
    <row r="22" spans="2:43" x14ac:dyDescent="0.15">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0"/>
        <v>荷甲</v>
      </c>
      <c r="W22" s="36" t="s">
        <v>442</v>
      </c>
      <c r="X22" s="36" t="s">
        <v>365</v>
      </c>
      <c r="Y22" s="36" t="s">
        <v>366</v>
      </c>
      <c r="Z22" s="36" t="s">
        <v>935</v>
      </c>
      <c r="AE22" s="36">
        <f t="shared" si="1"/>
        <v>1</v>
      </c>
      <c r="AF22" s="36">
        <f t="shared" si="2"/>
        <v>2</v>
      </c>
      <c r="AG22" s="36" t="str">
        <f t="shared" si="3"/>
        <v/>
      </c>
      <c r="AH22" s="36" t="str">
        <f t="shared" si="4"/>
        <v/>
      </c>
      <c r="AI22" s="36">
        <f t="shared" si="5"/>
        <v>0</v>
      </c>
      <c r="AJ22" s="36">
        <f t="shared" si="6"/>
        <v>0</v>
      </c>
      <c r="AK22" s="36" t="str">
        <f t="shared" si="7"/>
        <v/>
      </c>
      <c r="AL22" s="36" t="str">
        <f t="shared" si="8"/>
        <v/>
      </c>
    </row>
    <row r="23" spans="2:43" x14ac:dyDescent="0.15">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0"/>
        <v>荷乙</v>
      </c>
      <c r="W23" s="36" t="s">
        <v>443</v>
      </c>
      <c r="X23" s="36" t="s">
        <v>365</v>
      </c>
      <c r="Y23" s="36" t="s">
        <v>366</v>
      </c>
      <c r="Z23" s="36" t="s">
        <v>369</v>
      </c>
      <c r="AE23" s="36">
        <f t="shared" si="1"/>
        <v>0</v>
      </c>
      <c r="AF23" s="36">
        <f t="shared" si="2"/>
        <v>1</v>
      </c>
      <c r="AG23" s="36" t="str">
        <f t="shared" si="3"/>
        <v/>
      </c>
      <c r="AH23" s="36" t="str">
        <f t="shared" si="4"/>
        <v/>
      </c>
      <c r="AI23" s="36">
        <f t="shared" si="5"/>
        <v>0</v>
      </c>
      <c r="AJ23" s="36">
        <f t="shared" si="6"/>
        <v>0</v>
      </c>
      <c r="AK23" s="36" t="str">
        <f t="shared" si="7"/>
        <v/>
      </c>
      <c r="AL23" s="36" t="str">
        <f t="shared" si="8"/>
        <v/>
      </c>
    </row>
    <row r="24" spans="2:43" x14ac:dyDescent="0.15">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0"/>
        <v>比甲</v>
      </c>
      <c r="AB24" s="36">
        <v>1</v>
      </c>
      <c r="AE24" s="36">
        <f t="shared" si="1"/>
        <v>0</v>
      </c>
      <c r="AF24" s="36">
        <f t="shared" si="2"/>
        <v>0</v>
      </c>
      <c r="AG24" s="36" t="str">
        <f t="shared" si="3"/>
        <v/>
      </c>
      <c r="AH24" s="36" t="str">
        <f t="shared" si="4"/>
        <v/>
      </c>
      <c r="AI24" s="36">
        <f t="shared" si="5"/>
        <v>0</v>
      </c>
      <c r="AJ24" s="36">
        <f t="shared" si="6"/>
        <v>0</v>
      </c>
      <c r="AK24" s="36" t="str">
        <f t="shared" si="7"/>
        <v/>
      </c>
      <c r="AL24" s="36" t="str">
        <f t="shared" si="8"/>
        <v/>
      </c>
      <c r="AQ24" s="36" t="s">
        <v>371</v>
      </c>
    </row>
    <row r="25" spans="2:43" x14ac:dyDescent="0.15">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0"/>
        <v>法甲</v>
      </c>
      <c r="W25" s="36" t="s">
        <v>442</v>
      </c>
      <c r="X25" s="36" t="s">
        <v>365</v>
      </c>
      <c r="Y25" s="36" t="s">
        <v>366</v>
      </c>
      <c r="Z25" s="36" t="s">
        <v>373</v>
      </c>
      <c r="AC25" s="36">
        <v>1</v>
      </c>
      <c r="AE25" s="36">
        <f t="shared" si="1"/>
        <v>0</v>
      </c>
      <c r="AF25" s="36">
        <f t="shared" si="2"/>
        <v>0</v>
      </c>
      <c r="AG25" s="36" t="str">
        <f t="shared" si="3"/>
        <v/>
      </c>
      <c r="AH25" s="36" t="str">
        <f t="shared" si="4"/>
        <v/>
      </c>
      <c r="AI25" s="36">
        <f t="shared" si="5"/>
        <v>0</v>
      </c>
      <c r="AJ25" s="36">
        <f t="shared" si="6"/>
        <v>0</v>
      </c>
      <c r="AK25" s="36" t="str">
        <f t="shared" si="7"/>
        <v/>
      </c>
      <c r="AL25" s="36" t="str">
        <f t="shared" si="8"/>
        <v/>
      </c>
    </row>
    <row r="26" spans="2:43" x14ac:dyDescent="0.15">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0"/>
        <v>瑞典超</v>
      </c>
      <c r="AB26" s="36">
        <v>1</v>
      </c>
      <c r="AE26" s="36">
        <f t="shared" si="1"/>
        <v>0</v>
      </c>
      <c r="AF26" s="36">
        <f t="shared" si="2"/>
        <v>0</v>
      </c>
      <c r="AG26" s="36" t="str">
        <f t="shared" si="3"/>
        <v/>
      </c>
      <c r="AH26" s="36" t="str">
        <f t="shared" si="4"/>
        <v/>
      </c>
      <c r="AI26" s="36">
        <f t="shared" si="5"/>
        <v>0</v>
      </c>
      <c r="AJ26" s="36">
        <f t="shared" si="6"/>
        <v>0</v>
      </c>
      <c r="AK26" s="36" t="str">
        <f t="shared" si="7"/>
        <v/>
      </c>
      <c r="AL26" s="36" t="str">
        <f t="shared" si="8"/>
        <v/>
      </c>
      <c r="AQ26" s="36" t="s">
        <v>371</v>
      </c>
    </row>
    <row r="27" spans="2:43" x14ac:dyDescent="0.15">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0"/>
        <v>瑞典超</v>
      </c>
      <c r="W27" s="36" t="s">
        <v>386</v>
      </c>
      <c r="X27" s="36" t="s">
        <v>365</v>
      </c>
      <c r="Y27" s="36" t="s">
        <v>365</v>
      </c>
      <c r="Z27" s="36" t="s">
        <v>369</v>
      </c>
      <c r="AE27" s="36">
        <f t="shared" si="1"/>
        <v>1</v>
      </c>
      <c r="AF27" s="36">
        <f t="shared" si="2"/>
        <v>2</v>
      </c>
      <c r="AG27" s="36" t="str">
        <f t="shared" si="3"/>
        <v/>
      </c>
      <c r="AH27" s="36" t="str">
        <f t="shared" si="4"/>
        <v/>
      </c>
      <c r="AI27" s="36">
        <f t="shared" si="5"/>
        <v>0</v>
      </c>
      <c r="AJ27" s="36">
        <f t="shared" si="6"/>
        <v>0</v>
      </c>
      <c r="AK27" s="36" t="str">
        <f t="shared" si="7"/>
        <v/>
      </c>
      <c r="AL27" s="36" t="str">
        <f t="shared" si="8"/>
        <v/>
      </c>
    </row>
    <row r="28" spans="2:43" x14ac:dyDescent="0.15">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0"/>
        <v>瑞典超</v>
      </c>
      <c r="W28" s="36" t="s">
        <v>442</v>
      </c>
      <c r="X28" s="36" t="s">
        <v>365</v>
      </c>
      <c r="Y28" s="36" t="s">
        <v>366</v>
      </c>
      <c r="Z28" s="36" t="s">
        <v>369</v>
      </c>
      <c r="AB28" s="36">
        <v>1</v>
      </c>
      <c r="AE28" s="36">
        <f t="shared" si="1"/>
        <v>0</v>
      </c>
      <c r="AF28" s="36">
        <f t="shared" si="2"/>
        <v>0</v>
      </c>
      <c r="AG28" s="36" t="str">
        <f t="shared" si="3"/>
        <v/>
      </c>
      <c r="AH28" s="36" t="str">
        <f t="shared" si="4"/>
        <v/>
      </c>
      <c r="AI28" s="36">
        <f t="shared" si="5"/>
        <v>0</v>
      </c>
      <c r="AJ28" s="36">
        <f t="shared" si="6"/>
        <v>0</v>
      </c>
      <c r="AK28" s="36" t="str">
        <f t="shared" si="7"/>
        <v/>
      </c>
      <c r="AL28" s="36" t="str">
        <f t="shared" si="8"/>
        <v/>
      </c>
    </row>
    <row r="29" spans="2:43" x14ac:dyDescent="0.15">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0"/>
        <v>德甲</v>
      </c>
      <c r="W29" s="36" t="s">
        <v>688</v>
      </c>
      <c r="X29" s="36" t="s">
        <v>375</v>
      </c>
      <c r="Y29" s="36" t="s">
        <v>366</v>
      </c>
      <c r="Z29" s="36" t="s">
        <v>373</v>
      </c>
      <c r="AE29" s="36">
        <f t="shared" si="1"/>
        <v>0</v>
      </c>
      <c r="AF29" s="36">
        <f t="shared" si="2"/>
        <v>2</v>
      </c>
      <c r="AG29" s="36" t="str">
        <f t="shared" si="3"/>
        <v/>
      </c>
      <c r="AH29" s="36" t="str">
        <f t="shared" si="4"/>
        <v/>
      </c>
      <c r="AI29" s="36">
        <f t="shared" si="5"/>
        <v>0</v>
      </c>
      <c r="AJ29" s="36">
        <f t="shared" si="6"/>
        <v>0</v>
      </c>
      <c r="AK29" s="36" t="str">
        <f t="shared" si="7"/>
        <v/>
      </c>
      <c r="AL29" s="36" t="str">
        <f t="shared" si="8"/>
        <v/>
      </c>
      <c r="AQ29" s="36" t="s">
        <v>453</v>
      </c>
    </row>
    <row r="30" spans="2:43" x14ac:dyDescent="0.15">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0"/>
        <v>挪超</v>
      </c>
      <c r="AB30" s="36">
        <v>1</v>
      </c>
      <c r="AE30" s="36">
        <f t="shared" si="1"/>
        <v>0</v>
      </c>
      <c r="AF30" s="36">
        <f t="shared" si="2"/>
        <v>0</v>
      </c>
      <c r="AG30" s="36" t="str">
        <f t="shared" si="3"/>
        <v/>
      </c>
      <c r="AH30" s="36" t="str">
        <f t="shared" si="4"/>
        <v/>
      </c>
      <c r="AI30" s="36">
        <f t="shared" si="5"/>
        <v>0</v>
      </c>
      <c r="AJ30" s="36">
        <f t="shared" si="6"/>
        <v>0</v>
      </c>
      <c r="AK30" s="36" t="str">
        <f t="shared" si="7"/>
        <v/>
      </c>
      <c r="AL30" s="36" t="str">
        <f t="shared" si="8"/>
        <v/>
      </c>
      <c r="AQ30" s="36" t="s">
        <v>371</v>
      </c>
    </row>
    <row r="31" spans="2:43" x14ac:dyDescent="0.15">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0"/>
        <v>俄超</v>
      </c>
      <c r="AB31" s="36">
        <v>1</v>
      </c>
      <c r="AE31" s="36">
        <f t="shared" si="1"/>
        <v>0</v>
      </c>
      <c r="AF31" s="36">
        <f t="shared" si="2"/>
        <v>0</v>
      </c>
      <c r="AG31" s="36" t="str">
        <f t="shared" si="3"/>
        <v/>
      </c>
      <c r="AH31" s="36" t="str">
        <f t="shared" si="4"/>
        <v/>
      </c>
      <c r="AI31" s="36">
        <f t="shared" si="5"/>
        <v>0</v>
      </c>
      <c r="AJ31" s="36">
        <f t="shared" si="6"/>
        <v>0</v>
      </c>
      <c r="AK31" s="36" t="str">
        <f t="shared" si="7"/>
        <v/>
      </c>
      <c r="AL31" s="36" t="str">
        <f t="shared" si="8"/>
        <v/>
      </c>
      <c r="AQ31" s="36" t="s">
        <v>371</v>
      </c>
    </row>
    <row r="32" spans="2:43" x14ac:dyDescent="0.15">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0"/>
        <v>巴西甲</v>
      </c>
      <c r="W32" s="36" t="s">
        <v>386</v>
      </c>
      <c r="X32" s="36" t="s">
        <v>365</v>
      </c>
      <c r="Y32" s="36" t="s">
        <v>365</v>
      </c>
      <c r="Z32" s="36" t="s">
        <v>369</v>
      </c>
      <c r="AE32" s="36">
        <f t="shared" si="1"/>
        <v>1</v>
      </c>
      <c r="AF32" s="36">
        <f t="shared" si="2"/>
        <v>2</v>
      </c>
      <c r="AG32" s="36" t="str">
        <f t="shared" si="3"/>
        <v/>
      </c>
      <c r="AH32" s="36" t="str">
        <f t="shared" si="4"/>
        <v/>
      </c>
      <c r="AI32" s="36">
        <f t="shared" si="5"/>
        <v>0</v>
      </c>
      <c r="AJ32" s="36">
        <f t="shared" si="6"/>
        <v>0</v>
      </c>
      <c r="AK32" s="36" t="str">
        <f t="shared" si="7"/>
        <v/>
      </c>
      <c r="AL32" s="36" t="str">
        <f t="shared" si="8"/>
        <v/>
      </c>
    </row>
    <row r="33" spans="2:45" x14ac:dyDescent="0.1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0"/>
        <v>巴西甲</v>
      </c>
      <c r="W33" s="36" t="s">
        <v>688</v>
      </c>
      <c r="X33" s="36" t="s">
        <v>365</v>
      </c>
      <c r="Y33" s="36" t="s">
        <v>687</v>
      </c>
      <c r="Z33" s="36" t="s">
        <v>369</v>
      </c>
      <c r="AB33" s="36">
        <v>1</v>
      </c>
      <c r="AE33" s="36">
        <f t="shared" si="1"/>
        <v>0</v>
      </c>
      <c r="AF33" s="36">
        <f t="shared" si="2"/>
        <v>0</v>
      </c>
      <c r="AG33" s="36" t="str">
        <f t="shared" si="3"/>
        <v/>
      </c>
      <c r="AH33" s="36" t="str">
        <f t="shared" si="4"/>
        <v/>
      </c>
      <c r="AI33" s="36">
        <f t="shared" si="5"/>
        <v>0</v>
      </c>
      <c r="AJ33" s="36">
        <f t="shared" si="6"/>
        <v>0</v>
      </c>
      <c r="AK33" s="36" t="str">
        <f t="shared" si="7"/>
        <v/>
      </c>
      <c r="AL33" s="36" t="str">
        <f t="shared" si="8"/>
        <v/>
      </c>
      <c r="AQ33" s="36" t="s">
        <v>689</v>
      </c>
    </row>
    <row r="34" spans="2:45" x14ac:dyDescent="0.1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0"/>
        <v>荷甲</v>
      </c>
      <c r="W34" s="36" t="s">
        <v>386</v>
      </c>
      <c r="X34" s="36" t="s">
        <v>435</v>
      </c>
      <c r="Y34" s="36" t="s">
        <v>433</v>
      </c>
      <c r="Z34" s="36" t="s">
        <v>935</v>
      </c>
      <c r="AE34" s="36">
        <f t="shared" si="1"/>
        <v>0</v>
      </c>
      <c r="AF34" s="36">
        <f t="shared" si="2"/>
        <v>1</v>
      </c>
      <c r="AG34" s="36" t="str">
        <f t="shared" si="3"/>
        <v/>
      </c>
      <c r="AH34" s="36" t="str">
        <f t="shared" si="4"/>
        <v/>
      </c>
      <c r="AI34" s="36">
        <f t="shared" si="5"/>
        <v>0</v>
      </c>
      <c r="AJ34" s="36">
        <f t="shared" si="6"/>
        <v>0</v>
      </c>
      <c r="AK34" s="36" t="str">
        <f t="shared" si="7"/>
        <v/>
      </c>
      <c r="AL34" s="36" t="str">
        <f t="shared" si="8"/>
        <v/>
      </c>
    </row>
    <row r="35" spans="2:45" x14ac:dyDescent="0.1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0"/>
        <v>英超</v>
      </c>
      <c r="W35" s="36" t="s">
        <v>444</v>
      </c>
      <c r="X35" s="36" t="s">
        <v>435</v>
      </c>
      <c r="Y35" s="36" t="s">
        <v>436</v>
      </c>
      <c r="Z35" s="36" t="s">
        <v>434</v>
      </c>
      <c r="AA35" s="36">
        <v>1</v>
      </c>
      <c r="AE35" s="36">
        <f t="shared" si="1"/>
        <v>0</v>
      </c>
      <c r="AF35" s="36">
        <f t="shared" si="2"/>
        <v>1</v>
      </c>
      <c r="AG35" s="36" t="str">
        <f t="shared" si="3"/>
        <v/>
      </c>
      <c r="AH35" s="36" t="str">
        <f t="shared" si="4"/>
        <v/>
      </c>
      <c r="AI35" s="36">
        <f t="shared" si="5"/>
        <v>0</v>
      </c>
      <c r="AJ35" s="36">
        <f t="shared" si="6"/>
        <v>0</v>
      </c>
      <c r="AK35" s="36" t="str">
        <f t="shared" si="7"/>
        <v/>
      </c>
      <c r="AL35" s="36" t="str">
        <f t="shared" si="8"/>
        <v/>
      </c>
    </row>
    <row r="36" spans="2:45" x14ac:dyDescent="0.1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0"/>
        <v>法甲</v>
      </c>
      <c r="AB36" s="36">
        <v>1</v>
      </c>
      <c r="AE36" s="36">
        <f t="shared" si="1"/>
        <v>0</v>
      </c>
      <c r="AF36" s="36">
        <f t="shared" si="2"/>
        <v>0</v>
      </c>
      <c r="AG36" s="36" t="str">
        <f t="shared" si="3"/>
        <v/>
      </c>
      <c r="AH36" s="36" t="str">
        <f t="shared" si="4"/>
        <v/>
      </c>
      <c r="AI36" s="36">
        <f t="shared" si="5"/>
        <v>0</v>
      </c>
      <c r="AJ36" s="36">
        <f t="shared" si="6"/>
        <v>0</v>
      </c>
      <c r="AK36" s="36" t="str">
        <f t="shared" si="7"/>
        <v/>
      </c>
      <c r="AL36" s="36" t="str">
        <f t="shared" si="8"/>
        <v/>
      </c>
      <c r="AQ36" s="36" t="s">
        <v>371</v>
      </c>
    </row>
    <row r="37" spans="2:45" x14ac:dyDescent="0.1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0"/>
        <v>葡超</v>
      </c>
      <c r="W37" s="36" t="s">
        <v>441</v>
      </c>
      <c r="X37" s="36" t="s">
        <v>433</v>
      </c>
      <c r="Y37" s="36" t="s">
        <v>433</v>
      </c>
      <c r="Z37" s="36" t="s">
        <v>434</v>
      </c>
      <c r="AB37" s="36">
        <v>1</v>
      </c>
      <c r="AE37" s="36">
        <f t="shared" si="1"/>
        <v>0</v>
      </c>
      <c r="AF37" s="36">
        <f t="shared" si="2"/>
        <v>0</v>
      </c>
      <c r="AG37" s="36" t="str">
        <f t="shared" si="3"/>
        <v/>
      </c>
      <c r="AH37" s="36" t="str">
        <f t="shared" si="4"/>
        <v/>
      </c>
      <c r="AI37" s="36">
        <f t="shared" si="5"/>
        <v>0</v>
      </c>
      <c r="AJ37" s="36">
        <f t="shared" si="6"/>
        <v>0</v>
      </c>
      <c r="AK37" s="36" t="str">
        <f t="shared" si="7"/>
        <v/>
      </c>
      <c r="AL37" s="36" t="str">
        <f t="shared" si="8"/>
        <v/>
      </c>
    </row>
    <row r="38" spans="2:45" x14ac:dyDescent="0.1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0"/>
        <v>葡超</v>
      </c>
      <c r="AB38" s="36">
        <v>1</v>
      </c>
      <c r="AE38" s="36">
        <f t="shared" si="1"/>
        <v>0</v>
      </c>
      <c r="AF38" s="36">
        <f t="shared" si="2"/>
        <v>0</v>
      </c>
      <c r="AG38" s="36" t="str">
        <f t="shared" si="3"/>
        <v/>
      </c>
      <c r="AH38" s="36" t="str">
        <f t="shared" si="4"/>
        <v/>
      </c>
      <c r="AI38" s="36">
        <f t="shared" si="5"/>
        <v>0</v>
      </c>
      <c r="AJ38" s="36">
        <f t="shared" si="6"/>
        <v>0</v>
      </c>
      <c r="AK38" s="36" t="str">
        <f t="shared" si="7"/>
        <v/>
      </c>
      <c r="AL38" s="36" t="str">
        <f t="shared" si="8"/>
        <v/>
      </c>
      <c r="AQ38" s="36" t="s">
        <v>371</v>
      </c>
    </row>
    <row r="39" spans="2:45" x14ac:dyDescent="0.1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0"/>
        <v>德甲</v>
      </c>
      <c r="AB39" s="36">
        <v>1</v>
      </c>
      <c r="AE39" s="36">
        <f t="shared" si="1"/>
        <v>0</v>
      </c>
      <c r="AF39" s="36">
        <f t="shared" si="2"/>
        <v>0</v>
      </c>
      <c r="AG39" s="36" t="str">
        <f t="shared" si="3"/>
        <v/>
      </c>
      <c r="AH39" s="36" t="str">
        <f t="shared" si="4"/>
        <v/>
      </c>
      <c r="AI39" s="36">
        <f t="shared" si="5"/>
        <v>0</v>
      </c>
      <c r="AJ39" s="36">
        <f t="shared" si="6"/>
        <v>0</v>
      </c>
      <c r="AK39" s="36" t="str">
        <f t="shared" si="7"/>
        <v/>
      </c>
      <c r="AL39" s="36" t="str">
        <f t="shared" si="8"/>
        <v/>
      </c>
      <c r="AQ39" s="36" t="s">
        <v>371</v>
      </c>
    </row>
    <row r="40" spans="2:45" x14ac:dyDescent="0.1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0"/>
        <v>瑞典超</v>
      </c>
      <c r="W40" s="36" t="s">
        <v>442</v>
      </c>
      <c r="X40" s="36" t="s">
        <v>435</v>
      </c>
      <c r="Y40" s="36" t="s">
        <v>435</v>
      </c>
      <c r="Z40" s="36" t="s">
        <v>437</v>
      </c>
      <c r="AE40" s="36">
        <f t="shared" si="1"/>
        <v>2</v>
      </c>
      <c r="AF40" s="36">
        <f t="shared" si="2"/>
        <v>3</v>
      </c>
      <c r="AG40" s="36" t="str">
        <f t="shared" si="3"/>
        <v/>
      </c>
      <c r="AH40" s="36" t="str">
        <f t="shared" si="4"/>
        <v/>
      </c>
      <c r="AI40" s="36">
        <f t="shared" si="5"/>
        <v>0</v>
      </c>
      <c r="AJ40" s="36">
        <f t="shared" si="6"/>
        <v>0</v>
      </c>
      <c r="AK40" s="36" t="str">
        <f t="shared" si="7"/>
        <v/>
      </c>
      <c r="AL40" s="36" t="str">
        <f t="shared" si="8"/>
        <v/>
      </c>
    </row>
    <row r="41" spans="2:45" x14ac:dyDescent="0.1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0"/>
        <v>瑞典超</v>
      </c>
      <c r="W41" s="36" t="s">
        <v>688</v>
      </c>
      <c r="X41" s="36" t="s">
        <v>436</v>
      </c>
      <c r="Y41" s="36" t="s">
        <v>433</v>
      </c>
      <c r="Z41" s="36" t="s">
        <v>437</v>
      </c>
      <c r="AE41" s="36">
        <f t="shared" si="1"/>
        <v>1</v>
      </c>
      <c r="AF41" s="36">
        <f t="shared" si="2"/>
        <v>2</v>
      </c>
      <c r="AG41" s="36" t="str">
        <f t="shared" si="3"/>
        <v/>
      </c>
      <c r="AH41" s="36" t="str">
        <f t="shared" si="4"/>
        <v/>
      </c>
      <c r="AI41" s="36">
        <f t="shared" si="5"/>
        <v>0</v>
      </c>
      <c r="AJ41" s="36">
        <f t="shared" si="6"/>
        <v>0</v>
      </c>
      <c r="AK41" s="36" t="str">
        <f t="shared" si="7"/>
        <v/>
      </c>
      <c r="AL41" s="36" t="str">
        <f t="shared" si="8"/>
        <v/>
      </c>
    </row>
    <row r="42" spans="2:45" x14ac:dyDescent="0.1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9">D42</f>
        <v>瑞典超</v>
      </c>
      <c r="W42" s="36" t="s">
        <v>365</v>
      </c>
      <c r="X42" s="36" t="s">
        <v>435</v>
      </c>
      <c r="Y42" s="36" t="s">
        <v>435</v>
      </c>
      <c r="Z42" s="36" t="s">
        <v>437</v>
      </c>
      <c r="AE42" s="36">
        <f t="shared" si="1"/>
        <v>1</v>
      </c>
      <c r="AF42" s="36">
        <f t="shared" si="2"/>
        <v>2</v>
      </c>
      <c r="AG42" s="36" t="str">
        <f t="shared" si="3"/>
        <v/>
      </c>
      <c r="AH42" s="36" t="str">
        <f t="shared" si="4"/>
        <v/>
      </c>
      <c r="AI42" s="36">
        <f t="shared" si="5"/>
        <v>0</v>
      </c>
      <c r="AJ42" s="36">
        <f t="shared" si="6"/>
        <v>0</v>
      </c>
      <c r="AK42" s="36" t="str">
        <f t="shared" si="7"/>
        <v/>
      </c>
      <c r="AL42" s="36" t="str">
        <f t="shared" si="8"/>
        <v/>
      </c>
      <c r="AQ42" s="36" t="s">
        <v>376</v>
      </c>
    </row>
    <row r="43" spans="2:45" x14ac:dyDescent="0.1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9"/>
        <v>意甲</v>
      </c>
      <c r="W43" s="36" t="s">
        <v>455</v>
      </c>
      <c r="X43" s="36" t="s">
        <v>435</v>
      </c>
      <c r="Y43" s="36" t="s">
        <v>433</v>
      </c>
      <c r="Z43" s="36" t="s">
        <v>434</v>
      </c>
      <c r="AA43" s="36">
        <v>1</v>
      </c>
      <c r="AB43" s="36">
        <v>1</v>
      </c>
      <c r="AE43" s="36">
        <f t="shared" si="1"/>
        <v>0</v>
      </c>
      <c r="AF43" s="36">
        <f t="shared" si="2"/>
        <v>0</v>
      </c>
      <c r="AG43" s="36" t="str">
        <f t="shared" si="3"/>
        <v/>
      </c>
      <c r="AH43" s="36" t="str">
        <f t="shared" si="4"/>
        <v/>
      </c>
      <c r="AI43" s="36">
        <f t="shared" si="5"/>
        <v>0</v>
      </c>
      <c r="AJ43" s="36">
        <f t="shared" si="6"/>
        <v>0</v>
      </c>
      <c r="AK43" s="36" t="str">
        <f t="shared" si="7"/>
        <v/>
      </c>
      <c r="AL43" s="36" t="str">
        <f t="shared" si="8"/>
        <v/>
      </c>
      <c r="AQ43" s="36" t="s">
        <v>690</v>
      </c>
    </row>
    <row r="44" spans="2:45" x14ac:dyDescent="0.15">
      <c r="F44" s="37"/>
      <c r="G44" s="37"/>
      <c r="H44" s="38"/>
      <c r="I44" s="38"/>
      <c r="J44" s="37"/>
      <c r="K44" s="37"/>
      <c r="L44" s="37"/>
      <c r="M44" s="38"/>
      <c r="N44" s="38"/>
      <c r="O44" s="38"/>
      <c r="P44" s="38"/>
      <c r="Q44" s="38"/>
      <c r="R44" s="38"/>
      <c r="S44" s="38"/>
      <c r="T44" s="37"/>
      <c r="U44" s="38"/>
      <c r="V44" s="36">
        <f t="shared" si="9"/>
        <v>0</v>
      </c>
      <c r="AE44" s="36">
        <f t="shared" si="1"/>
        <v>0</v>
      </c>
      <c r="AF44" s="36">
        <f t="shared" si="2"/>
        <v>1</v>
      </c>
      <c r="AG44" s="36" t="str">
        <f t="shared" si="3"/>
        <v/>
      </c>
      <c r="AH44" s="36" t="str">
        <f t="shared" si="4"/>
        <v/>
      </c>
      <c r="AI44" s="36">
        <f t="shared" si="5"/>
        <v>0</v>
      </c>
      <c r="AJ44" s="36">
        <f t="shared" si="6"/>
        <v>0</v>
      </c>
      <c r="AK44" s="36" t="str">
        <f t="shared" si="7"/>
        <v/>
      </c>
      <c r="AL44" s="36" t="str">
        <f t="shared" si="8"/>
        <v/>
      </c>
      <c r="AS44" s="49" t="s">
        <v>379</v>
      </c>
    </row>
    <row r="45" spans="2:45" x14ac:dyDescent="0.1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9"/>
        <v>挪超</v>
      </c>
      <c r="W45" s="36" t="s">
        <v>374</v>
      </c>
      <c r="X45" s="36" t="s">
        <v>435</v>
      </c>
      <c r="Y45" s="36" t="s">
        <v>436</v>
      </c>
      <c r="Z45" s="36" t="s">
        <v>437</v>
      </c>
      <c r="AE45" s="36">
        <f t="shared" si="1"/>
        <v>0</v>
      </c>
      <c r="AF45" s="36">
        <f t="shared" si="2"/>
        <v>1</v>
      </c>
      <c r="AG45" s="36" t="str">
        <f t="shared" si="3"/>
        <v/>
      </c>
      <c r="AH45" s="36" t="str">
        <f t="shared" si="4"/>
        <v/>
      </c>
      <c r="AI45" s="36">
        <f t="shared" si="5"/>
        <v>0</v>
      </c>
      <c r="AJ45" s="36">
        <f t="shared" si="6"/>
        <v>0</v>
      </c>
      <c r="AK45" s="36" t="str">
        <f t="shared" si="7"/>
        <v/>
      </c>
      <c r="AL45" s="36" t="str">
        <f t="shared" si="8"/>
        <v/>
      </c>
      <c r="AS45" s="36" t="s">
        <v>377</v>
      </c>
    </row>
    <row r="46" spans="2:45" x14ac:dyDescent="0.1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9"/>
        <v>挪超</v>
      </c>
      <c r="W46" s="36" t="s">
        <v>365</v>
      </c>
      <c r="X46" s="36" t="s">
        <v>435</v>
      </c>
      <c r="Y46" s="36" t="s">
        <v>435</v>
      </c>
      <c r="Z46" s="36" t="s">
        <v>437</v>
      </c>
      <c r="AE46" s="36">
        <f t="shared" si="1"/>
        <v>1</v>
      </c>
      <c r="AF46" s="36">
        <f t="shared" si="2"/>
        <v>2</v>
      </c>
      <c r="AG46" s="36" t="str">
        <f t="shared" si="3"/>
        <v/>
      </c>
      <c r="AH46" s="36" t="str">
        <f t="shared" si="4"/>
        <v/>
      </c>
      <c r="AI46" s="36">
        <f t="shared" si="5"/>
        <v>0</v>
      </c>
      <c r="AJ46" s="36">
        <f t="shared" si="6"/>
        <v>0</v>
      </c>
      <c r="AK46" s="36" t="str">
        <f t="shared" si="7"/>
        <v/>
      </c>
      <c r="AL46" s="36" t="str">
        <f t="shared" si="8"/>
        <v/>
      </c>
      <c r="AQ46" s="36" t="s">
        <v>376</v>
      </c>
    </row>
    <row r="47" spans="2:45" x14ac:dyDescent="0.1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9"/>
        <v>挪超</v>
      </c>
      <c r="W47" s="36" t="s">
        <v>445</v>
      </c>
      <c r="X47" s="36" t="s">
        <v>436</v>
      </c>
      <c r="Y47" s="36" t="s">
        <v>435</v>
      </c>
      <c r="Z47" s="36" t="s">
        <v>437</v>
      </c>
      <c r="AB47" s="36">
        <v>1</v>
      </c>
      <c r="AC47" s="36">
        <v>1</v>
      </c>
      <c r="AE47" s="36">
        <f t="shared" si="1"/>
        <v>0</v>
      </c>
      <c r="AF47" s="36">
        <f t="shared" si="2"/>
        <v>0</v>
      </c>
      <c r="AG47" s="36" t="str">
        <f t="shared" si="3"/>
        <v/>
      </c>
      <c r="AH47" s="36" t="str">
        <f t="shared" si="4"/>
        <v/>
      </c>
      <c r="AI47" s="36">
        <f t="shared" si="5"/>
        <v>1</v>
      </c>
      <c r="AJ47" s="36">
        <f t="shared" si="6"/>
        <v>2</v>
      </c>
      <c r="AK47" s="36" t="str">
        <f t="shared" si="7"/>
        <v/>
      </c>
      <c r="AL47" s="36" t="str">
        <f t="shared" si="8"/>
        <v/>
      </c>
      <c r="AQ47" s="45" t="s">
        <v>378</v>
      </c>
    </row>
    <row r="48" spans="2:45" x14ac:dyDescent="0.1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9"/>
        <v>比甲</v>
      </c>
      <c r="W48" s="36" t="s">
        <v>688</v>
      </c>
      <c r="X48" s="36" t="s">
        <v>436</v>
      </c>
      <c r="Y48" s="36" t="s">
        <v>436</v>
      </c>
      <c r="Z48" s="36" t="s">
        <v>437</v>
      </c>
      <c r="AB48" s="36">
        <v>1</v>
      </c>
      <c r="AE48" s="36">
        <f t="shared" si="1"/>
        <v>0</v>
      </c>
      <c r="AF48" s="36">
        <f t="shared" si="2"/>
        <v>0</v>
      </c>
      <c r="AG48" s="36" t="str">
        <f t="shared" si="3"/>
        <v/>
      </c>
      <c r="AH48" s="36" t="str">
        <f t="shared" si="4"/>
        <v/>
      </c>
      <c r="AI48" s="36">
        <f t="shared" si="5"/>
        <v>0</v>
      </c>
      <c r="AJ48" s="36">
        <f t="shared" si="6"/>
        <v>0</v>
      </c>
      <c r="AK48" s="36" t="str">
        <f t="shared" si="7"/>
        <v/>
      </c>
      <c r="AL48" s="36" t="str">
        <f t="shared" si="8"/>
        <v/>
      </c>
      <c r="AQ48" s="45" t="s">
        <v>381</v>
      </c>
    </row>
    <row r="49" spans="2:45" x14ac:dyDescent="0.1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9"/>
        <v>西甲</v>
      </c>
      <c r="W49" s="36" t="s">
        <v>446</v>
      </c>
      <c r="X49" s="36" t="s">
        <v>436</v>
      </c>
      <c r="Y49" s="36" t="s">
        <v>436</v>
      </c>
      <c r="Z49" s="36" t="s">
        <v>434</v>
      </c>
      <c r="AB49" s="36">
        <v>1</v>
      </c>
      <c r="AE49" s="36">
        <f t="shared" si="1"/>
        <v>0</v>
      </c>
      <c r="AF49" s="36">
        <f t="shared" si="2"/>
        <v>0</v>
      </c>
      <c r="AG49" s="36" t="str">
        <f t="shared" si="3"/>
        <v/>
      </c>
      <c r="AH49" s="36" t="str">
        <f t="shared" si="4"/>
        <v/>
      </c>
      <c r="AI49" s="36">
        <f t="shared" si="5"/>
        <v>0</v>
      </c>
      <c r="AJ49" s="36">
        <f t="shared" si="6"/>
        <v>0</v>
      </c>
      <c r="AK49" s="36" t="str">
        <f t="shared" si="7"/>
        <v/>
      </c>
      <c r="AL49" s="36" t="str">
        <f t="shared" si="8"/>
        <v/>
      </c>
    </row>
    <row r="50" spans="2:45" x14ac:dyDescent="0.1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9"/>
        <v>西甲</v>
      </c>
      <c r="W50" s="36" t="s">
        <v>446</v>
      </c>
      <c r="X50" s="36" t="s">
        <v>435</v>
      </c>
      <c r="Y50" s="36" t="s">
        <v>436</v>
      </c>
      <c r="Z50" s="36" t="s">
        <v>434</v>
      </c>
      <c r="AE50" s="36">
        <f t="shared" si="1"/>
        <v>0</v>
      </c>
      <c r="AF50" s="36">
        <f t="shared" si="2"/>
        <v>2</v>
      </c>
      <c r="AG50" s="36" t="str">
        <f t="shared" si="3"/>
        <v/>
      </c>
      <c r="AH50" s="36" t="str">
        <f t="shared" si="4"/>
        <v/>
      </c>
      <c r="AI50" s="36">
        <f t="shared" si="5"/>
        <v>0</v>
      </c>
      <c r="AJ50" s="36">
        <f t="shared" si="6"/>
        <v>0</v>
      </c>
      <c r="AK50" s="36" t="str">
        <f t="shared" si="7"/>
        <v/>
      </c>
      <c r="AL50" s="36" t="str">
        <f t="shared" si="8"/>
        <v/>
      </c>
    </row>
    <row r="51" spans="2:45" x14ac:dyDescent="0.1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9"/>
        <v>俄超</v>
      </c>
      <c r="W51" s="36" t="s">
        <v>446</v>
      </c>
      <c r="X51" s="36" t="s">
        <v>435</v>
      </c>
      <c r="Y51" s="36" t="s">
        <v>436</v>
      </c>
      <c r="Z51" s="36" t="s">
        <v>437</v>
      </c>
      <c r="AB51" s="36">
        <v>1</v>
      </c>
      <c r="AE51" s="36">
        <f t="shared" si="1"/>
        <v>0</v>
      </c>
      <c r="AF51" s="36">
        <f t="shared" si="2"/>
        <v>0</v>
      </c>
      <c r="AG51" s="36" t="str">
        <f t="shared" si="3"/>
        <v/>
      </c>
      <c r="AH51" s="36" t="str">
        <f t="shared" si="4"/>
        <v/>
      </c>
      <c r="AI51" s="36">
        <f t="shared" si="5"/>
        <v>0</v>
      </c>
      <c r="AJ51" s="36">
        <f t="shared" si="6"/>
        <v>0</v>
      </c>
      <c r="AK51" s="36" t="str">
        <f t="shared" si="7"/>
        <v/>
      </c>
      <c r="AL51" s="36" t="str">
        <f t="shared" si="8"/>
        <v/>
      </c>
    </row>
    <row r="52" spans="2:45" x14ac:dyDescent="0.1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9"/>
        <v>俄超</v>
      </c>
      <c r="W52" s="36" t="s">
        <v>688</v>
      </c>
      <c r="X52" s="36" t="s">
        <v>435</v>
      </c>
      <c r="Y52" s="36" t="s">
        <v>435</v>
      </c>
      <c r="Z52" s="36" t="s">
        <v>437</v>
      </c>
      <c r="AC52" s="36">
        <v>1</v>
      </c>
      <c r="AE52" s="36">
        <f t="shared" si="1"/>
        <v>0</v>
      </c>
      <c r="AF52" s="36">
        <f t="shared" si="2"/>
        <v>0</v>
      </c>
      <c r="AG52" s="36" t="str">
        <f t="shared" si="3"/>
        <v/>
      </c>
      <c r="AH52" s="36" t="str">
        <f t="shared" si="4"/>
        <v/>
      </c>
      <c r="AI52" s="36">
        <f t="shared" si="5"/>
        <v>0</v>
      </c>
      <c r="AJ52" s="36">
        <f t="shared" si="6"/>
        <v>0</v>
      </c>
      <c r="AK52" s="36" t="str">
        <f t="shared" si="7"/>
        <v/>
      </c>
      <c r="AL52" s="36" t="str">
        <f t="shared" si="8"/>
        <v/>
      </c>
      <c r="AQ52" s="36" t="s">
        <v>691</v>
      </c>
    </row>
    <row r="53" spans="2:45" x14ac:dyDescent="0.1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9"/>
        <v>葡超</v>
      </c>
      <c r="W53" s="36" t="s">
        <v>447</v>
      </c>
      <c r="X53" s="36" t="s">
        <v>435</v>
      </c>
      <c r="Y53" s="36" t="s">
        <v>433</v>
      </c>
      <c r="Z53" s="36" t="s">
        <v>434</v>
      </c>
      <c r="AA53" s="36">
        <v>1</v>
      </c>
      <c r="AC53" s="36">
        <v>1</v>
      </c>
      <c r="AE53" s="36">
        <f t="shared" si="1"/>
        <v>0</v>
      </c>
      <c r="AF53" s="36">
        <f t="shared" si="2"/>
        <v>0</v>
      </c>
      <c r="AG53" s="36" t="str">
        <f t="shared" si="3"/>
        <v/>
      </c>
      <c r="AH53" s="36" t="str">
        <f t="shared" si="4"/>
        <v/>
      </c>
      <c r="AI53" s="36">
        <f t="shared" si="5"/>
        <v>0</v>
      </c>
      <c r="AJ53" s="36">
        <f t="shared" si="6"/>
        <v>0</v>
      </c>
      <c r="AK53" s="36" t="str">
        <f t="shared" si="7"/>
        <v/>
      </c>
      <c r="AL53" s="36" t="str">
        <f t="shared" si="8"/>
        <v/>
      </c>
      <c r="AQ53" s="45" t="s">
        <v>382</v>
      </c>
    </row>
    <row r="54" spans="2:45" x14ac:dyDescent="0.1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9"/>
        <v>阿甲</v>
      </c>
      <c r="W54" s="36" t="s">
        <v>694</v>
      </c>
      <c r="X54" s="36" t="s">
        <v>435</v>
      </c>
      <c r="Y54" s="36" t="s">
        <v>436</v>
      </c>
      <c r="Z54" s="36" t="s">
        <v>437</v>
      </c>
      <c r="AB54" s="36">
        <v>1</v>
      </c>
      <c r="AE54" s="36">
        <f t="shared" si="1"/>
        <v>0</v>
      </c>
      <c r="AF54" s="36">
        <f t="shared" si="2"/>
        <v>0</v>
      </c>
      <c r="AG54" s="36" t="str">
        <f t="shared" si="3"/>
        <v/>
      </c>
      <c r="AH54" s="36" t="str">
        <f t="shared" si="4"/>
        <v/>
      </c>
      <c r="AI54" s="36">
        <f t="shared" si="5"/>
        <v>0</v>
      </c>
      <c r="AJ54" s="36">
        <f t="shared" si="6"/>
        <v>0</v>
      </c>
      <c r="AK54" s="36" t="str">
        <f t="shared" si="7"/>
        <v/>
      </c>
      <c r="AL54" s="36" t="str">
        <f t="shared" si="8"/>
        <v/>
      </c>
    </row>
    <row r="55" spans="2:45" x14ac:dyDescent="0.1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9"/>
        <v>墨联</v>
      </c>
      <c r="W55" s="36" t="s">
        <v>365</v>
      </c>
      <c r="X55" s="36" t="s">
        <v>435</v>
      </c>
      <c r="Y55" s="36" t="s">
        <v>435</v>
      </c>
      <c r="Z55" s="36" t="s">
        <v>438</v>
      </c>
      <c r="AB55" s="36">
        <v>1</v>
      </c>
      <c r="AE55" s="36">
        <f t="shared" si="1"/>
        <v>0</v>
      </c>
      <c r="AF55" s="36">
        <f t="shared" si="2"/>
        <v>0</v>
      </c>
      <c r="AG55" s="36" t="str">
        <f t="shared" si="3"/>
        <v/>
      </c>
      <c r="AH55" s="36" t="str">
        <f t="shared" si="4"/>
        <v/>
      </c>
      <c r="AI55" s="36">
        <f t="shared" si="5"/>
        <v>0</v>
      </c>
      <c r="AJ55" s="36">
        <f t="shared" si="6"/>
        <v>0</v>
      </c>
      <c r="AK55" s="36" t="str">
        <f t="shared" si="7"/>
        <v/>
      </c>
      <c r="AL55" s="36" t="str">
        <f t="shared" si="8"/>
        <v/>
      </c>
      <c r="AQ55" s="36" t="s">
        <v>383</v>
      </c>
    </row>
    <row r="56" spans="2:45" x14ac:dyDescent="0.1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9"/>
        <v>阿甲</v>
      </c>
      <c r="W56" s="36" t="s">
        <v>448</v>
      </c>
      <c r="X56" s="36" t="s">
        <v>435</v>
      </c>
      <c r="Y56" s="36" t="s">
        <v>436</v>
      </c>
      <c r="Z56" s="36" t="s">
        <v>437</v>
      </c>
      <c r="AC56" s="36">
        <v>1</v>
      </c>
      <c r="AE56" s="36">
        <f t="shared" si="1"/>
        <v>0</v>
      </c>
      <c r="AF56" s="36">
        <f t="shared" si="2"/>
        <v>0</v>
      </c>
      <c r="AG56" s="36" t="str">
        <f t="shared" si="3"/>
        <v/>
      </c>
      <c r="AH56" s="36" t="str">
        <f t="shared" si="4"/>
        <v/>
      </c>
      <c r="AI56" s="36">
        <f t="shared" si="5"/>
        <v>0</v>
      </c>
      <c r="AJ56" s="36">
        <f t="shared" si="6"/>
        <v>0</v>
      </c>
      <c r="AK56" s="36" t="str">
        <f t="shared" si="7"/>
        <v/>
      </c>
      <c r="AL56" s="36" t="str">
        <f t="shared" si="8"/>
        <v/>
      </c>
    </row>
    <row r="57" spans="2:45" x14ac:dyDescent="0.1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9"/>
        <v>挪超</v>
      </c>
      <c r="W57" s="36" t="s">
        <v>445</v>
      </c>
      <c r="X57" s="36" t="s">
        <v>435</v>
      </c>
      <c r="Y57" s="36" t="s">
        <v>435</v>
      </c>
      <c r="Z57" s="36" t="s">
        <v>437</v>
      </c>
      <c r="AB57" s="36">
        <v>1</v>
      </c>
      <c r="AC57" s="36">
        <v>1</v>
      </c>
      <c r="AE57" s="36">
        <f t="shared" si="1"/>
        <v>0</v>
      </c>
      <c r="AF57" s="36">
        <f t="shared" si="2"/>
        <v>0</v>
      </c>
      <c r="AG57" s="36" t="str">
        <f t="shared" si="3"/>
        <v/>
      </c>
      <c r="AH57" s="36" t="str">
        <f t="shared" si="4"/>
        <v/>
      </c>
      <c r="AI57" s="36">
        <f t="shared" si="5"/>
        <v>1</v>
      </c>
      <c r="AJ57" s="36">
        <f t="shared" si="6"/>
        <v>2</v>
      </c>
      <c r="AK57" s="36" t="str">
        <f t="shared" si="7"/>
        <v/>
      </c>
      <c r="AL57" s="36" t="str">
        <f t="shared" si="8"/>
        <v/>
      </c>
    </row>
    <row r="58" spans="2:45" x14ac:dyDescent="0.1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9"/>
        <v>比甲</v>
      </c>
      <c r="W58" s="36" t="s">
        <v>449</v>
      </c>
      <c r="X58" s="36" t="s">
        <v>435</v>
      </c>
      <c r="Y58" s="36" t="s">
        <v>435</v>
      </c>
      <c r="Z58" s="36" t="s">
        <v>437</v>
      </c>
      <c r="AE58" s="36">
        <f t="shared" si="1"/>
        <v>1</v>
      </c>
      <c r="AF58" s="36">
        <f t="shared" si="2"/>
        <v>2</v>
      </c>
      <c r="AG58" s="36" t="str">
        <f t="shared" si="3"/>
        <v/>
      </c>
      <c r="AH58" s="36" t="str">
        <f t="shared" si="4"/>
        <v/>
      </c>
      <c r="AI58" s="36">
        <f t="shared" si="5"/>
        <v>0</v>
      </c>
      <c r="AJ58" s="36">
        <f t="shared" si="6"/>
        <v>0</v>
      </c>
      <c r="AK58" s="36" t="str">
        <f t="shared" si="7"/>
        <v/>
      </c>
      <c r="AL58" s="36" t="str">
        <f t="shared" si="8"/>
        <v/>
      </c>
      <c r="AQ58" s="45" t="s">
        <v>384</v>
      </c>
    </row>
    <row r="59" spans="2:45" x14ac:dyDescent="0.1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9"/>
        <v>智利甲</v>
      </c>
      <c r="W59" s="36" t="s">
        <v>450</v>
      </c>
      <c r="X59" s="36" t="s">
        <v>435</v>
      </c>
      <c r="Y59" s="36" t="s">
        <v>436</v>
      </c>
      <c r="Z59" s="36" t="s">
        <v>438</v>
      </c>
      <c r="AB59" s="36">
        <v>1</v>
      </c>
      <c r="AE59" s="36">
        <f t="shared" si="1"/>
        <v>0</v>
      </c>
      <c r="AF59" s="36">
        <f t="shared" si="2"/>
        <v>0</v>
      </c>
      <c r="AG59" s="36" t="str">
        <f t="shared" si="3"/>
        <v/>
      </c>
      <c r="AH59" s="36" t="str">
        <f t="shared" si="4"/>
        <v/>
      </c>
      <c r="AI59" s="36">
        <f t="shared" si="5"/>
        <v>0</v>
      </c>
      <c r="AJ59" s="36">
        <f t="shared" si="6"/>
        <v>0</v>
      </c>
      <c r="AK59" s="36" t="str">
        <f t="shared" si="7"/>
        <v/>
      </c>
      <c r="AL59" s="36" t="str">
        <f t="shared" si="8"/>
        <v/>
      </c>
    </row>
    <row r="60" spans="2:45" x14ac:dyDescent="0.15">
      <c r="F60" s="37"/>
      <c r="G60" s="37"/>
      <c r="H60" s="38"/>
      <c r="I60" s="38"/>
      <c r="J60" s="37"/>
      <c r="K60" s="37"/>
      <c r="L60" s="37"/>
      <c r="M60" s="38"/>
      <c r="N60" s="38"/>
      <c r="O60" s="38"/>
      <c r="P60" s="38"/>
      <c r="Q60" s="38"/>
      <c r="R60" s="38"/>
      <c r="S60" s="38"/>
      <c r="T60" s="37"/>
      <c r="U60" s="38"/>
      <c r="V60" s="36">
        <f t="shared" si="9"/>
        <v>0</v>
      </c>
      <c r="AE60" s="36">
        <f t="shared" si="1"/>
        <v>0</v>
      </c>
      <c r="AF60" s="36">
        <f t="shared" si="2"/>
        <v>1</v>
      </c>
      <c r="AG60" s="36" t="str">
        <f t="shared" si="3"/>
        <v/>
      </c>
      <c r="AH60" s="36" t="str">
        <f t="shared" si="4"/>
        <v/>
      </c>
      <c r="AI60" s="36">
        <f t="shared" si="5"/>
        <v>0</v>
      </c>
      <c r="AJ60" s="36">
        <f t="shared" si="6"/>
        <v>0</v>
      </c>
      <c r="AK60" s="36" t="str">
        <f t="shared" si="7"/>
        <v/>
      </c>
      <c r="AL60" s="36" t="str">
        <f t="shared" si="8"/>
        <v/>
      </c>
      <c r="AS60" s="49" t="s">
        <v>385</v>
      </c>
    </row>
    <row r="61" spans="2:45" x14ac:dyDescent="0.1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9"/>
        <v>西甲</v>
      </c>
      <c r="W61" s="36" t="s">
        <v>688</v>
      </c>
      <c r="X61" s="36" t="s">
        <v>435</v>
      </c>
      <c r="Y61" s="36" t="s">
        <v>688</v>
      </c>
      <c r="Z61" s="36" t="s">
        <v>434</v>
      </c>
      <c r="AA61" s="36">
        <v>1</v>
      </c>
      <c r="AE61" s="36">
        <f t="shared" si="1"/>
        <v>0</v>
      </c>
      <c r="AF61" s="36">
        <f t="shared" si="2"/>
        <v>1</v>
      </c>
      <c r="AG61" s="36" t="str">
        <f t="shared" si="3"/>
        <v/>
      </c>
      <c r="AH61" s="36" t="str">
        <f t="shared" si="4"/>
        <v/>
      </c>
      <c r="AI61" s="36">
        <f t="shared" si="5"/>
        <v>0</v>
      </c>
      <c r="AJ61" s="36">
        <f t="shared" si="6"/>
        <v>0</v>
      </c>
      <c r="AK61" s="36" t="str">
        <f t="shared" si="7"/>
        <v/>
      </c>
      <c r="AL61" s="36" t="str">
        <f t="shared" si="8"/>
        <v/>
      </c>
    </row>
    <row r="62" spans="2:45" x14ac:dyDescent="0.1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9"/>
        <v>俄超</v>
      </c>
      <c r="W62" s="36" t="s">
        <v>365</v>
      </c>
      <c r="X62" s="36" t="s">
        <v>435</v>
      </c>
      <c r="Y62" s="36" t="s">
        <v>435</v>
      </c>
      <c r="Z62" s="36" t="s">
        <v>437</v>
      </c>
      <c r="AE62" s="36">
        <f t="shared" si="1"/>
        <v>1</v>
      </c>
      <c r="AF62" s="36">
        <f t="shared" si="2"/>
        <v>2</v>
      </c>
      <c r="AG62" s="36" t="str">
        <f t="shared" si="3"/>
        <v/>
      </c>
      <c r="AH62" s="36" t="str">
        <f t="shared" si="4"/>
        <v/>
      </c>
      <c r="AI62" s="36">
        <f t="shared" si="5"/>
        <v>0</v>
      </c>
      <c r="AJ62" s="36">
        <f t="shared" si="6"/>
        <v>0</v>
      </c>
      <c r="AK62" s="36" t="str">
        <f t="shared" si="7"/>
        <v/>
      </c>
      <c r="AL62" s="36" t="str">
        <f t="shared" si="8"/>
        <v/>
      </c>
    </row>
    <row r="63" spans="2:45" x14ac:dyDescent="0.1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9"/>
        <v>美职</v>
      </c>
      <c r="W63" s="36" t="s">
        <v>451</v>
      </c>
      <c r="X63" s="36" t="s">
        <v>435</v>
      </c>
      <c r="Y63" s="36" t="s">
        <v>436</v>
      </c>
      <c r="Z63" s="36" t="s">
        <v>438</v>
      </c>
      <c r="AE63" s="36">
        <f t="shared" si="1"/>
        <v>0</v>
      </c>
      <c r="AF63" s="36">
        <f t="shared" si="2"/>
        <v>1</v>
      </c>
      <c r="AG63" s="36" t="str">
        <f t="shared" si="3"/>
        <v/>
      </c>
      <c r="AH63" s="36" t="str">
        <f t="shared" si="4"/>
        <v/>
      </c>
      <c r="AI63" s="36">
        <f t="shared" si="5"/>
        <v>0</v>
      </c>
      <c r="AJ63" s="36">
        <f t="shared" si="6"/>
        <v>0</v>
      </c>
      <c r="AK63" s="36" t="str">
        <f t="shared" si="7"/>
        <v/>
      </c>
      <c r="AL63" s="36" t="str">
        <f t="shared" si="8"/>
        <v/>
      </c>
    </row>
    <row r="64" spans="2:45" x14ac:dyDescent="0.1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9"/>
        <v>意甲</v>
      </c>
      <c r="W64" s="36" t="s">
        <v>447</v>
      </c>
      <c r="X64" s="36" t="s">
        <v>435</v>
      </c>
      <c r="Y64" s="36" t="s">
        <v>433</v>
      </c>
      <c r="Z64" s="36" t="s">
        <v>434</v>
      </c>
      <c r="AA64" s="36">
        <v>1</v>
      </c>
      <c r="AB64" s="36">
        <v>1</v>
      </c>
      <c r="AC64" s="36">
        <v>1</v>
      </c>
      <c r="AE64" s="36">
        <f t="shared" si="1"/>
        <v>0</v>
      </c>
      <c r="AF64" s="36">
        <f t="shared" si="2"/>
        <v>0</v>
      </c>
      <c r="AG64" s="36" t="str">
        <f t="shared" si="3"/>
        <v/>
      </c>
      <c r="AH64" s="36" t="str">
        <f t="shared" si="4"/>
        <v/>
      </c>
      <c r="AI64" s="36">
        <f t="shared" si="5"/>
        <v>0</v>
      </c>
      <c r="AJ64" s="36">
        <f t="shared" si="6"/>
        <v>1</v>
      </c>
      <c r="AK64" s="36" t="str">
        <f t="shared" si="7"/>
        <v/>
      </c>
      <c r="AL64" s="36" t="str">
        <f t="shared" si="8"/>
        <v/>
      </c>
    </row>
    <row r="65" spans="2:43" x14ac:dyDescent="0.15">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9"/>
        <v>意甲</v>
      </c>
      <c r="W65" s="36" t="s">
        <v>692</v>
      </c>
      <c r="X65" s="36" t="s">
        <v>435</v>
      </c>
      <c r="Y65" s="36" t="s">
        <v>436</v>
      </c>
      <c r="Z65" s="36" t="s">
        <v>434</v>
      </c>
      <c r="AE65" s="36">
        <f t="shared" si="1"/>
        <v>0</v>
      </c>
      <c r="AF65" s="36">
        <f t="shared" si="2"/>
        <v>2</v>
      </c>
      <c r="AG65" s="36" t="str">
        <f t="shared" si="3"/>
        <v/>
      </c>
      <c r="AH65" s="36" t="str">
        <f t="shared" si="4"/>
        <v/>
      </c>
      <c r="AI65" s="36">
        <f t="shared" si="5"/>
        <v>0</v>
      </c>
      <c r="AJ65" s="36">
        <f t="shared" si="6"/>
        <v>0</v>
      </c>
      <c r="AK65" s="36" t="str">
        <f t="shared" si="7"/>
        <v/>
      </c>
      <c r="AL65" s="36" t="str">
        <f t="shared" si="8"/>
        <v/>
      </c>
    </row>
    <row r="66" spans="2:43" x14ac:dyDescent="0.15">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9"/>
        <v>意甲</v>
      </c>
      <c r="W66" s="36" t="s">
        <v>449</v>
      </c>
      <c r="X66" s="36" t="s">
        <v>435</v>
      </c>
      <c r="Y66" s="36" t="s">
        <v>433</v>
      </c>
      <c r="Z66" s="36" t="s">
        <v>434</v>
      </c>
      <c r="AE66" s="36">
        <f t="shared" si="1"/>
        <v>0</v>
      </c>
      <c r="AF66" s="36">
        <f t="shared" si="2"/>
        <v>2</v>
      </c>
      <c r="AG66" s="36" t="str">
        <f t="shared" si="3"/>
        <v/>
      </c>
      <c r="AH66" s="36" t="str">
        <f t="shared" si="4"/>
        <v/>
      </c>
      <c r="AI66" s="36">
        <f t="shared" si="5"/>
        <v>0</v>
      </c>
      <c r="AJ66" s="36">
        <f t="shared" si="6"/>
        <v>0</v>
      </c>
      <c r="AK66" s="36" t="str">
        <f t="shared" si="7"/>
        <v/>
      </c>
      <c r="AL66" s="36" t="str">
        <f t="shared" si="8"/>
        <v/>
      </c>
    </row>
    <row r="67" spans="2:43" x14ac:dyDescent="0.15">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9"/>
        <v>意甲</v>
      </c>
      <c r="W67" s="36" t="s">
        <v>447</v>
      </c>
      <c r="X67" s="36" t="s">
        <v>433</v>
      </c>
      <c r="Y67" s="36" t="s">
        <v>433</v>
      </c>
      <c r="Z67" s="36" t="s">
        <v>434</v>
      </c>
      <c r="AC67" s="36">
        <v>1</v>
      </c>
      <c r="AE67" s="36">
        <f t="shared" si="1"/>
        <v>0</v>
      </c>
      <c r="AF67" s="36">
        <f t="shared" si="2"/>
        <v>0</v>
      </c>
      <c r="AG67" s="36" t="str">
        <f t="shared" si="3"/>
        <v/>
      </c>
      <c r="AH67" s="36" t="str">
        <f t="shared" si="4"/>
        <v/>
      </c>
      <c r="AI67" s="36">
        <f t="shared" si="5"/>
        <v>0</v>
      </c>
      <c r="AJ67" s="36">
        <f t="shared" si="6"/>
        <v>0</v>
      </c>
      <c r="AK67" s="36" t="str">
        <f t="shared" si="7"/>
        <v/>
      </c>
      <c r="AL67" s="36" t="str">
        <f t="shared" si="8"/>
        <v/>
      </c>
    </row>
    <row r="68" spans="2:43" x14ac:dyDescent="0.15">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9"/>
        <v>意甲</v>
      </c>
      <c r="W68" s="36" t="s">
        <v>365</v>
      </c>
      <c r="X68" s="36" t="s">
        <v>435</v>
      </c>
      <c r="Y68" s="36" t="s">
        <v>435</v>
      </c>
      <c r="Z68" s="36" t="s">
        <v>434</v>
      </c>
      <c r="AC68" s="36">
        <v>1</v>
      </c>
      <c r="AE68" s="36">
        <f t="shared" si="1"/>
        <v>0</v>
      </c>
      <c r="AF68" s="36">
        <f t="shared" si="2"/>
        <v>0</v>
      </c>
      <c r="AG68" s="36" t="str">
        <f t="shared" si="3"/>
        <v/>
      </c>
      <c r="AH68" s="36" t="str">
        <f t="shared" si="4"/>
        <v/>
      </c>
      <c r="AI68" s="36">
        <f t="shared" si="5"/>
        <v>0</v>
      </c>
      <c r="AJ68" s="36">
        <f t="shared" si="6"/>
        <v>0</v>
      </c>
      <c r="AK68" s="36" t="str">
        <f t="shared" si="7"/>
        <v/>
      </c>
      <c r="AL68" s="36" t="str">
        <f t="shared" si="8"/>
        <v/>
      </c>
    </row>
    <row r="69" spans="2:43" x14ac:dyDescent="0.15">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9"/>
        <v>意甲</v>
      </c>
      <c r="W69" s="36" t="s">
        <v>445</v>
      </c>
      <c r="X69" s="36" t="s">
        <v>435</v>
      </c>
      <c r="Y69" s="36" t="s">
        <v>435</v>
      </c>
      <c r="Z69" s="36" t="s">
        <v>434</v>
      </c>
      <c r="AE69" s="36">
        <f t="shared" si="1"/>
        <v>2</v>
      </c>
      <c r="AF69" s="36">
        <f t="shared" si="2"/>
        <v>4</v>
      </c>
      <c r="AG69" s="36" t="str">
        <f t="shared" si="3"/>
        <v/>
      </c>
      <c r="AH69" s="36" t="str">
        <f t="shared" si="4"/>
        <v/>
      </c>
      <c r="AI69" s="36">
        <f t="shared" si="5"/>
        <v>0</v>
      </c>
      <c r="AJ69" s="36">
        <f t="shared" si="6"/>
        <v>0</v>
      </c>
      <c r="AK69" s="36" t="str">
        <f t="shared" si="7"/>
        <v/>
      </c>
      <c r="AL69" s="36" t="str">
        <f t="shared" si="8"/>
        <v/>
      </c>
    </row>
    <row r="70" spans="2:43" x14ac:dyDescent="0.15">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9"/>
        <v>意甲</v>
      </c>
      <c r="W70" s="36" t="s">
        <v>445</v>
      </c>
      <c r="X70" s="36" t="s">
        <v>435</v>
      </c>
      <c r="Y70" s="36" t="s">
        <v>436</v>
      </c>
      <c r="Z70" s="36" t="s">
        <v>434</v>
      </c>
      <c r="AE70" s="36">
        <f t="shared" si="1"/>
        <v>1</v>
      </c>
      <c r="AF70" s="36">
        <f t="shared" si="2"/>
        <v>3</v>
      </c>
      <c r="AG70" s="36" t="str">
        <f t="shared" si="3"/>
        <v/>
      </c>
      <c r="AH70" s="36" t="str">
        <f t="shared" si="4"/>
        <v/>
      </c>
      <c r="AI70" s="36">
        <f t="shared" si="5"/>
        <v>0</v>
      </c>
      <c r="AJ70" s="36">
        <f t="shared" si="6"/>
        <v>0</v>
      </c>
      <c r="AK70" s="36" t="str">
        <f t="shared" si="7"/>
        <v/>
      </c>
      <c r="AL70" s="36" t="str">
        <f t="shared" si="8"/>
        <v/>
      </c>
    </row>
    <row r="71" spans="2:43" x14ac:dyDescent="0.15">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9"/>
        <v>法甲</v>
      </c>
      <c r="W71" s="36" t="s">
        <v>447</v>
      </c>
      <c r="X71" s="36" t="s">
        <v>435</v>
      </c>
      <c r="Y71" s="36" t="s">
        <v>435</v>
      </c>
      <c r="Z71" s="36" t="s">
        <v>434</v>
      </c>
      <c r="AA71" s="36">
        <v>1</v>
      </c>
      <c r="AB71" s="36">
        <v>1</v>
      </c>
      <c r="AC71" s="36">
        <v>1</v>
      </c>
      <c r="AE71" s="36">
        <f t="shared" si="1"/>
        <v>0</v>
      </c>
      <c r="AF71" s="36">
        <f t="shared" si="2"/>
        <v>0</v>
      </c>
      <c r="AG71" s="36" t="str">
        <f t="shared" si="3"/>
        <v/>
      </c>
      <c r="AH71" s="36" t="str">
        <f t="shared" si="4"/>
        <v/>
      </c>
      <c r="AI71" s="36">
        <f t="shared" si="5"/>
        <v>1</v>
      </c>
      <c r="AJ71" s="36">
        <f t="shared" si="6"/>
        <v>2</v>
      </c>
      <c r="AK71" s="36" t="str">
        <f t="shared" si="7"/>
        <v/>
      </c>
      <c r="AL71" s="36" t="str">
        <f t="shared" si="8"/>
        <v/>
      </c>
    </row>
    <row r="72" spans="2:43" x14ac:dyDescent="0.15">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9"/>
        <v>葡超</v>
      </c>
      <c r="W72" s="36" t="s">
        <v>446</v>
      </c>
      <c r="X72" s="36" t="s">
        <v>435</v>
      </c>
      <c r="Y72" s="36" t="s">
        <v>435</v>
      </c>
      <c r="Z72" s="36" t="s">
        <v>434</v>
      </c>
      <c r="AC72" s="36">
        <v>1</v>
      </c>
      <c r="AE72" s="36">
        <f t="shared" si="1"/>
        <v>0</v>
      </c>
      <c r="AF72" s="36">
        <f t="shared" si="2"/>
        <v>0</v>
      </c>
      <c r="AG72" s="36" t="str">
        <f t="shared" si="3"/>
        <v/>
      </c>
      <c r="AH72" s="36" t="str">
        <f t="shared" si="4"/>
        <v/>
      </c>
      <c r="AI72" s="36">
        <f t="shared" si="5"/>
        <v>0</v>
      </c>
      <c r="AJ72" s="36">
        <f t="shared" si="6"/>
        <v>0</v>
      </c>
      <c r="AK72" s="36" t="str">
        <f t="shared" si="7"/>
        <v/>
      </c>
      <c r="AL72" s="36" t="str">
        <f t="shared" si="8"/>
        <v/>
      </c>
    </row>
    <row r="73" spans="2:43" x14ac:dyDescent="0.15">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9"/>
        <v>巴西甲</v>
      </c>
      <c r="W73" s="36" t="s">
        <v>449</v>
      </c>
      <c r="X73" s="36" t="s">
        <v>435</v>
      </c>
      <c r="Y73" s="36" t="s">
        <v>433</v>
      </c>
      <c r="Z73" s="36" t="s">
        <v>437</v>
      </c>
      <c r="AC73" s="36">
        <v>1</v>
      </c>
      <c r="AE73" s="36">
        <f t="shared" si="1"/>
        <v>0</v>
      </c>
      <c r="AF73" s="36">
        <f t="shared" si="2"/>
        <v>0</v>
      </c>
      <c r="AG73" s="36" t="str">
        <f t="shared" si="3"/>
        <v/>
      </c>
      <c r="AH73" s="36" t="str">
        <f t="shared" si="4"/>
        <v/>
      </c>
      <c r="AI73" s="36">
        <f t="shared" si="5"/>
        <v>0</v>
      </c>
      <c r="AJ73" s="36">
        <f t="shared" si="6"/>
        <v>0</v>
      </c>
      <c r="AK73" s="36" t="str">
        <f t="shared" si="7"/>
        <v/>
      </c>
      <c r="AL73" s="36" t="str">
        <f t="shared" si="8"/>
        <v/>
      </c>
      <c r="AQ73" s="45" t="s">
        <v>387</v>
      </c>
    </row>
    <row r="74" spans="2:43" x14ac:dyDescent="0.15">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0">D74</f>
        <v>巴西甲</v>
      </c>
      <c r="W74" s="36" t="s">
        <v>365</v>
      </c>
      <c r="X74" s="36" t="s">
        <v>435</v>
      </c>
      <c r="Y74" s="36" t="s">
        <v>435</v>
      </c>
      <c r="Z74" s="36" t="s">
        <v>437</v>
      </c>
      <c r="AC74" s="36">
        <v>1</v>
      </c>
      <c r="AE74" s="36">
        <f t="shared" si="1"/>
        <v>0</v>
      </c>
      <c r="AF74" s="36">
        <f t="shared" si="2"/>
        <v>0</v>
      </c>
      <c r="AG74" s="36" t="str">
        <f t="shared" si="3"/>
        <v/>
      </c>
      <c r="AH74" s="36" t="str">
        <f t="shared" si="4"/>
        <v/>
      </c>
      <c r="AI74" s="36">
        <f t="shared" si="5"/>
        <v>0</v>
      </c>
      <c r="AJ74" s="36">
        <f t="shared" si="6"/>
        <v>0</v>
      </c>
      <c r="AK74" s="36" t="str">
        <f t="shared" si="7"/>
        <v/>
      </c>
      <c r="AL74" s="36" t="str">
        <f t="shared" si="8"/>
        <v/>
      </c>
    </row>
    <row r="75" spans="2:43" x14ac:dyDescent="0.15">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0"/>
        <v>巴西甲</v>
      </c>
      <c r="W75" s="36" t="s">
        <v>449</v>
      </c>
      <c r="X75" s="36" t="s">
        <v>435</v>
      </c>
      <c r="Y75" s="36" t="s">
        <v>435</v>
      </c>
      <c r="Z75" s="36" t="s">
        <v>437</v>
      </c>
      <c r="AB75" s="36">
        <v>1</v>
      </c>
      <c r="AE75" s="36">
        <f t="shared" ref="AE75:AE138" si="11">IF(AND(AB75=$AB$4,AC75=$AC$4),IF(W75=$W$4,1,0)+IF(X75=$X$4,1,0)+IF(Y75=$Y$4,1,0),0)</f>
        <v>0</v>
      </c>
      <c r="AF75" s="36">
        <f t="shared" ref="AF75:AF138" si="12">IF(AND(AB75=$AB$4,AC75=$AC$4),IF(W75=$W$4,1,0)+IF(Z75=$Z$4,1,0)+IF(X75=$X$4,1,0)+IF(Y75=$Y$4,1,0)+IF(AA75=$AA$4,1,0)+IF(V75=$V$4,1,0),0)</f>
        <v>0</v>
      </c>
      <c r="AG75" s="36" t="str">
        <f t="shared" ref="AG75:AG138" si="13">IF(AND(AB75=$AB$4,AC75=$AC$4,AE75=MAX(AE$10:AE$5002)),(J75-J$4)^2+(K75-K$4)^2+(L75-L$4)^2+(M75-M$4)^2+(N75-N$4)^2+(O75-O$4)^2,"")</f>
        <v/>
      </c>
      <c r="AH75" s="36" t="str">
        <f t="shared" ref="AH75:AH138" si="14">IF(AND(AB75=$AB$4,AC75=$AC$4,AE75=MAX(AE$10:AE$5002),AF75=MAX(AF$10:AF$5002)),(J75-J$4)^2+(K75-K$4)^2+(L75-L$4)^2+(M75-M$4)^2+(N75-N$4)^2+(O75-O$4)^2,"")</f>
        <v/>
      </c>
      <c r="AI75" s="36">
        <f t="shared" ref="AI75:AI138" si="15">IF(AND(AB75=$AB$5,AC75=$AC$5),IF(W75=$W$5,1,0)+IF(X75=$X$5,1,0)+IF(Y75=$Y$5,1,0),0)</f>
        <v>0</v>
      </c>
      <c r="AJ75" s="36">
        <f t="shared" ref="AJ75:AJ138" si="16">IF(AND(AB75=$AB$5,AC75=$AC$5),IF(W75=$W$5,1,0)+IF(Z75=$Z$5,1,0)+IF(X75=$X$5,1,0)+IF(Y75=$Y$5,1,0)+IF(AA75=$AA$5,1,0)+IF(V75=$V$5,1,0),0)</f>
        <v>0</v>
      </c>
      <c r="AK75" s="36" t="str">
        <f t="shared" ref="AK75:AK138" si="17">IF(AND(AB75=$AB$5,AC75=$AC$5,AI75=MAX(AI$10:AI$5002)),(J75-J$4)^2+(K75-K$4)^2+(L75-L$4)^2+(M75-M$4)^2+(N75-N$4)^2+(O75-O$4)^2,"")</f>
        <v/>
      </c>
      <c r="AL75" s="36" t="str">
        <f t="shared" ref="AL75:AL138" si="18">IF(AND(AB75=$AB$5,AC75=$AC$5,AI75=MAX(AI$10:AI$5002),AJ75=MAX(AJ$10:AJ$5002)),(J75-J$4)^2+(K75-K$4)^2+(L75-L$4)^2+(M75-M$4)^2+(N75-N$4)^2+(O75-O$4)^2,"")</f>
        <v/>
      </c>
    </row>
    <row r="76" spans="2:43" x14ac:dyDescent="0.15">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0"/>
        <v>巴西甲</v>
      </c>
      <c r="W76" s="36" t="s">
        <v>445</v>
      </c>
      <c r="X76" s="36" t="s">
        <v>435</v>
      </c>
      <c r="Y76" s="36" t="s">
        <v>435</v>
      </c>
      <c r="Z76" s="36" t="s">
        <v>437</v>
      </c>
      <c r="AB76" s="36">
        <v>1</v>
      </c>
      <c r="AC76" s="36">
        <v>1</v>
      </c>
      <c r="AE76" s="36">
        <f t="shared" si="11"/>
        <v>0</v>
      </c>
      <c r="AF76" s="36">
        <f t="shared" si="12"/>
        <v>0</v>
      </c>
      <c r="AG76" s="36" t="str">
        <f t="shared" si="13"/>
        <v/>
      </c>
      <c r="AH76" s="36" t="str">
        <f t="shared" si="14"/>
        <v/>
      </c>
      <c r="AI76" s="36">
        <f t="shared" si="15"/>
        <v>1</v>
      </c>
      <c r="AJ76" s="36">
        <f t="shared" si="16"/>
        <v>2</v>
      </c>
      <c r="AK76" s="36" t="str">
        <f t="shared" si="17"/>
        <v/>
      </c>
      <c r="AL76" s="36" t="str">
        <f t="shared" si="18"/>
        <v/>
      </c>
    </row>
    <row r="77" spans="2:43" x14ac:dyDescent="0.15">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0"/>
        <v>阿甲</v>
      </c>
      <c r="W77" s="36" t="s">
        <v>445</v>
      </c>
      <c r="X77" s="36" t="s">
        <v>435</v>
      </c>
      <c r="Y77" s="36" t="s">
        <v>435</v>
      </c>
      <c r="Z77" s="36" t="s">
        <v>437</v>
      </c>
      <c r="AC77" s="36">
        <v>1</v>
      </c>
      <c r="AE77" s="36">
        <f t="shared" si="11"/>
        <v>0</v>
      </c>
      <c r="AF77" s="36">
        <f t="shared" si="12"/>
        <v>0</v>
      </c>
      <c r="AG77" s="36" t="str">
        <f t="shared" si="13"/>
        <v/>
      </c>
      <c r="AH77" s="36" t="str">
        <f t="shared" si="14"/>
        <v/>
      </c>
      <c r="AI77" s="36">
        <f t="shared" si="15"/>
        <v>0</v>
      </c>
      <c r="AJ77" s="36">
        <f t="shared" si="16"/>
        <v>0</v>
      </c>
      <c r="AK77" s="36" t="str">
        <f t="shared" si="17"/>
        <v/>
      </c>
      <c r="AL77" s="36" t="str">
        <f t="shared" si="18"/>
        <v/>
      </c>
    </row>
    <row r="78" spans="2:43" x14ac:dyDescent="0.15">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0"/>
        <v>葡超</v>
      </c>
      <c r="W78" s="36" t="s">
        <v>365</v>
      </c>
      <c r="X78" s="36" t="s">
        <v>435</v>
      </c>
      <c r="Y78" s="36" t="s">
        <v>435</v>
      </c>
      <c r="Z78" s="36" t="s">
        <v>434</v>
      </c>
      <c r="AE78" s="36">
        <f t="shared" si="11"/>
        <v>1</v>
      </c>
      <c r="AF78" s="36">
        <f t="shared" si="12"/>
        <v>4</v>
      </c>
      <c r="AG78" s="36" t="str">
        <f t="shared" si="13"/>
        <v/>
      </c>
      <c r="AH78" s="36" t="str">
        <f t="shared" si="14"/>
        <v/>
      </c>
      <c r="AI78" s="36">
        <f t="shared" si="15"/>
        <v>0</v>
      </c>
      <c r="AJ78" s="36">
        <f t="shared" si="16"/>
        <v>0</v>
      </c>
      <c r="AK78" s="36" t="str">
        <f t="shared" si="17"/>
        <v/>
      </c>
      <c r="AL78" s="36" t="str">
        <f t="shared" si="18"/>
        <v/>
      </c>
    </row>
    <row r="79" spans="2:43" x14ac:dyDescent="0.15">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0"/>
        <v>阿甲</v>
      </c>
      <c r="W79" s="36" t="s">
        <v>445</v>
      </c>
      <c r="X79" s="36" t="s">
        <v>435</v>
      </c>
      <c r="Y79" s="36" t="s">
        <v>435</v>
      </c>
      <c r="Z79" s="36" t="s">
        <v>437</v>
      </c>
      <c r="AC79" s="36">
        <v>1</v>
      </c>
      <c r="AE79" s="36">
        <f t="shared" si="11"/>
        <v>0</v>
      </c>
      <c r="AF79" s="36">
        <f t="shared" si="12"/>
        <v>0</v>
      </c>
      <c r="AG79" s="36" t="str">
        <f t="shared" si="13"/>
        <v/>
      </c>
      <c r="AH79" s="36" t="str">
        <f t="shared" si="14"/>
        <v/>
      </c>
      <c r="AI79" s="36">
        <f t="shared" si="15"/>
        <v>0</v>
      </c>
      <c r="AJ79" s="36">
        <f t="shared" si="16"/>
        <v>0</v>
      </c>
      <c r="AK79" s="36" t="str">
        <f t="shared" si="17"/>
        <v/>
      </c>
      <c r="AL79" s="36" t="str">
        <f t="shared" si="18"/>
        <v/>
      </c>
    </row>
    <row r="80" spans="2:43" x14ac:dyDescent="0.15">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0"/>
        <v>西甲</v>
      </c>
      <c r="W80" s="36" t="s">
        <v>445</v>
      </c>
      <c r="X80" s="36" t="s">
        <v>435</v>
      </c>
      <c r="Y80" s="36" t="s">
        <v>435</v>
      </c>
      <c r="Z80" s="36" t="s">
        <v>434</v>
      </c>
      <c r="AA80" s="36">
        <v>1</v>
      </c>
      <c r="AB80" s="36">
        <v>1</v>
      </c>
      <c r="AE80" s="36">
        <f t="shared" si="11"/>
        <v>0</v>
      </c>
      <c r="AF80" s="36">
        <f t="shared" si="12"/>
        <v>0</v>
      </c>
      <c r="AG80" s="36" t="str">
        <f t="shared" si="13"/>
        <v/>
      </c>
      <c r="AH80" s="36" t="str">
        <f t="shared" si="14"/>
        <v/>
      </c>
      <c r="AI80" s="36">
        <f t="shared" si="15"/>
        <v>0</v>
      </c>
      <c r="AJ80" s="36">
        <f t="shared" si="16"/>
        <v>0</v>
      </c>
      <c r="AK80" s="36" t="str">
        <f t="shared" si="17"/>
        <v/>
      </c>
      <c r="AL80" s="36" t="str">
        <f t="shared" si="18"/>
        <v/>
      </c>
    </row>
    <row r="81" spans="2:43" x14ac:dyDescent="0.15">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0"/>
        <v>智利甲</v>
      </c>
      <c r="W81" s="36" t="s">
        <v>365</v>
      </c>
      <c r="X81" s="36" t="s">
        <v>435</v>
      </c>
      <c r="Y81" s="36" t="s">
        <v>435</v>
      </c>
      <c r="Z81" s="36" t="s">
        <v>438</v>
      </c>
      <c r="AC81" s="36">
        <v>1</v>
      </c>
      <c r="AE81" s="36">
        <f t="shared" si="11"/>
        <v>0</v>
      </c>
      <c r="AF81" s="36">
        <f t="shared" si="12"/>
        <v>0</v>
      </c>
      <c r="AG81" s="36" t="str">
        <f t="shared" si="13"/>
        <v/>
      </c>
      <c r="AH81" s="36" t="str">
        <f t="shared" si="14"/>
        <v/>
      </c>
      <c r="AI81" s="36">
        <f t="shared" si="15"/>
        <v>0</v>
      </c>
      <c r="AJ81" s="36">
        <f t="shared" si="16"/>
        <v>0</v>
      </c>
      <c r="AK81" s="36" t="str">
        <f t="shared" si="17"/>
        <v/>
      </c>
      <c r="AL81" s="36" t="str">
        <f t="shared" si="18"/>
        <v/>
      </c>
    </row>
    <row r="82" spans="2:43" x14ac:dyDescent="0.15">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0"/>
        <v>阿甲</v>
      </c>
      <c r="W82" s="36" t="s">
        <v>365</v>
      </c>
      <c r="X82" s="36" t="s">
        <v>435</v>
      </c>
      <c r="Y82" s="36" t="s">
        <v>435</v>
      </c>
      <c r="Z82" s="36" t="s">
        <v>437</v>
      </c>
      <c r="AE82" s="36">
        <f t="shared" si="11"/>
        <v>1</v>
      </c>
      <c r="AF82" s="36">
        <f t="shared" si="12"/>
        <v>2</v>
      </c>
      <c r="AG82" s="36" t="str">
        <f t="shared" si="13"/>
        <v/>
      </c>
      <c r="AH82" s="36" t="str">
        <f t="shared" si="14"/>
        <v/>
      </c>
      <c r="AI82" s="36">
        <f t="shared" si="15"/>
        <v>0</v>
      </c>
      <c r="AJ82" s="36">
        <f t="shared" si="16"/>
        <v>0</v>
      </c>
      <c r="AK82" s="36" t="str">
        <f t="shared" si="17"/>
        <v/>
      </c>
      <c r="AL82" s="36" t="str">
        <f t="shared" si="18"/>
        <v/>
      </c>
    </row>
    <row r="83" spans="2:43" x14ac:dyDescent="0.15">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0"/>
        <v>美职</v>
      </c>
      <c r="W83" s="36" t="s">
        <v>445</v>
      </c>
      <c r="X83" s="36" t="s">
        <v>435</v>
      </c>
      <c r="Y83" s="36" t="s">
        <v>435</v>
      </c>
      <c r="Z83" s="36" t="s">
        <v>438</v>
      </c>
      <c r="AC83" s="36">
        <v>1</v>
      </c>
      <c r="AE83" s="36">
        <f t="shared" si="11"/>
        <v>0</v>
      </c>
      <c r="AF83" s="36">
        <f t="shared" si="12"/>
        <v>0</v>
      </c>
      <c r="AG83" s="36" t="str">
        <f t="shared" si="13"/>
        <v/>
      </c>
      <c r="AH83" s="36" t="str">
        <f t="shared" si="14"/>
        <v/>
      </c>
      <c r="AI83" s="36">
        <f t="shared" si="15"/>
        <v>0</v>
      </c>
      <c r="AJ83" s="36">
        <f t="shared" si="16"/>
        <v>0</v>
      </c>
      <c r="AK83" s="36" t="str">
        <f t="shared" si="17"/>
        <v/>
      </c>
      <c r="AL83" s="36" t="str">
        <f t="shared" si="18"/>
        <v/>
      </c>
    </row>
    <row r="84" spans="2:43" x14ac:dyDescent="0.15">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0"/>
        <v>巴西甲</v>
      </c>
      <c r="W84" s="36" t="s">
        <v>365</v>
      </c>
      <c r="X84" s="36" t="s">
        <v>435</v>
      </c>
      <c r="Y84" s="36" t="s">
        <v>435</v>
      </c>
      <c r="Z84" s="36" t="s">
        <v>437</v>
      </c>
      <c r="AB84" s="36">
        <v>1</v>
      </c>
      <c r="AE84" s="36">
        <f t="shared" si="11"/>
        <v>0</v>
      </c>
      <c r="AF84" s="36">
        <f t="shared" si="12"/>
        <v>0</v>
      </c>
      <c r="AG84" s="36" t="str">
        <f t="shared" si="13"/>
        <v/>
      </c>
      <c r="AH84" s="36" t="str">
        <f t="shared" si="14"/>
        <v/>
      </c>
      <c r="AI84" s="36">
        <f t="shared" si="15"/>
        <v>0</v>
      </c>
      <c r="AJ84" s="36">
        <f t="shared" si="16"/>
        <v>0</v>
      </c>
      <c r="AK84" s="36" t="str">
        <f t="shared" si="17"/>
        <v/>
      </c>
      <c r="AL84" s="36" t="str">
        <f t="shared" si="18"/>
        <v/>
      </c>
    </row>
    <row r="85" spans="2:43" x14ac:dyDescent="0.15">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0"/>
        <v>巴西甲</v>
      </c>
      <c r="W85" s="36" t="s">
        <v>445</v>
      </c>
      <c r="X85" s="36" t="s">
        <v>435</v>
      </c>
      <c r="Y85" s="36" t="s">
        <v>436</v>
      </c>
      <c r="Z85" s="36" t="s">
        <v>437</v>
      </c>
      <c r="AE85" s="36">
        <f t="shared" si="11"/>
        <v>1</v>
      </c>
      <c r="AF85" s="36">
        <f t="shared" si="12"/>
        <v>2</v>
      </c>
      <c r="AG85" s="36" t="str">
        <f t="shared" si="13"/>
        <v/>
      </c>
      <c r="AH85" s="36" t="str">
        <f t="shared" si="14"/>
        <v/>
      </c>
      <c r="AI85" s="36">
        <f t="shared" si="15"/>
        <v>0</v>
      </c>
      <c r="AJ85" s="36">
        <f t="shared" si="16"/>
        <v>0</v>
      </c>
      <c r="AK85" s="36" t="str">
        <f t="shared" si="17"/>
        <v/>
      </c>
      <c r="AL85" s="36" t="str">
        <f t="shared" si="18"/>
        <v/>
      </c>
    </row>
    <row r="86" spans="2:43" x14ac:dyDescent="0.15">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0"/>
        <v>墨联</v>
      </c>
      <c r="W86" s="36" t="s">
        <v>365</v>
      </c>
      <c r="X86" s="36" t="s">
        <v>435</v>
      </c>
      <c r="Y86" s="36" t="s">
        <v>435</v>
      </c>
      <c r="Z86" s="36" t="s">
        <v>438</v>
      </c>
      <c r="AB86" s="36">
        <v>1</v>
      </c>
      <c r="AE86" s="36">
        <f t="shared" si="11"/>
        <v>0</v>
      </c>
      <c r="AF86" s="36">
        <f t="shared" si="12"/>
        <v>0</v>
      </c>
      <c r="AG86" s="36" t="str">
        <f t="shared" si="13"/>
        <v/>
      </c>
      <c r="AH86" s="36" t="str">
        <f t="shared" si="14"/>
        <v/>
      </c>
      <c r="AI86" s="36">
        <f t="shared" si="15"/>
        <v>0</v>
      </c>
      <c r="AJ86" s="36">
        <f t="shared" si="16"/>
        <v>0</v>
      </c>
      <c r="AK86" s="36" t="str">
        <f t="shared" si="17"/>
        <v/>
      </c>
      <c r="AL86" s="36" t="str">
        <f t="shared" si="18"/>
        <v/>
      </c>
    </row>
    <row r="87" spans="2:43" x14ac:dyDescent="0.15">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0"/>
        <v>阿甲</v>
      </c>
      <c r="W87" s="36" t="s">
        <v>365</v>
      </c>
      <c r="X87" s="36" t="s">
        <v>435</v>
      </c>
      <c r="Y87" s="36" t="s">
        <v>435</v>
      </c>
      <c r="Z87" s="36" t="s">
        <v>437</v>
      </c>
      <c r="AE87" s="36">
        <f t="shared" si="11"/>
        <v>1</v>
      </c>
      <c r="AF87" s="36">
        <f t="shared" si="12"/>
        <v>2</v>
      </c>
      <c r="AG87" s="36" t="str">
        <f t="shared" si="13"/>
        <v/>
      </c>
      <c r="AH87" s="36" t="str">
        <f t="shared" si="14"/>
        <v/>
      </c>
      <c r="AI87" s="36">
        <f t="shared" si="15"/>
        <v>0</v>
      </c>
      <c r="AJ87" s="36">
        <f t="shared" si="16"/>
        <v>0</v>
      </c>
      <c r="AK87" s="36" t="str">
        <f t="shared" si="17"/>
        <v/>
      </c>
      <c r="AL87" s="36" t="str">
        <f t="shared" si="18"/>
        <v/>
      </c>
    </row>
    <row r="88" spans="2:43" x14ac:dyDescent="0.15">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0"/>
        <v>智利甲</v>
      </c>
      <c r="W88" s="36" t="s">
        <v>365</v>
      </c>
      <c r="X88" s="36" t="s">
        <v>435</v>
      </c>
      <c r="Y88" s="36" t="s">
        <v>435</v>
      </c>
      <c r="Z88" s="36" t="s">
        <v>438</v>
      </c>
      <c r="AE88" s="36">
        <f t="shared" si="11"/>
        <v>1</v>
      </c>
      <c r="AF88" s="36">
        <f t="shared" si="12"/>
        <v>2</v>
      </c>
      <c r="AG88" s="36" t="str">
        <f t="shared" si="13"/>
        <v/>
      </c>
      <c r="AH88" s="36" t="str">
        <f t="shared" si="14"/>
        <v/>
      </c>
      <c r="AI88" s="36">
        <f t="shared" si="15"/>
        <v>0</v>
      </c>
      <c r="AJ88" s="36">
        <f t="shared" si="16"/>
        <v>0</v>
      </c>
      <c r="AK88" s="36" t="str">
        <f t="shared" si="17"/>
        <v/>
      </c>
      <c r="AL88" s="36" t="str">
        <f t="shared" si="18"/>
        <v/>
      </c>
    </row>
    <row r="89" spans="2:43" x14ac:dyDescent="0.15">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0"/>
        <v>美职</v>
      </c>
      <c r="W89" s="36" t="s">
        <v>688</v>
      </c>
      <c r="X89" s="36" t="s">
        <v>435</v>
      </c>
      <c r="Y89" s="36" t="s">
        <v>435</v>
      </c>
      <c r="Z89" s="36" t="s">
        <v>438</v>
      </c>
      <c r="AC89" s="36">
        <v>1</v>
      </c>
      <c r="AE89" s="36">
        <f t="shared" si="11"/>
        <v>0</v>
      </c>
      <c r="AF89" s="36">
        <f t="shared" si="12"/>
        <v>0</v>
      </c>
      <c r="AG89" s="36" t="str">
        <f t="shared" si="13"/>
        <v/>
      </c>
      <c r="AH89" s="36" t="str">
        <f t="shared" si="14"/>
        <v/>
      </c>
      <c r="AI89" s="36">
        <f t="shared" si="15"/>
        <v>0</v>
      </c>
      <c r="AJ89" s="36">
        <f t="shared" si="16"/>
        <v>0</v>
      </c>
      <c r="AK89" s="36" t="str">
        <f t="shared" si="17"/>
        <v/>
      </c>
      <c r="AL89" s="36" t="str">
        <f t="shared" si="18"/>
        <v/>
      </c>
      <c r="AQ89" s="45" t="s">
        <v>395</v>
      </c>
    </row>
    <row r="90" spans="2:43" x14ac:dyDescent="0.15">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0"/>
        <v>墨联</v>
      </c>
      <c r="W90" s="36" t="s">
        <v>449</v>
      </c>
      <c r="X90" s="36" t="s">
        <v>435</v>
      </c>
      <c r="Y90" s="36" t="s">
        <v>435</v>
      </c>
      <c r="Z90" s="36" t="s">
        <v>438</v>
      </c>
      <c r="AC90" s="36">
        <v>1</v>
      </c>
      <c r="AE90" s="36">
        <f t="shared" si="11"/>
        <v>0</v>
      </c>
      <c r="AF90" s="36">
        <f t="shared" si="12"/>
        <v>0</v>
      </c>
      <c r="AG90" s="36" t="str">
        <f t="shared" si="13"/>
        <v/>
      </c>
      <c r="AH90" s="36" t="str">
        <f t="shared" si="14"/>
        <v/>
      </c>
      <c r="AI90" s="36">
        <f t="shared" si="15"/>
        <v>0</v>
      </c>
      <c r="AJ90" s="36">
        <f t="shared" si="16"/>
        <v>0</v>
      </c>
      <c r="AK90" s="36" t="str">
        <f t="shared" si="17"/>
        <v/>
      </c>
      <c r="AL90" s="36" t="str">
        <f t="shared" si="18"/>
        <v/>
      </c>
    </row>
    <row r="91" spans="2:43" x14ac:dyDescent="0.15">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0"/>
        <v>J2联赛</v>
      </c>
      <c r="W91" s="36" t="s">
        <v>392</v>
      </c>
      <c r="X91" s="36" t="s">
        <v>392</v>
      </c>
      <c r="Y91" s="36" t="s">
        <v>392</v>
      </c>
      <c r="Z91" s="36" t="s">
        <v>393</v>
      </c>
      <c r="AC91" s="36">
        <v>1</v>
      </c>
      <c r="AE91" s="36">
        <f t="shared" si="11"/>
        <v>0</v>
      </c>
      <c r="AF91" s="36">
        <f t="shared" si="12"/>
        <v>0</v>
      </c>
      <c r="AG91" s="36" t="str">
        <f t="shared" si="13"/>
        <v/>
      </c>
      <c r="AH91" s="36" t="str">
        <f t="shared" si="14"/>
        <v/>
      </c>
      <c r="AI91" s="36">
        <f t="shared" si="15"/>
        <v>0</v>
      </c>
      <c r="AJ91" s="36">
        <f t="shared" si="16"/>
        <v>0</v>
      </c>
      <c r="AK91" s="36" t="str">
        <f t="shared" si="17"/>
        <v/>
      </c>
      <c r="AL91" s="36" t="str">
        <f t="shared" si="18"/>
        <v/>
      </c>
      <c r="AQ91" s="45" t="s">
        <v>452</v>
      </c>
    </row>
    <row r="92" spans="2:43" x14ac:dyDescent="0.15">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0"/>
        <v>日联杯</v>
      </c>
      <c r="W92" s="36" t="s">
        <v>454</v>
      </c>
      <c r="X92" s="36" t="s">
        <v>394</v>
      </c>
      <c r="Y92" s="36" t="s">
        <v>394</v>
      </c>
      <c r="Z92" s="36" t="s">
        <v>393</v>
      </c>
      <c r="AB92" s="36">
        <v>1</v>
      </c>
      <c r="AE92" s="36">
        <f t="shared" si="11"/>
        <v>0</v>
      </c>
      <c r="AF92" s="36">
        <f t="shared" si="12"/>
        <v>0</v>
      </c>
      <c r="AG92" s="36" t="str">
        <f t="shared" si="13"/>
        <v/>
      </c>
      <c r="AH92" s="36" t="str">
        <f t="shared" si="14"/>
        <v/>
      </c>
      <c r="AI92" s="36">
        <f t="shared" si="15"/>
        <v>0</v>
      </c>
      <c r="AJ92" s="36">
        <f t="shared" si="16"/>
        <v>0</v>
      </c>
      <c r="AK92" s="36" t="str">
        <f t="shared" si="17"/>
        <v/>
      </c>
      <c r="AL92" s="36" t="str">
        <f t="shared" si="18"/>
        <v/>
      </c>
    </row>
    <row r="93" spans="2:43" x14ac:dyDescent="0.15">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0"/>
        <v>日联杯</v>
      </c>
      <c r="W93" s="36" t="s">
        <v>692</v>
      </c>
      <c r="X93" s="36" t="s">
        <v>392</v>
      </c>
      <c r="Y93" s="36" t="s">
        <v>692</v>
      </c>
      <c r="Z93" s="36" t="s">
        <v>393</v>
      </c>
      <c r="AC93" s="36">
        <v>1</v>
      </c>
      <c r="AE93" s="36">
        <f t="shared" si="11"/>
        <v>0</v>
      </c>
      <c r="AF93" s="36">
        <f t="shared" si="12"/>
        <v>0</v>
      </c>
      <c r="AG93" s="36" t="str">
        <f t="shared" si="13"/>
        <v/>
      </c>
      <c r="AH93" s="36" t="str">
        <f t="shared" si="14"/>
        <v/>
      </c>
      <c r="AI93" s="36">
        <f t="shared" si="15"/>
        <v>0</v>
      </c>
      <c r="AJ93" s="36">
        <f t="shared" si="16"/>
        <v>0</v>
      </c>
      <c r="AK93" s="36" t="str">
        <f t="shared" si="17"/>
        <v/>
      </c>
      <c r="AL93" s="36" t="str">
        <f t="shared" si="18"/>
        <v/>
      </c>
    </row>
    <row r="94" spans="2:43" x14ac:dyDescent="0.15">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0"/>
        <v>日联杯</v>
      </c>
      <c r="W94" s="36" t="s">
        <v>693</v>
      </c>
      <c r="X94" s="36" t="s">
        <v>392</v>
      </c>
      <c r="Y94" s="36" t="s">
        <v>692</v>
      </c>
      <c r="Z94" s="36" t="s">
        <v>393</v>
      </c>
      <c r="AC94" s="36">
        <v>1</v>
      </c>
      <c r="AE94" s="36">
        <f t="shared" si="11"/>
        <v>0</v>
      </c>
      <c r="AF94" s="36">
        <f t="shared" si="12"/>
        <v>0</v>
      </c>
      <c r="AG94" s="36" t="str">
        <f t="shared" si="13"/>
        <v/>
      </c>
      <c r="AH94" s="36" t="str">
        <f t="shared" si="14"/>
        <v/>
      </c>
      <c r="AI94" s="36">
        <f t="shared" si="15"/>
        <v>0</v>
      </c>
      <c r="AJ94" s="36">
        <f t="shared" si="16"/>
        <v>0</v>
      </c>
      <c r="AK94" s="36" t="str">
        <f t="shared" si="17"/>
        <v/>
      </c>
      <c r="AL94" s="36" t="str">
        <f t="shared" si="18"/>
        <v/>
      </c>
    </row>
    <row r="95" spans="2:43" x14ac:dyDescent="0.15">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0"/>
        <v>日联杯</v>
      </c>
      <c r="W95" s="36" t="s">
        <v>472</v>
      </c>
      <c r="X95" s="36" t="s">
        <v>472</v>
      </c>
      <c r="Y95" s="36" t="s">
        <v>472</v>
      </c>
      <c r="Z95" s="36" t="s">
        <v>473</v>
      </c>
      <c r="AB95" s="36">
        <v>1</v>
      </c>
      <c r="AC95" s="36">
        <v>1</v>
      </c>
      <c r="AE95" s="36">
        <f t="shared" si="11"/>
        <v>0</v>
      </c>
      <c r="AF95" s="36">
        <f t="shared" si="12"/>
        <v>0</v>
      </c>
      <c r="AG95" s="36" t="str">
        <f t="shared" si="13"/>
        <v/>
      </c>
      <c r="AH95" s="36" t="str">
        <f t="shared" si="14"/>
        <v/>
      </c>
      <c r="AI95" s="36">
        <f t="shared" si="15"/>
        <v>1</v>
      </c>
      <c r="AJ95" s="36">
        <f t="shared" si="16"/>
        <v>2</v>
      </c>
      <c r="AK95" s="36" t="str">
        <f t="shared" si="17"/>
        <v/>
      </c>
      <c r="AL95" s="36" t="str">
        <f t="shared" si="18"/>
        <v/>
      </c>
    </row>
    <row r="96" spans="2:43" x14ac:dyDescent="0.15">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0"/>
        <v>友谊赛</v>
      </c>
      <c r="W96" s="36" t="s">
        <v>692</v>
      </c>
      <c r="X96" s="36" t="s">
        <v>474</v>
      </c>
      <c r="Y96" s="36" t="s">
        <v>688</v>
      </c>
      <c r="Z96" s="36" t="s">
        <v>473</v>
      </c>
      <c r="AB96" s="36">
        <v>1</v>
      </c>
      <c r="AC96" s="36">
        <v>1</v>
      </c>
      <c r="AE96" s="36">
        <f t="shared" si="11"/>
        <v>0</v>
      </c>
      <c r="AF96" s="36">
        <f t="shared" si="12"/>
        <v>0</v>
      </c>
      <c r="AG96" s="36" t="str">
        <f t="shared" si="13"/>
        <v/>
      </c>
      <c r="AH96" s="36" t="str">
        <f t="shared" si="14"/>
        <v/>
      </c>
      <c r="AI96" s="36">
        <f t="shared" si="15"/>
        <v>0</v>
      </c>
      <c r="AJ96" s="36">
        <f t="shared" si="16"/>
        <v>1</v>
      </c>
      <c r="AK96" s="36" t="str">
        <f t="shared" si="17"/>
        <v/>
      </c>
      <c r="AL96" s="36" t="str">
        <f t="shared" si="18"/>
        <v/>
      </c>
    </row>
    <row r="97" spans="2:38" x14ac:dyDescent="0.15">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0"/>
        <v>友谊赛</v>
      </c>
      <c r="W97" s="36" t="s">
        <v>688</v>
      </c>
      <c r="X97" s="36" t="s">
        <v>392</v>
      </c>
      <c r="Y97" s="36" t="s">
        <v>686</v>
      </c>
      <c r="Z97" s="36" t="s">
        <v>393</v>
      </c>
      <c r="AE97" s="36">
        <f t="shared" si="11"/>
        <v>0</v>
      </c>
      <c r="AF97" s="36">
        <f t="shared" si="12"/>
        <v>1</v>
      </c>
      <c r="AG97" s="36" t="str">
        <f t="shared" si="13"/>
        <v/>
      </c>
      <c r="AH97" s="36" t="str">
        <f t="shared" si="14"/>
        <v/>
      </c>
      <c r="AI97" s="36">
        <f t="shared" si="15"/>
        <v>0</v>
      </c>
      <c r="AJ97" s="36">
        <f t="shared" si="16"/>
        <v>0</v>
      </c>
      <c r="AK97" s="36" t="str">
        <f t="shared" si="17"/>
        <v/>
      </c>
      <c r="AL97" s="36" t="str">
        <f t="shared" si="18"/>
        <v/>
      </c>
    </row>
    <row r="98" spans="2:38" x14ac:dyDescent="0.15">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0"/>
        <v>友谊赛</v>
      </c>
      <c r="W98" s="36" t="s">
        <v>688</v>
      </c>
      <c r="X98" s="36" t="s">
        <v>394</v>
      </c>
      <c r="Y98" s="36" t="s">
        <v>467</v>
      </c>
      <c r="Z98" s="36" t="s">
        <v>393</v>
      </c>
      <c r="AB98" s="36">
        <v>1</v>
      </c>
      <c r="AC98" s="36">
        <v>1</v>
      </c>
      <c r="AE98" s="36">
        <f t="shared" si="11"/>
        <v>0</v>
      </c>
      <c r="AF98" s="36">
        <f t="shared" si="12"/>
        <v>0</v>
      </c>
      <c r="AG98" s="36" t="str">
        <f t="shared" si="13"/>
        <v/>
      </c>
      <c r="AH98" s="36" t="str">
        <f t="shared" si="14"/>
        <v/>
      </c>
      <c r="AI98" s="36">
        <f t="shared" si="15"/>
        <v>0</v>
      </c>
      <c r="AJ98" s="36">
        <f t="shared" si="16"/>
        <v>1</v>
      </c>
      <c r="AK98" s="36" t="str">
        <f t="shared" si="17"/>
        <v/>
      </c>
      <c r="AL98" s="36" t="str">
        <f t="shared" si="18"/>
        <v/>
      </c>
    </row>
    <row r="99" spans="2:38" x14ac:dyDescent="0.15">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0"/>
        <v>友谊赛</v>
      </c>
      <c r="W99" s="36" t="s">
        <v>688</v>
      </c>
      <c r="X99" s="36" t="s">
        <v>467</v>
      </c>
      <c r="Y99" s="36" t="s">
        <v>392</v>
      </c>
      <c r="Z99" s="36" t="s">
        <v>393</v>
      </c>
      <c r="AB99" s="36">
        <v>1</v>
      </c>
      <c r="AE99" s="36">
        <f t="shared" si="11"/>
        <v>0</v>
      </c>
      <c r="AF99" s="36">
        <f t="shared" si="12"/>
        <v>0</v>
      </c>
      <c r="AG99" s="36" t="str">
        <f t="shared" si="13"/>
        <v/>
      </c>
      <c r="AH99" s="36" t="str">
        <f t="shared" si="14"/>
        <v/>
      </c>
      <c r="AI99" s="36">
        <f t="shared" si="15"/>
        <v>0</v>
      </c>
      <c r="AJ99" s="36">
        <f t="shared" si="16"/>
        <v>0</v>
      </c>
      <c r="AK99" s="36" t="str">
        <f t="shared" si="17"/>
        <v/>
      </c>
      <c r="AL99" s="36" t="str">
        <f t="shared" si="18"/>
        <v/>
      </c>
    </row>
    <row r="100" spans="2:38" x14ac:dyDescent="0.15">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0"/>
        <v>友谊赛</v>
      </c>
      <c r="W100" s="36" t="s">
        <v>692</v>
      </c>
      <c r="X100" s="36" t="s">
        <v>392</v>
      </c>
      <c r="Y100" s="36" t="s">
        <v>394</v>
      </c>
      <c r="Z100" s="36" t="s">
        <v>393</v>
      </c>
      <c r="AE100" s="36">
        <f t="shared" si="11"/>
        <v>0</v>
      </c>
      <c r="AF100" s="36">
        <f t="shared" si="12"/>
        <v>1</v>
      </c>
      <c r="AG100" s="36" t="str">
        <f t="shared" si="13"/>
        <v/>
      </c>
      <c r="AH100" s="36" t="str">
        <f t="shared" si="14"/>
        <v/>
      </c>
      <c r="AI100" s="36">
        <f t="shared" si="15"/>
        <v>0</v>
      </c>
      <c r="AJ100" s="36">
        <f t="shared" si="16"/>
        <v>0</v>
      </c>
      <c r="AK100" s="36" t="str">
        <f t="shared" si="17"/>
        <v/>
      </c>
      <c r="AL100" s="36" t="str">
        <f t="shared" si="18"/>
        <v/>
      </c>
    </row>
    <row r="101" spans="2:38" x14ac:dyDescent="0.15">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0"/>
        <v>英锦赛</v>
      </c>
      <c r="W101" s="36" t="s">
        <v>688</v>
      </c>
      <c r="X101" s="36" t="s">
        <v>392</v>
      </c>
      <c r="Y101" s="36" t="s">
        <v>394</v>
      </c>
      <c r="Z101" s="36" t="s">
        <v>393</v>
      </c>
      <c r="AC101" s="36">
        <v>1</v>
      </c>
      <c r="AE101" s="36">
        <f t="shared" si="11"/>
        <v>0</v>
      </c>
      <c r="AF101" s="36">
        <f t="shared" si="12"/>
        <v>0</v>
      </c>
      <c r="AG101" s="36" t="str">
        <f t="shared" si="13"/>
        <v/>
      </c>
      <c r="AH101" s="36" t="str">
        <f t="shared" si="14"/>
        <v/>
      </c>
      <c r="AI101" s="36">
        <f t="shared" si="15"/>
        <v>0</v>
      </c>
      <c r="AJ101" s="36">
        <f t="shared" si="16"/>
        <v>0</v>
      </c>
      <c r="AK101" s="36" t="str">
        <f t="shared" si="17"/>
        <v/>
      </c>
      <c r="AL101" s="36" t="str">
        <f t="shared" si="18"/>
        <v/>
      </c>
    </row>
    <row r="102" spans="2:38" x14ac:dyDescent="0.15">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0"/>
        <v>南俱杯</v>
      </c>
      <c r="W102" s="36" t="s">
        <v>475</v>
      </c>
      <c r="X102" s="36" t="s">
        <v>392</v>
      </c>
      <c r="Y102" s="36" t="s">
        <v>394</v>
      </c>
      <c r="Z102" s="36" t="s">
        <v>459</v>
      </c>
      <c r="AE102" s="36">
        <f t="shared" si="11"/>
        <v>1</v>
      </c>
      <c r="AF102" s="36">
        <f t="shared" si="12"/>
        <v>3</v>
      </c>
      <c r="AG102" s="36" t="str">
        <f t="shared" si="13"/>
        <v/>
      </c>
      <c r="AH102" s="36" t="str">
        <f t="shared" si="14"/>
        <v/>
      </c>
      <c r="AI102" s="36">
        <f t="shared" si="15"/>
        <v>0</v>
      </c>
      <c r="AJ102" s="36">
        <f t="shared" si="16"/>
        <v>0</v>
      </c>
      <c r="AK102" s="36" t="str">
        <f t="shared" si="17"/>
        <v/>
      </c>
      <c r="AL102" s="36" t="str">
        <f t="shared" si="18"/>
        <v/>
      </c>
    </row>
    <row r="103" spans="2:38" x14ac:dyDescent="0.15">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0"/>
        <v>巴西杯</v>
      </c>
      <c r="W103" s="36" t="s">
        <v>475</v>
      </c>
      <c r="X103" s="36" t="s">
        <v>392</v>
      </c>
      <c r="Y103" s="36" t="s">
        <v>394</v>
      </c>
      <c r="Z103" s="36" t="s">
        <v>393</v>
      </c>
      <c r="AE103" s="36">
        <f t="shared" si="11"/>
        <v>1</v>
      </c>
      <c r="AF103" s="36">
        <f t="shared" si="12"/>
        <v>2</v>
      </c>
      <c r="AG103" s="36" t="str">
        <f t="shared" si="13"/>
        <v/>
      </c>
      <c r="AH103" s="36" t="str">
        <f t="shared" si="14"/>
        <v/>
      </c>
      <c r="AI103" s="36">
        <f t="shared" si="15"/>
        <v>0</v>
      </c>
      <c r="AJ103" s="36">
        <f t="shared" si="16"/>
        <v>0</v>
      </c>
      <c r="AK103" s="36" t="str">
        <f t="shared" si="17"/>
        <v/>
      </c>
      <c r="AL103" s="36" t="str">
        <f t="shared" si="18"/>
        <v/>
      </c>
    </row>
    <row r="104" spans="2:38" x14ac:dyDescent="0.15">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0"/>
        <v>阿根廷杯</v>
      </c>
      <c r="W104" s="36" t="s">
        <v>465</v>
      </c>
      <c r="X104" s="36" t="s">
        <v>392</v>
      </c>
      <c r="Y104" s="36" t="s">
        <v>394</v>
      </c>
      <c r="Z104" s="36" t="s">
        <v>393</v>
      </c>
      <c r="AB104" s="36">
        <v>1</v>
      </c>
      <c r="AC104" s="36">
        <v>1</v>
      </c>
      <c r="AE104" s="36">
        <f t="shared" si="11"/>
        <v>0</v>
      </c>
      <c r="AF104" s="36">
        <f t="shared" si="12"/>
        <v>0</v>
      </c>
      <c r="AG104" s="36" t="str">
        <f t="shared" si="13"/>
        <v/>
      </c>
      <c r="AH104" s="36" t="str">
        <f t="shared" si="14"/>
        <v/>
      </c>
      <c r="AI104" s="36">
        <f t="shared" si="15"/>
        <v>0</v>
      </c>
      <c r="AJ104" s="36">
        <f t="shared" si="16"/>
        <v>1</v>
      </c>
      <c r="AK104" s="36" t="str">
        <f t="shared" si="17"/>
        <v/>
      </c>
      <c r="AL104" s="36" t="str">
        <f t="shared" si="18"/>
        <v/>
      </c>
    </row>
    <row r="105" spans="2:38" x14ac:dyDescent="0.15">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0"/>
        <v>南俱杯</v>
      </c>
      <c r="W105" s="36" t="s">
        <v>475</v>
      </c>
      <c r="X105" s="36" t="s">
        <v>394</v>
      </c>
      <c r="Y105" s="36" t="s">
        <v>392</v>
      </c>
      <c r="Z105" s="36" t="s">
        <v>459</v>
      </c>
      <c r="AE105" s="36">
        <f t="shared" si="11"/>
        <v>3</v>
      </c>
      <c r="AF105" s="36">
        <f t="shared" si="12"/>
        <v>5</v>
      </c>
      <c r="AG105" s="36">
        <f t="shared" si="13"/>
        <v>30.785900000000005</v>
      </c>
      <c r="AH105" s="36">
        <f t="shared" si="14"/>
        <v>30.785900000000005</v>
      </c>
      <c r="AI105" s="36">
        <f t="shared" si="15"/>
        <v>0</v>
      </c>
      <c r="AJ105" s="36">
        <f t="shared" si="16"/>
        <v>0</v>
      </c>
      <c r="AK105" s="36" t="str">
        <f t="shared" si="17"/>
        <v/>
      </c>
      <c r="AL105" s="36" t="str">
        <f t="shared" si="18"/>
        <v/>
      </c>
    </row>
    <row r="106" spans="2:38" x14ac:dyDescent="0.15">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19">D106</f>
        <v>南俱杯</v>
      </c>
      <c r="W106" s="36" t="s">
        <v>475</v>
      </c>
      <c r="X106" s="36" t="s">
        <v>392</v>
      </c>
      <c r="Y106" s="36" t="s">
        <v>392</v>
      </c>
      <c r="Z106" s="36" t="s">
        <v>459</v>
      </c>
      <c r="AB106" s="36">
        <v>1</v>
      </c>
      <c r="AE106" s="36">
        <f t="shared" si="11"/>
        <v>0</v>
      </c>
      <c r="AF106" s="36">
        <f t="shared" si="12"/>
        <v>0</v>
      </c>
      <c r="AG106" s="36" t="str">
        <f t="shared" si="13"/>
        <v/>
      </c>
      <c r="AH106" s="36" t="str">
        <f t="shared" si="14"/>
        <v/>
      </c>
      <c r="AI106" s="36">
        <f t="shared" si="15"/>
        <v>0</v>
      </c>
      <c r="AJ106" s="36">
        <f t="shared" si="16"/>
        <v>0</v>
      </c>
      <c r="AK106" s="36" t="str">
        <f t="shared" si="17"/>
        <v/>
      </c>
      <c r="AL106" s="36" t="str">
        <f t="shared" si="18"/>
        <v/>
      </c>
    </row>
    <row r="107" spans="2:38" x14ac:dyDescent="0.15">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19"/>
        <v>南俱杯</v>
      </c>
      <c r="AE107" s="36">
        <f t="shared" si="11"/>
        <v>0</v>
      </c>
      <c r="AF107" s="36">
        <f t="shared" si="12"/>
        <v>1</v>
      </c>
      <c r="AG107" s="36" t="str">
        <f t="shared" si="13"/>
        <v/>
      </c>
      <c r="AH107" s="36" t="str">
        <f t="shared" si="14"/>
        <v/>
      </c>
      <c r="AI107" s="36">
        <f t="shared" si="15"/>
        <v>0</v>
      </c>
      <c r="AJ107" s="36">
        <f t="shared" si="16"/>
        <v>0</v>
      </c>
      <c r="AK107" s="36" t="str">
        <f t="shared" si="17"/>
        <v/>
      </c>
      <c r="AL107" s="36" t="str">
        <f t="shared" si="18"/>
        <v/>
      </c>
    </row>
    <row r="108" spans="2:38" x14ac:dyDescent="0.15">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19"/>
        <v>巴西杯</v>
      </c>
      <c r="W108" s="36" t="s">
        <v>477</v>
      </c>
      <c r="X108" s="36" t="s">
        <v>392</v>
      </c>
      <c r="Y108" s="36" t="s">
        <v>392</v>
      </c>
      <c r="Z108" s="36" t="s">
        <v>393</v>
      </c>
      <c r="AB108" s="36">
        <v>1</v>
      </c>
      <c r="AE108" s="36">
        <f t="shared" si="11"/>
        <v>0</v>
      </c>
      <c r="AF108" s="36">
        <f t="shared" si="12"/>
        <v>0</v>
      </c>
      <c r="AG108" s="36" t="str">
        <f t="shared" si="13"/>
        <v/>
      </c>
      <c r="AH108" s="36" t="str">
        <f t="shared" si="14"/>
        <v/>
      </c>
      <c r="AI108" s="36">
        <f t="shared" si="15"/>
        <v>0</v>
      </c>
      <c r="AJ108" s="36">
        <f t="shared" si="16"/>
        <v>0</v>
      </c>
      <c r="AK108" s="36" t="str">
        <f t="shared" si="17"/>
        <v/>
      </c>
      <c r="AL108" s="36" t="str">
        <f t="shared" si="18"/>
        <v/>
      </c>
    </row>
    <row r="109" spans="2:38" x14ac:dyDescent="0.15">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19"/>
        <v>巴西杯</v>
      </c>
      <c r="W109" s="36" t="s">
        <v>475</v>
      </c>
      <c r="X109" s="36" t="s">
        <v>392</v>
      </c>
      <c r="Y109" s="36" t="s">
        <v>394</v>
      </c>
      <c r="Z109" s="36" t="s">
        <v>393</v>
      </c>
      <c r="AE109" s="36">
        <f t="shared" si="11"/>
        <v>1</v>
      </c>
      <c r="AF109" s="36">
        <f t="shared" si="12"/>
        <v>2</v>
      </c>
      <c r="AG109" s="36" t="str">
        <f t="shared" si="13"/>
        <v/>
      </c>
      <c r="AH109" s="36" t="str">
        <f t="shared" si="14"/>
        <v/>
      </c>
      <c r="AI109" s="36">
        <f t="shared" si="15"/>
        <v>0</v>
      </c>
      <c r="AJ109" s="36">
        <f t="shared" si="16"/>
        <v>0</v>
      </c>
      <c r="AK109" s="36" t="str">
        <f t="shared" si="17"/>
        <v/>
      </c>
      <c r="AL109" s="36" t="str">
        <f t="shared" si="18"/>
        <v/>
      </c>
    </row>
    <row r="110" spans="2:38" x14ac:dyDescent="0.15">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19"/>
        <v>足总杯</v>
      </c>
      <c r="W110" s="36" t="s">
        <v>454</v>
      </c>
      <c r="X110" s="36" t="s">
        <v>394</v>
      </c>
      <c r="Y110" s="36" t="s">
        <v>392</v>
      </c>
      <c r="Z110" s="36" t="s">
        <v>393</v>
      </c>
      <c r="AB110" s="36">
        <v>1</v>
      </c>
      <c r="AE110" s="36">
        <f t="shared" si="11"/>
        <v>0</v>
      </c>
      <c r="AF110" s="36">
        <f t="shared" si="12"/>
        <v>0</v>
      </c>
      <c r="AG110" s="36" t="str">
        <f t="shared" si="13"/>
        <v/>
      </c>
      <c r="AH110" s="36" t="str">
        <f t="shared" si="14"/>
        <v/>
      </c>
      <c r="AI110" s="36">
        <f t="shared" si="15"/>
        <v>0</v>
      </c>
      <c r="AJ110" s="36">
        <f t="shared" si="16"/>
        <v>0</v>
      </c>
      <c r="AK110" s="36" t="str">
        <f t="shared" si="17"/>
        <v/>
      </c>
      <c r="AL110" s="36" t="str">
        <f t="shared" si="18"/>
        <v/>
      </c>
    </row>
    <row r="111" spans="2:38" x14ac:dyDescent="0.15">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19"/>
        <v>英锦赛</v>
      </c>
      <c r="W111" s="36" t="s">
        <v>475</v>
      </c>
      <c r="X111" s="36" t="s">
        <v>392</v>
      </c>
      <c r="Y111" s="36" t="s">
        <v>392</v>
      </c>
      <c r="Z111" s="36" t="s">
        <v>393</v>
      </c>
      <c r="AE111" s="36">
        <f t="shared" si="11"/>
        <v>2</v>
      </c>
      <c r="AF111" s="36">
        <f t="shared" si="12"/>
        <v>3</v>
      </c>
      <c r="AG111" s="36" t="str">
        <f t="shared" si="13"/>
        <v/>
      </c>
      <c r="AH111" s="36" t="str">
        <f t="shared" si="14"/>
        <v/>
      </c>
      <c r="AI111" s="36">
        <f t="shared" si="15"/>
        <v>0</v>
      </c>
      <c r="AJ111" s="36">
        <f t="shared" si="16"/>
        <v>0</v>
      </c>
      <c r="AK111" s="36" t="str">
        <f t="shared" si="17"/>
        <v/>
      </c>
      <c r="AL111" s="36" t="str">
        <f t="shared" si="18"/>
        <v/>
      </c>
    </row>
    <row r="112" spans="2:38" x14ac:dyDescent="0.15">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19"/>
        <v>英锦赛</v>
      </c>
      <c r="W112" s="36" t="s">
        <v>476</v>
      </c>
      <c r="X112" s="36" t="s">
        <v>392</v>
      </c>
      <c r="Y112" s="36" t="s">
        <v>467</v>
      </c>
      <c r="Z112" s="36" t="s">
        <v>393</v>
      </c>
      <c r="AB112" s="36">
        <v>1</v>
      </c>
      <c r="AE112" s="36">
        <f t="shared" si="11"/>
        <v>0</v>
      </c>
      <c r="AF112" s="36">
        <f t="shared" si="12"/>
        <v>0</v>
      </c>
      <c r="AG112" s="36" t="str">
        <f t="shared" si="13"/>
        <v/>
      </c>
      <c r="AH112" s="36" t="str">
        <f t="shared" si="14"/>
        <v/>
      </c>
      <c r="AI112" s="36">
        <f t="shared" si="15"/>
        <v>0</v>
      </c>
      <c r="AJ112" s="36">
        <f t="shared" si="16"/>
        <v>0</v>
      </c>
      <c r="AK112" s="36" t="str">
        <f t="shared" si="17"/>
        <v/>
      </c>
      <c r="AL112" s="36" t="str">
        <f t="shared" si="18"/>
        <v/>
      </c>
    </row>
    <row r="113" spans="2:43" x14ac:dyDescent="0.15">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19"/>
        <v>英锦赛</v>
      </c>
      <c r="W113" s="36" t="s">
        <v>475</v>
      </c>
      <c r="X113" s="36" t="s">
        <v>392</v>
      </c>
      <c r="Y113" s="36" t="s">
        <v>394</v>
      </c>
      <c r="Z113" s="36" t="s">
        <v>393</v>
      </c>
      <c r="AC113" s="36">
        <v>1</v>
      </c>
      <c r="AE113" s="36">
        <f t="shared" si="11"/>
        <v>0</v>
      </c>
      <c r="AF113" s="36">
        <f t="shared" si="12"/>
        <v>0</v>
      </c>
      <c r="AG113" s="36" t="str">
        <f t="shared" si="13"/>
        <v/>
      </c>
      <c r="AH113" s="36" t="str">
        <f t="shared" si="14"/>
        <v/>
      </c>
      <c r="AI113" s="36">
        <f t="shared" si="15"/>
        <v>0</v>
      </c>
      <c r="AJ113" s="36">
        <f t="shared" si="16"/>
        <v>0</v>
      </c>
      <c r="AK113" s="36" t="str">
        <f t="shared" si="17"/>
        <v/>
      </c>
      <c r="AL113" s="36" t="str">
        <f t="shared" si="18"/>
        <v/>
      </c>
      <c r="AQ113" s="36" t="s">
        <v>511</v>
      </c>
    </row>
    <row r="114" spans="2:43" x14ac:dyDescent="0.15">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19"/>
        <v>英锦赛</v>
      </c>
      <c r="W114" s="36" t="s">
        <v>692</v>
      </c>
      <c r="X114" s="36" t="s">
        <v>394</v>
      </c>
      <c r="Y114" s="36" t="s">
        <v>394</v>
      </c>
      <c r="Z114" s="36" t="s">
        <v>393</v>
      </c>
      <c r="AB114" s="36">
        <v>1</v>
      </c>
      <c r="AE114" s="36">
        <f t="shared" si="11"/>
        <v>0</v>
      </c>
      <c r="AF114" s="36">
        <f t="shared" si="12"/>
        <v>0</v>
      </c>
      <c r="AG114" s="36" t="str">
        <f t="shared" si="13"/>
        <v/>
      </c>
      <c r="AH114" s="36" t="str">
        <f t="shared" si="14"/>
        <v/>
      </c>
      <c r="AI114" s="36">
        <f t="shared" si="15"/>
        <v>0</v>
      </c>
      <c r="AJ114" s="36">
        <f t="shared" si="16"/>
        <v>0</v>
      </c>
      <c r="AK114" s="36" t="str">
        <f t="shared" si="17"/>
        <v/>
      </c>
      <c r="AL114" s="36" t="str">
        <f t="shared" si="18"/>
        <v/>
      </c>
    </row>
    <row r="115" spans="2:43" x14ac:dyDescent="0.15">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19"/>
        <v>英锦赛</v>
      </c>
      <c r="W115" s="36" t="s">
        <v>454</v>
      </c>
      <c r="X115" s="36" t="s">
        <v>392</v>
      </c>
      <c r="Y115" s="36" t="s">
        <v>394</v>
      </c>
      <c r="Z115" s="36" t="s">
        <v>393</v>
      </c>
      <c r="AB115" s="36">
        <v>1</v>
      </c>
      <c r="AE115" s="36">
        <f t="shared" si="11"/>
        <v>0</v>
      </c>
      <c r="AF115" s="36">
        <f t="shared" si="12"/>
        <v>0</v>
      </c>
      <c r="AG115" s="36" t="str">
        <f t="shared" si="13"/>
        <v/>
      </c>
      <c r="AH115" s="36" t="str">
        <f t="shared" si="14"/>
        <v/>
      </c>
      <c r="AI115" s="36">
        <f t="shared" si="15"/>
        <v>0</v>
      </c>
      <c r="AJ115" s="36">
        <f t="shared" si="16"/>
        <v>0</v>
      </c>
      <c r="AK115" s="36" t="str">
        <f t="shared" si="17"/>
        <v/>
      </c>
      <c r="AL115" s="36" t="str">
        <f t="shared" si="18"/>
        <v/>
      </c>
    </row>
    <row r="116" spans="2:43" x14ac:dyDescent="0.15">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19"/>
        <v>英锦赛</v>
      </c>
      <c r="W116" s="36" t="s">
        <v>688</v>
      </c>
      <c r="X116" s="36" t="s">
        <v>392</v>
      </c>
      <c r="Y116" s="36" t="s">
        <v>394</v>
      </c>
      <c r="Z116" s="36" t="s">
        <v>393</v>
      </c>
      <c r="AC116" s="36">
        <v>1</v>
      </c>
      <c r="AE116" s="36">
        <f t="shared" si="11"/>
        <v>0</v>
      </c>
      <c r="AF116" s="36">
        <f t="shared" si="12"/>
        <v>0</v>
      </c>
      <c r="AG116" s="36" t="str">
        <f t="shared" si="13"/>
        <v/>
      </c>
      <c r="AH116" s="36" t="str">
        <f t="shared" si="14"/>
        <v/>
      </c>
      <c r="AI116" s="36">
        <f t="shared" si="15"/>
        <v>0</v>
      </c>
      <c r="AJ116" s="36">
        <f t="shared" si="16"/>
        <v>0</v>
      </c>
      <c r="AK116" s="36" t="str">
        <f t="shared" si="17"/>
        <v/>
      </c>
      <c r="AL116" s="36" t="str">
        <f t="shared" si="18"/>
        <v/>
      </c>
      <c r="AQ116" s="45" t="s">
        <v>512</v>
      </c>
    </row>
    <row r="117" spans="2:43" x14ac:dyDescent="0.15">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19"/>
        <v>英锦赛</v>
      </c>
      <c r="W117" s="36" t="s">
        <v>466</v>
      </c>
      <c r="X117" s="36" t="s">
        <v>392</v>
      </c>
      <c r="Y117" s="36" t="s">
        <v>467</v>
      </c>
      <c r="Z117" s="36" t="s">
        <v>393</v>
      </c>
      <c r="AB117" s="36">
        <v>1</v>
      </c>
      <c r="AC117" s="36">
        <v>1</v>
      </c>
      <c r="AE117" s="36">
        <f t="shared" si="11"/>
        <v>0</v>
      </c>
      <c r="AF117" s="36">
        <f t="shared" si="12"/>
        <v>0</v>
      </c>
      <c r="AG117" s="36" t="str">
        <f t="shared" si="13"/>
        <v/>
      </c>
      <c r="AH117" s="36" t="str">
        <f t="shared" si="14"/>
        <v/>
      </c>
      <c r="AI117" s="36">
        <f t="shared" si="15"/>
        <v>0</v>
      </c>
      <c r="AJ117" s="36">
        <f t="shared" si="16"/>
        <v>1</v>
      </c>
      <c r="AK117" s="36" t="str">
        <f t="shared" si="17"/>
        <v/>
      </c>
      <c r="AL117" s="36" t="str">
        <f t="shared" si="18"/>
        <v/>
      </c>
      <c r="AQ117" s="45" t="s">
        <v>513</v>
      </c>
    </row>
    <row r="118" spans="2:43" x14ac:dyDescent="0.15">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19"/>
        <v>英锦赛</v>
      </c>
      <c r="W118" s="36" t="s">
        <v>688</v>
      </c>
      <c r="X118" s="36" t="s">
        <v>394</v>
      </c>
      <c r="Y118" s="36" t="s">
        <v>394</v>
      </c>
      <c r="Z118" s="36" t="s">
        <v>393</v>
      </c>
      <c r="AC118" s="36">
        <v>1</v>
      </c>
      <c r="AE118" s="36">
        <f t="shared" si="11"/>
        <v>0</v>
      </c>
      <c r="AF118" s="36">
        <f t="shared" si="12"/>
        <v>0</v>
      </c>
      <c r="AG118" s="36" t="str">
        <f t="shared" si="13"/>
        <v/>
      </c>
      <c r="AH118" s="36" t="str">
        <f t="shared" si="14"/>
        <v/>
      </c>
      <c r="AI118" s="36">
        <f t="shared" si="15"/>
        <v>0</v>
      </c>
      <c r="AJ118" s="36">
        <f t="shared" si="16"/>
        <v>0</v>
      </c>
      <c r="AK118" s="36" t="str">
        <f t="shared" si="17"/>
        <v/>
      </c>
      <c r="AL118" s="36" t="str">
        <f t="shared" si="18"/>
        <v/>
      </c>
      <c r="AQ118" s="45" t="s">
        <v>514</v>
      </c>
    </row>
    <row r="119" spans="2:43" x14ac:dyDescent="0.15">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19"/>
        <v>英锦赛</v>
      </c>
      <c r="W119" s="36" t="s">
        <v>476</v>
      </c>
      <c r="X119" s="36" t="s">
        <v>392</v>
      </c>
      <c r="Y119" s="36" t="s">
        <v>467</v>
      </c>
      <c r="Z119" s="36" t="s">
        <v>393</v>
      </c>
      <c r="AB119" s="36">
        <v>1</v>
      </c>
      <c r="AE119" s="36">
        <f t="shared" si="11"/>
        <v>0</v>
      </c>
      <c r="AF119" s="36">
        <f t="shared" si="12"/>
        <v>0</v>
      </c>
      <c r="AG119" s="36" t="str">
        <f t="shared" si="13"/>
        <v/>
      </c>
      <c r="AH119" s="36" t="str">
        <f t="shared" si="14"/>
        <v/>
      </c>
      <c r="AI119" s="36">
        <f t="shared" si="15"/>
        <v>0</v>
      </c>
      <c r="AJ119" s="36">
        <f t="shared" si="16"/>
        <v>0</v>
      </c>
      <c r="AK119" s="36" t="str">
        <f t="shared" si="17"/>
        <v/>
      </c>
      <c r="AL119" s="36" t="str">
        <f t="shared" si="18"/>
        <v/>
      </c>
    </row>
    <row r="120" spans="2:43" x14ac:dyDescent="0.15">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19"/>
        <v>英锦赛</v>
      </c>
      <c r="W120" s="36" t="s">
        <v>465</v>
      </c>
      <c r="X120" s="36" t="s">
        <v>392</v>
      </c>
      <c r="Y120" s="36" t="s">
        <v>394</v>
      </c>
      <c r="Z120" s="36" t="s">
        <v>393</v>
      </c>
      <c r="AE120" s="36">
        <f t="shared" si="11"/>
        <v>0</v>
      </c>
      <c r="AF120" s="36">
        <f t="shared" si="12"/>
        <v>1</v>
      </c>
      <c r="AG120" s="36" t="str">
        <f t="shared" si="13"/>
        <v/>
      </c>
      <c r="AH120" s="36" t="str">
        <f t="shared" si="14"/>
        <v/>
      </c>
      <c r="AI120" s="36">
        <f t="shared" si="15"/>
        <v>0</v>
      </c>
      <c r="AJ120" s="36">
        <f t="shared" si="16"/>
        <v>0</v>
      </c>
      <c r="AK120" s="36" t="str">
        <f t="shared" si="17"/>
        <v/>
      </c>
      <c r="AL120" s="36" t="str">
        <f t="shared" si="18"/>
        <v/>
      </c>
    </row>
    <row r="121" spans="2:43" x14ac:dyDescent="0.15">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19"/>
        <v>英锦赛</v>
      </c>
      <c r="W121" s="36" t="s">
        <v>515</v>
      </c>
      <c r="X121" s="36" t="s">
        <v>394</v>
      </c>
      <c r="Y121" s="36" t="s">
        <v>394</v>
      </c>
      <c r="Z121" s="36" t="s">
        <v>393</v>
      </c>
      <c r="AE121" s="36">
        <f t="shared" si="11"/>
        <v>1</v>
      </c>
      <c r="AF121" s="36">
        <f t="shared" si="12"/>
        <v>2</v>
      </c>
      <c r="AG121" s="36" t="str">
        <f t="shared" si="13"/>
        <v/>
      </c>
      <c r="AH121" s="36" t="str">
        <f t="shared" si="14"/>
        <v/>
      </c>
      <c r="AI121" s="36">
        <f t="shared" si="15"/>
        <v>0</v>
      </c>
      <c r="AJ121" s="36">
        <f t="shared" si="16"/>
        <v>0</v>
      </c>
      <c r="AK121" s="36" t="str">
        <f t="shared" si="17"/>
        <v/>
      </c>
      <c r="AL121" s="36" t="str">
        <f t="shared" si="18"/>
        <v/>
      </c>
    </row>
    <row r="122" spans="2:43" x14ac:dyDescent="0.15">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19"/>
        <v>英锦赛</v>
      </c>
      <c r="W122" s="36" t="s">
        <v>510</v>
      </c>
      <c r="X122" s="36" t="s">
        <v>392</v>
      </c>
      <c r="Y122" s="36" t="s">
        <v>467</v>
      </c>
      <c r="Z122" s="36" t="s">
        <v>393</v>
      </c>
      <c r="AB122" s="36">
        <v>1</v>
      </c>
      <c r="AC122" s="36">
        <v>1</v>
      </c>
      <c r="AE122" s="36">
        <f t="shared" si="11"/>
        <v>0</v>
      </c>
      <c r="AF122" s="36">
        <f t="shared" si="12"/>
        <v>0</v>
      </c>
      <c r="AG122" s="36" t="str">
        <f t="shared" si="13"/>
        <v/>
      </c>
      <c r="AH122" s="36" t="str">
        <f t="shared" si="14"/>
        <v/>
      </c>
      <c r="AI122" s="36">
        <f t="shared" si="15"/>
        <v>0</v>
      </c>
      <c r="AJ122" s="36">
        <f t="shared" si="16"/>
        <v>1</v>
      </c>
      <c r="AK122" s="36" t="str">
        <f t="shared" si="17"/>
        <v/>
      </c>
      <c r="AL122" s="36" t="str">
        <f t="shared" si="18"/>
        <v/>
      </c>
      <c r="AQ122" s="45" t="s">
        <v>517</v>
      </c>
    </row>
    <row r="123" spans="2:43" x14ac:dyDescent="0.15">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19"/>
        <v>英锦赛</v>
      </c>
      <c r="W123" s="36" t="s">
        <v>476</v>
      </c>
      <c r="X123" s="36" t="s">
        <v>392</v>
      </c>
      <c r="Y123" s="36" t="s">
        <v>392</v>
      </c>
      <c r="Z123" s="36" t="s">
        <v>393</v>
      </c>
      <c r="AB123" s="36">
        <v>1</v>
      </c>
      <c r="AE123" s="36">
        <f t="shared" si="11"/>
        <v>0</v>
      </c>
      <c r="AF123" s="36">
        <f t="shared" si="12"/>
        <v>0</v>
      </c>
      <c r="AG123" s="36" t="str">
        <f t="shared" si="13"/>
        <v/>
      </c>
      <c r="AH123" s="36" t="str">
        <f t="shared" si="14"/>
        <v/>
      </c>
      <c r="AI123" s="36">
        <f t="shared" si="15"/>
        <v>0</v>
      </c>
      <c r="AJ123" s="36">
        <f t="shared" si="16"/>
        <v>0</v>
      </c>
      <c r="AK123" s="36" t="str">
        <f t="shared" si="17"/>
        <v/>
      </c>
      <c r="AL123" s="36" t="str">
        <f t="shared" si="18"/>
        <v/>
      </c>
    </row>
    <row r="124" spans="2:43" x14ac:dyDescent="0.15">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19"/>
        <v>英锦赛</v>
      </c>
      <c r="W124" s="36" t="s">
        <v>516</v>
      </c>
      <c r="X124" s="36" t="s">
        <v>467</v>
      </c>
      <c r="Y124" s="36" t="s">
        <v>467</v>
      </c>
      <c r="Z124" s="36" t="s">
        <v>393</v>
      </c>
      <c r="AB124" s="36">
        <v>1</v>
      </c>
      <c r="AC124" s="36">
        <v>1</v>
      </c>
      <c r="AE124" s="36">
        <f t="shared" si="11"/>
        <v>0</v>
      </c>
      <c r="AF124" s="36">
        <f t="shared" si="12"/>
        <v>0</v>
      </c>
      <c r="AG124" s="36" t="str">
        <f t="shared" si="13"/>
        <v/>
      </c>
      <c r="AH124" s="36" t="str">
        <f t="shared" si="14"/>
        <v/>
      </c>
      <c r="AI124" s="36">
        <f t="shared" si="15"/>
        <v>1</v>
      </c>
      <c r="AJ124" s="36">
        <f t="shared" si="16"/>
        <v>2</v>
      </c>
      <c r="AK124" s="36" t="str">
        <f t="shared" si="17"/>
        <v/>
      </c>
      <c r="AL124" s="36" t="str">
        <f t="shared" si="18"/>
        <v/>
      </c>
      <c r="AQ124" s="45" t="s">
        <v>518</v>
      </c>
    </row>
    <row r="125" spans="2:43" x14ac:dyDescent="0.15">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19"/>
        <v>英锦赛</v>
      </c>
      <c r="W125" s="36" t="s">
        <v>465</v>
      </c>
      <c r="X125" s="36" t="s">
        <v>392</v>
      </c>
      <c r="Y125" s="36" t="s">
        <v>394</v>
      </c>
      <c r="Z125" s="36" t="s">
        <v>393</v>
      </c>
      <c r="AE125" s="36">
        <f t="shared" si="11"/>
        <v>0</v>
      </c>
      <c r="AF125" s="36">
        <f t="shared" si="12"/>
        <v>1</v>
      </c>
      <c r="AG125" s="36" t="str">
        <f t="shared" si="13"/>
        <v/>
      </c>
      <c r="AH125" s="36" t="str">
        <f t="shared" si="14"/>
        <v/>
      </c>
      <c r="AI125" s="36">
        <f t="shared" si="15"/>
        <v>0</v>
      </c>
      <c r="AJ125" s="36">
        <f t="shared" si="16"/>
        <v>0</v>
      </c>
      <c r="AK125" s="36" t="str">
        <f t="shared" si="17"/>
        <v/>
      </c>
      <c r="AL125" s="36" t="str">
        <f t="shared" si="18"/>
        <v/>
      </c>
    </row>
    <row r="126" spans="2:43" x14ac:dyDescent="0.15">
      <c r="B126" s="39">
        <v>42614</v>
      </c>
      <c r="C126" s="40">
        <v>1</v>
      </c>
      <c r="F126" s="42" t="s">
        <v>460</v>
      </c>
      <c r="G126" s="42" t="s">
        <v>457</v>
      </c>
      <c r="P126" s="40">
        <v>-1</v>
      </c>
      <c r="R126" s="40">
        <v>2</v>
      </c>
      <c r="S126" s="40">
        <v>0</v>
      </c>
      <c r="T126" s="42">
        <v>3</v>
      </c>
      <c r="U126" s="40">
        <v>3</v>
      </c>
      <c r="V126" s="36">
        <f t="shared" si="19"/>
        <v>0</v>
      </c>
      <c r="W126" s="36" t="s">
        <v>688</v>
      </c>
      <c r="X126" s="36" t="s">
        <v>392</v>
      </c>
      <c r="Y126" s="36" t="s">
        <v>686</v>
      </c>
      <c r="Z126" s="36" t="s">
        <v>459</v>
      </c>
      <c r="AE126" s="36">
        <f t="shared" si="11"/>
        <v>0</v>
      </c>
      <c r="AF126" s="36">
        <f t="shared" si="12"/>
        <v>2</v>
      </c>
      <c r="AG126" s="36" t="str">
        <f t="shared" si="13"/>
        <v/>
      </c>
      <c r="AH126" s="36" t="str">
        <f t="shared" si="14"/>
        <v/>
      </c>
      <c r="AI126" s="36">
        <f t="shared" si="15"/>
        <v>0</v>
      </c>
      <c r="AJ126" s="36">
        <f t="shared" si="16"/>
        <v>0</v>
      </c>
      <c r="AK126" s="36" t="str">
        <f t="shared" si="17"/>
        <v/>
      </c>
      <c r="AL126" s="36" t="str">
        <f t="shared" si="18"/>
        <v/>
      </c>
    </row>
    <row r="127" spans="2:43" x14ac:dyDescent="0.15">
      <c r="C127" s="40">
        <v>4</v>
      </c>
      <c r="F127" s="42" t="s">
        <v>461</v>
      </c>
      <c r="G127" s="42" t="s">
        <v>464</v>
      </c>
      <c r="P127" s="40">
        <v>-1</v>
      </c>
      <c r="R127" s="40">
        <v>1</v>
      </c>
      <c r="S127" s="40">
        <v>0</v>
      </c>
      <c r="T127" s="42">
        <v>3</v>
      </c>
      <c r="U127" s="40">
        <v>1</v>
      </c>
      <c r="V127" s="36">
        <f t="shared" si="19"/>
        <v>0</v>
      </c>
      <c r="W127" s="36" t="s">
        <v>465</v>
      </c>
      <c r="X127" s="36" t="s">
        <v>392</v>
      </c>
      <c r="Y127" s="36" t="s">
        <v>394</v>
      </c>
      <c r="Z127" s="36" t="s">
        <v>459</v>
      </c>
      <c r="AE127" s="36">
        <f t="shared" si="11"/>
        <v>0</v>
      </c>
      <c r="AF127" s="36">
        <f t="shared" si="12"/>
        <v>2</v>
      </c>
      <c r="AG127" s="36" t="str">
        <f t="shared" si="13"/>
        <v/>
      </c>
      <c r="AH127" s="36" t="str">
        <f t="shared" si="14"/>
        <v/>
      </c>
      <c r="AI127" s="36">
        <f t="shared" si="15"/>
        <v>0</v>
      </c>
      <c r="AJ127" s="36">
        <f t="shared" si="16"/>
        <v>0</v>
      </c>
      <c r="AK127" s="36" t="str">
        <f t="shared" si="17"/>
        <v/>
      </c>
      <c r="AL127" s="36" t="str">
        <f t="shared" si="18"/>
        <v/>
      </c>
    </row>
    <row r="128" spans="2:43" x14ac:dyDescent="0.15">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19"/>
        <v>天皇杯</v>
      </c>
      <c r="W128" s="36" t="s">
        <v>692</v>
      </c>
      <c r="X128" s="36" t="s">
        <v>467</v>
      </c>
      <c r="Y128" s="36" t="s">
        <v>394</v>
      </c>
      <c r="Z128" s="36" t="s">
        <v>393</v>
      </c>
      <c r="AB128" s="36">
        <v>1</v>
      </c>
      <c r="AE128" s="36">
        <f t="shared" si="11"/>
        <v>0</v>
      </c>
      <c r="AF128" s="36">
        <f t="shared" si="12"/>
        <v>0</v>
      </c>
      <c r="AG128" s="36" t="str">
        <f t="shared" si="13"/>
        <v/>
      </c>
      <c r="AH128" s="36" t="str">
        <f t="shared" si="14"/>
        <v/>
      </c>
      <c r="AI128" s="36">
        <f t="shared" si="15"/>
        <v>0</v>
      </c>
      <c r="AJ128" s="36">
        <f t="shared" si="16"/>
        <v>0</v>
      </c>
      <c r="AK128" s="36" t="str">
        <f t="shared" si="17"/>
        <v/>
      </c>
      <c r="AL128" s="36" t="str">
        <f t="shared" si="18"/>
        <v/>
      </c>
      <c r="AQ128" s="36" t="s">
        <v>532</v>
      </c>
    </row>
    <row r="129" spans="2:43" x14ac:dyDescent="0.15">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19"/>
        <v>天皇杯</v>
      </c>
      <c r="W129" s="36" t="s">
        <v>465</v>
      </c>
      <c r="X129" s="36" t="s">
        <v>392</v>
      </c>
      <c r="Y129" s="36" t="s">
        <v>394</v>
      </c>
      <c r="Z129" s="36" t="s">
        <v>393</v>
      </c>
      <c r="AE129" s="36">
        <f t="shared" si="11"/>
        <v>0</v>
      </c>
      <c r="AF129" s="36">
        <f t="shared" si="12"/>
        <v>1</v>
      </c>
      <c r="AG129" s="36" t="str">
        <f t="shared" si="13"/>
        <v/>
      </c>
      <c r="AH129" s="36" t="str">
        <f t="shared" si="14"/>
        <v/>
      </c>
      <c r="AI129" s="36">
        <f t="shared" si="15"/>
        <v>0</v>
      </c>
      <c r="AJ129" s="36">
        <f t="shared" si="16"/>
        <v>0</v>
      </c>
      <c r="AK129" s="36" t="str">
        <f t="shared" si="17"/>
        <v/>
      </c>
      <c r="AL129" s="36" t="str">
        <f t="shared" si="18"/>
        <v/>
      </c>
    </row>
    <row r="130" spans="2:43" x14ac:dyDescent="0.15">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19"/>
        <v>天皇杯</v>
      </c>
      <c r="W130" s="36" t="s">
        <v>465</v>
      </c>
      <c r="X130" s="36" t="s">
        <v>394</v>
      </c>
      <c r="Y130" s="36" t="s">
        <v>394</v>
      </c>
      <c r="Z130" s="36" t="s">
        <v>393</v>
      </c>
      <c r="AE130" s="36">
        <f t="shared" si="11"/>
        <v>1</v>
      </c>
      <c r="AF130" s="36">
        <f t="shared" si="12"/>
        <v>2</v>
      </c>
      <c r="AG130" s="36" t="str">
        <f t="shared" si="13"/>
        <v/>
      </c>
      <c r="AH130" s="36" t="str">
        <f t="shared" si="14"/>
        <v/>
      </c>
      <c r="AI130" s="36">
        <f t="shared" si="15"/>
        <v>0</v>
      </c>
      <c r="AJ130" s="36">
        <f t="shared" si="16"/>
        <v>0</v>
      </c>
      <c r="AK130" s="36" t="str">
        <f t="shared" si="17"/>
        <v/>
      </c>
      <c r="AL130" s="36" t="str">
        <f t="shared" si="18"/>
        <v/>
      </c>
      <c r="AQ130" s="36" t="s">
        <v>526</v>
      </c>
    </row>
    <row r="131" spans="2:43" x14ac:dyDescent="0.15">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19"/>
        <v>天皇杯</v>
      </c>
      <c r="W131" s="36" t="s">
        <v>466</v>
      </c>
      <c r="X131" s="36" t="s">
        <v>392</v>
      </c>
      <c r="Y131" s="36" t="s">
        <v>467</v>
      </c>
      <c r="Z131" s="36" t="s">
        <v>393</v>
      </c>
      <c r="AB131" s="36">
        <v>1</v>
      </c>
      <c r="AC131" s="36">
        <v>1</v>
      </c>
      <c r="AE131" s="36">
        <f t="shared" si="11"/>
        <v>0</v>
      </c>
      <c r="AF131" s="36">
        <f t="shared" si="12"/>
        <v>0</v>
      </c>
      <c r="AG131" s="36" t="str">
        <f t="shared" si="13"/>
        <v/>
      </c>
      <c r="AH131" s="36" t="str">
        <f t="shared" si="14"/>
        <v/>
      </c>
      <c r="AI131" s="36">
        <f t="shared" si="15"/>
        <v>0</v>
      </c>
      <c r="AJ131" s="36">
        <f t="shared" si="16"/>
        <v>1</v>
      </c>
      <c r="AK131" s="36" t="str">
        <f t="shared" si="17"/>
        <v/>
      </c>
      <c r="AL131" s="36" t="str">
        <f t="shared" si="18"/>
        <v/>
      </c>
      <c r="AQ131" s="36" t="s">
        <v>535</v>
      </c>
    </row>
    <row r="132" spans="2:43" x14ac:dyDescent="0.15">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19"/>
        <v>K联赛</v>
      </c>
      <c r="W132" s="36" t="s">
        <v>454</v>
      </c>
      <c r="X132" s="36" t="s">
        <v>394</v>
      </c>
      <c r="Y132" s="36" t="s">
        <v>394</v>
      </c>
      <c r="Z132" s="36" t="s">
        <v>393</v>
      </c>
      <c r="AB132" s="36">
        <v>1</v>
      </c>
      <c r="AC132" s="36">
        <v>1</v>
      </c>
      <c r="AE132" s="36">
        <f t="shared" si="11"/>
        <v>0</v>
      </c>
      <c r="AF132" s="36">
        <f t="shared" si="12"/>
        <v>0</v>
      </c>
      <c r="AG132" s="36" t="str">
        <f t="shared" si="13"/>
        <v/>
      </c>
      <c r="AH132" s="36" t="str">
        <f t="shared" si="14"/>
        <v/>
      </c>
      <c r="AI132" s="36">
        <f t="shared" si="15"/>
        <v>0</v>
      </c>
      <c r="AJ132" s="36">
        <f t="shared" si="16"/>
        <v>1</v>
      </c>
      <c r="AK132" s="36" t="str">
        <f t="shared" si="17"/>
        <v/>
      </c>
      <c r="AL132" s="36" t="str">
        <f t="shared" si="18"/>
        <v/>
      </c>
    </row>
    <row r="133" spans="2:43" x14ac:dyDescent="0.15">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19"/>
        <v>英甲</v>
      </c>
      <c r="W133" s="36" t="s">
        <v>693</v>
      </c>
      <c r="X133" s="36" t="s">
        <v>394</v>
      </c>
      <c r="Y133" s="36" t="s">
        <v>467</v>
      </c>
      <c r="Z133" s="36" t="s">
        <v>393</v>
      </c>
      <c r="AB133" s="36">
        <v>1</v>
      </c>
      <c r="AC133" s="36">
        <v>1</v>
      </c>
      <c r="AE133" s="36">
        <f t="shared" si="11"/>
        <v>0</v>
      </c>
      <c r="AF133" s="36">
        <f t="shared" si="12"/>
        <v>0</v>
      </c>
      <c r="AG133" s="36" t="str">
        <f t="shared" si="13"/>
        <v/>
      </c>
      <c r="AH133" s="36" t="str">
        <f t="shared" si="14"/>
        <v/>
      </c>
      <c r="AI133" s="36">
        <f t="shared" si="15"/>
        <v>0</v>
      </c>
      <c r="AJ133" s="36">
        <f t="shared" si="16"/>
        <v>1</v>
      </c>
      <c r="AK133" s="36" t="str">
        <f t="shared" si="17"/>
        <v/>
      </c>
      <c r="AL133" s="36" t="str">
        <f t="shared" si="18"/>
        <v/>
      </c>
    </row>
    <row r="134" spans="2:43" x14ac:dyDescent="0.15">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19"/>
        <v>0</v>
      </c>
      <c r="W134" s="36" t="s">
        <v>693</v>
      </c>
      <c r="X134" s="36" t="s">
        <v>394</v>
      </c>
      <c r="Y134" s="36" t="s">
        <v>392</v>
      </c>
      <c r="Z134" s="36" t="s">
        <v>393</v>
      </c>
      <c r="AB134" s="36">
        <v>1</v>
      </c>
      <c r="AE134" s="36">
        <f t="shared" si="11"/>
        <v>0</v>
      </c>
      <c r="AF134" s="36">
        <f t="shared" si="12"/>
        <v>0</v>
      </c>
      <c r="AG134" s="36" t="str">
        <f t="shared" si="13"/>
        <v/>
      </c>
      <c r="AH134" s="36" t="str">
        <f t="shared" si="14"/>
        <v/>
      </c>
      <c r="AI134" s="36">
        <f t="shared" si="15"/>
        <v>0</v>
      </c>
      <c r="AJ134" s="36">
        <f t="shared" si="16"/>
        <v>0</v>
      </c>
      <c r="AK134" s="36" t="str">
        <f t="shared" si="17"/>
        <v/>
      </c>
      <c r="AL134" s="36" t="str">
        <f t="shared" si="18"/>
        <v/>
      </c>
    </row>
    <row r="135" spans="2:43" x14ac:dyDescent="0.15">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19"/>
        <v>葡超</v>
      </c>
      <c r="W135" s="36" t="s">
        <v>476</v>
      </c>
      <c r="X135" s="36" t="s">
        <v>392</v>
      </c>
      <c r="Y135" s="36" t="s">
        <v>467</v>
      </c>
      <c r="Z135" s="36" t="s">
        <v>459</v>
      </c>
      <c r="AB135" s="36">
        <v>1</v>
      </c>
      <c r="AE135" s="36">
        <f t="shared" si="11"/>
        <v>0</v>
      </c>
      <c r="AF135" s="36">
        <f t="shared" si="12"/>
        <v>0</v>
      </c>
      <c r="AG135" s="36" t="str">
        <f t="shared" si="13"/>
        <v/>
      </c>
      <c r="AH135" s="36" t="str">
        <f t="shared" si="14"/>
        <v/>
      </c>
      <c r="AI135" s="36">
        <f t="shared" si="15"/>
        <v>0</v>
      </c>
      <c r="AJ135" s="36">
        <f t="shared" si="16"/>
        <v>0</v>
      </c>
      <c r="AK135" s="36" t="str">
        <f t="shared" si="17"/>
        <v/>
      </c>
      <c r="AL135" s="36" t="str">
        <f t="shared" si="18"/>
        <v/>
      </c>
      <c r="AQ135" s="45" t="s">
        <v>541</v>
      </c>
    </row>
    <row r="136" spans="2:43" x14ac:dyDescent="0.15">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19"/>
        <v>世欧预</v>
      </c>
      <c r="W136" s="36" t="s">
        <v>688</v>
      </c>
      <c r="X136" s="36" t="s">
        <v>545</v>
      </c>
      <c r="Y136" s="36" t="s">
        <v>538</v>
      </c>
      <c r="Z136" s="36" t="s">
        <v>537</v>
      </c>
      <c r="AE136" s="36">
        <f t="shared" si="11"/>
        <v>1</v>
      </c>
      <c r="AF136" s="36">
        <f t="shared" si="12"/>
        <v>3</v>
      </c>
      <c r="AG136" s="36" t="str">
        <f t="shared" si="13"/>
        <v/>
      </c>
      <c r="AH136" s="36" t="str">
        <f t="shared" si="14"/>
        <v/>
      </c>
      <c r="AI136" s="36">
        <f t="shared" si="15"/>
        <v>0</v>
      </c>
      <c r="AJ136" s="36">
        <f t="shared" si="16"/>
        <v>0</v>
      </c>
      <c r="AK136" s="36" t="str">
        <f t="shared" si="17"/>
        <v/>
      </c>
      <c r="AL136" s="36" t="str">
        <f t="shared" si="18"/>
        <v/>
      </c>
      <c r="AQ136" s="45"/>
    </row>
    <row r="137" spans="2:43" x14ac:dyDescent="0.15">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19"/>
        <v>世欧预</v>
      </c>
      <c r="W137" s="36" t="s">
        <v>515</v>
      </c>
      <c r="X137" s="36" t="s">
        <v>394</v>
      </c>
      <c r="Y137" s="36" t="s">
        <v>394</v>
      </c>
      <c r="Z137" s="36" t="s">
        <v>459</v>
      </c>
      <c r="AE137" s="36">
        <f t="shared" si="11"/>
        <v>1</v>
      </c>
      <c r="AF137" s="36">
        <f t="shared" si="12"/>
        <v>3</v>
      </c>
      <c r="AG137" s="36" t="str">
        <f t="shared" si="13"/>
        <v/>
      </c>
      <c r="AH137" s="36" t="str">
        <f t="shared" si="14"/>
        <v/>
      </c>
      <c r="AI137" s="36">
        <f t="shared" si="15"/>
        <v>0</v>
      </c>
      <c r="AJ137" s="36">
        <f t="shared" si="16"/>
        <v>0</v>
      </c>
      <c r="AK137" s="36" t="str">
        <f t="shared" si="17"/>
        <v/>
      </c>
      <c r="AL137" s="36" t="str">
        <f t="shared" si="18"/>
        <v/>
      </c>
      <c r="AQ137" s="45" t="s">
        <v>547</v>
      </c>
    </row>
    <row r="138" spans="2:43" x14ac:dyDescent="0.15">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0">D138</f>
        <v>世欧预</v>
      </c>
      <c r="W138" s="36" t="s">
        <v>688</v>
      </c>
      <c r="X138" s="36" t="s">
        <v>394</v>
      </c>
      <c r="Y138" s="36" t="s">
        <v>467</v>
      </c>
      <c r="Z138" s="36" t="s">
        <v>459</v>
      </c>
      <c r="AB138" s="36">
        <v>1</v>
      </c>
      <c r="AC138" s="36">
        <v>1</v>
      </c>
      <c r="AE138" s="36">
        <f t="shared" si="11"/>
        <v>0</v>
      </c>
      <c r="AF138" s="36">
        <f t="shared" si="12"/>
        <v>0</v>
      </c>
      <c r="AG138" s="36" t="str">
        <f t="shared" si="13"/>
        <v/>
      </c>
      <c r="AH138" s="36" t="str">
        <f t="shared" si="14"/>
        <v/>
      </c>
      <c r="AI138" s="36">
        <f t="shared" si="15"/>
        <v>0</v>
      </c>
      <c r="AJ138" s="36">
        <f t="shared" si="16"/>
        <v>2</v>
      </c>
      <c r="AK138" s="36" t="str">
        <f t="shared" si="17"/>
        <v/>
      </c>
      <c r="AL138" s="36" t="str">
        <f t="shared" si="18"/>
        <v/>
      </c>
      <c r="AQ138" s="45" t="s">
        <v>550</v>
      </c>
    </row>
    <row r="139" spans="2:43" x14ac:dyDescent="0.15">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0"/>
        <v>世欧预</v>
      </c>
      <c r="W139" s="36" t="s">
        <v>466</v>
      </c>
      <c r="X139" s="36" t="s">
        <v>392</v>
      </c>
      <c r="Y139" s="36" t="s">
        <v>392</v>
      </c>
      <c r="Z139" s="36" t="s">
        <v>459</v>
      </c>
      <c r="AB139" s="36">
        <v>1</v>
      </c>
      <c r="AE139" s="36">
        <f t="shared" ref="AE139:AE202" si="21">IF(AND(AB139=$AB$4,AC139=$AC$4),IF(W139=$W$4,1,0)+IF(X139=$X$4,1,0)+IF(Y139=$Y$4,1,0),0)</f>
        <v>0</v>
      </c>
      <c r="AF139" s="36">
        <f t="shared" ref="AF139:AF202" si="22">IF(AND(AB139=$AB$4,AC139=$AC$4),IF(W139=$W$4,1,0)+IF(Z139=$Z$4,1,0)+IF(X139=$X$4,1,0)+IF(Y139=$Y$4,1,0)+IF(AA139=$AA$4,1,0)+IF(V139=$V$4,1,0),0)</f>
        <v>0</v>
      </c>
      <c r="AG139" s="36" t="str">
        <f t="shared" ref="AG139:AG202" si="23">IF(AND(AB139=$AB$4,AC139=$AC$4,AE139=MAX(AE$10:AE$5002)),(J139-J$4)^2+(K139-K$4)^2+(L139-L$4)^2+(M139-M$4)^2+(N139-N$4)^2+(O139-O$4)^2,"")</f>
        <v/>
      </c>
      <c r="AH139" s="36" t="str">
        <f t="shared" ref="AH139:AH202" si="24">IF(AND(AB139=$AB$4,AC139=$AC$4,AE139=MAX(AE$10:AE$5002),AF139=MAX(AF$10:AF$5002)),(J139-J$4)^2+(K139-K$4)^2+(L139-L$4)^2+(M139-M$4)^2+(N139-N$4)^2+(O139-O$4)^2,"")</f>
        <v/>
      </c>
      <c r="AI139" s="36">
        <f t="shared" ref="AI139:AI202" si="25">IF(AND(AB139=$AB$5,AC139=$AC$5),IF(W139=$W$5,1,0)+IF(X139=$X$5,1,0)+IF(Y139=$Y$5,1,0),0)</f>
        <v>0</v>
      </c>
      <c r="AJ139" s="36">
        <f t="shared" ref="AJ139:AJ202" si="26">IF(AND(AB139=$AB$5,AC139=$AC$5),IF(W139=$W$5,1,0)+IF(Z139=$Z$5,1,0)+IF(X139=$X$5,1,0)+IF(Y139=$Y$5,1,0)+IF(AA139=$AA$5,1,0)+IF(V139=$V$5,1,0),0)</f>
        <v>0</v>
      </c>
      <c r="AK139" s="36" t="str">
        <f t="shared" ref="AK139:AK202" si="27">IF(AND(AB139=$AB$5,AC139=$AC$5,AI139=MAX(AI$10:AI$5002)),(J139-J$4)^2+(K139-K$4)^2+(L139-L$4)^2+(M139-M$4)^2+(N139-N$4)^2+(O139-O$4)^2,"")</f>
        <v/>
      </c>
      <c r="AL139" s="36" t="str">
        <f t="shared" ref="AL139:AL202" si="28">IF(AND(AB139=$AB$5,AC139=$AC$5,AI139=MAX(AI$10:AI$5002),AJ139=MAX(AJ$10:AJ$5002)),(J139-J$4)^2+(K139-K$4)^2+(L139-L$4)^2+(M139-M$4)^2+(N139-N$4)^2+(O139-O$4)^2,"")</f>
        <v/>
      </c>
    </row>
    <row r="140" spans="2:43" x14ac:dyDescent="0.15">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0"/>
        <v>世欧预</v>
      </c>
      <c r="W140" s="36" t="s">
        <v>692</v>
      </c>
      <c r="X140" s="36" t="s">
        <v>392</v>
      </c>
      <c r="Y140" s="36" t="s">
        <v>394</v>
      </c>
      <c r="Z140" s="36" t="s">
        <v>459</v>
      </c>
      <c r="AA140" s="36">
        <v>1</v>
      </c>
      <c r="AE140" s="36">
        <f t="shared" si="21"/>
        <v>0</v>
      </c>
      <c r="AF140" s="36">
        <f t="shared" si="22"/>
        <v>1</v>
      </c>
      <c r="AG140" s="36" t="str">
        <f t="shared" si="23"/>
        <v/>
      </c>
      <c r="AH140" s="36" t="str">
        <f t="shared" si="24"/>
        <v/>
      </c>
      <c r="AI140" s="36">
        <f t="shared" si="25"/>
        <v>0</v>
      </c>
      <c r="AJ140" s="36">
        <f t="shared" si="26"/>
        <v>0</v>
      </c>
      <c r="AK140" s="36" t="str">
        <f t="shared" si="27"/>
        <v/>
      </c>
      <c r="AL140" s="36" t="str">
        <f t="shared" si="28"/>
        <v/>
      </c>
    </row>
    <row r="141" spans="2:43" x14ac:dyDescent="0.15">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0"/>
        <v>世欧预</v>
      </c>
      <c r="W141" s="36" t="s">
        <v>392</v>
      </c>
      <c r="X141" s="36" t="s">
        <v>392</v>
      </c>
      <c r="Y141" s="36" t="s">
        <v>392</v>
      </c>
      <c r="Z141" s="36" t="s">
        <v>459</v>
      </c>
      <c r="AB141" s="36">
        <v>1</v>
      </c>
      <c r="AC141" s="36">
        <v>1</v>
      </c>
      <c r="AE141" s="36">
        <f t="shared" si="21"/>
        <v>0</v>
      </c>
      <c r="AF141" s="36">
        <f t="shared" si="22"/>
        <v>0</v>
      </c>
      <c r="AG141" s="36" t="str">
        <f t="shared" si="23"/>
        <v/>
      </c>
      <c r="AH141" s="36" t="str">
        <f t="shared" si="24"/>
        <v/>
      </c>
      <c r="AI141" s="36">
        <f t="shared" si="25"/>
        <v>1</v>
      </c>
      <c r="AJ141" s="36">
        <f t="shared" si="26"/>
        <v>3</v>
      </c>
      <c r="AK141" s="36" t="str">
        <f t="shared" si="27"/>
        <v/>
      </c>
      <c r="AL141" s="36" t="str">
        <f t="shared" si="28"/>
        <v/>
      </c>
    </row>
    <row r="142" spans="2:43" x14ac:dyDescent="0.15">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0"/>
        <v>世欧预</v>
      </c>
      <c r="W142" s="36" t="s">
        <v>465</v>
      </c>
      <c r="X142" s="36" t="s">
        <v>392</v>
      </c>
      <c r="Y142" s="36" t="s">
        <v>392</v>
      </c>
      <c r="Z142" s="36" t="s">
        <v>459</v>
      </c>
      <c r="AA142" s="36">
        <v>1</v>
      </c>
      <c r="AE142" s="36">
        <f t="shared" si="21"/>
        <v>1</v>
      </c>
      <c r="AF142" s="36">
        <f t="shared" si="22"/>
        <v>2</v>
      </c>
      <c r="AG142" s="36" t="str">
        <f t="shared" si="23"/>
        <v/>
      </c>
      <c r="AH142" s="36" t="str">
        <f t="shared" si="24"/>
        <v/>
      </c>
      <c r="AI142" s="36">
        <f t="shared" si="25"/>
        <v>0</v>
      </c>
      <c r="AJ142" s="36">
        <f t="shared" si="26"/>
        <v>0</v>
      </c>
      <c r="AK142" s="36" t="str">
        <f t="shared" si="27"/>
        <v/>
      </c>
      <c r="AL142" s="36" t="str">
        <f t="shared" si="28"/>
        <v/>
      </c>
    </row>
    <row r="143" spans="2:43" x14ac:dyDescent="0.15">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0"/>
        <v>世欧预</v>
      </c>
      <c r="W143" s="36" t="s">
        <v>686</v>
      </c>
      <c r="X143" s="36" t="s">
        <v>392</v>
      </c>
      <c r="Y143" s="36" t="s">
        <v>392</v>
      </c>
      <c r="Z143" s="36" t="s">
        <v>459</v>
      </c>
      <c r="AB143" s="36">
        <v>1</v>
      </c>
      <c r="AC143" s="36">
        <v>1</v>
      </c>
      <c r="AE143" s="36">
        <f t="shared" si="21"/>
        <v>0</v>
      </c>
      <c r="AF143" s="36">
        <f t="shared" si="22"/>
        <v>0</v>
      </c>
      <c r="AG143" s="36" t="str">
        <f t="shared" si="23"/>
        <v/>
      </c>
      <c r="AH143" s="36" t="str">
        <f t="shared" si="24"/>
        <v/>
      </c>
      <c r="AI143" s="36">
        <f t="shared" si="25"/>
        <v>1</v>
      </c>
      <c r="AJ143" s="36">
        <f t="shared" si="26"/>
        <v>3</v>
      </c>
      <c r="AK143" s="36" t="str">
        <f t="shared" si="27"/>
        <v/>
      </c>
      <c r="AL143" s="36" t="str">
        <f t="shared" si="28"/>
        <v/>
      </c>
    </row>
    <row r="144" spans="2:43" x14ac:dyDescent="0.15">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0"/>
        <v>世欧预</v>
      </c>
      <c r="W144" s="36" t="s">
        <v>515</v>
      </c>
      <c r="X144" s="36" t="s">
        <v>392</v>
      </c>
      <c r="Y144" s="36" t="s">
        <v>394</v>
      </c>
      <c r="Z144" s="36" t="s">
        <v>459</v>
      </c>
      <c r="AE144" s="36">
        <f t="shared" si="21"/>
        <v>0</v>
      </c>
      <c r="AF144" s="36">
        <f t="shared" si="22"/>
        <v>2</v>
      </c>
      <c r="AG144" s="36" t="str">
        <f t="shared" si="23"/>
        <v/>
      </c>
      <c r="AH144" s="36" t="str">
        <f t="shared" si="24"/>
        <v/>
      </c>
      <c r="AI144" s="36">
        <f t="shared" si="25"/>
        <v>0</v>
      </c>
      <c r="AJ144" s="36">
        <f t="shared" si="26"/>
        <v>0</v>
      </c>
      <c r="AK144" s="36" t="str">
        <f t="shared" si="27"/>
        <v/>
      </c>
      <c r="AL144" s="36" t="str">
        <f t="shared" si="28"/>
        <v/>
      </c>
    </row>
    <row r="145" spans="2:43" x14ac:dyDescent="0.15">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0"/>
        <v>巴西甲</v>
      </c>
      <c r="W145" s="36" t="s">
        <v>475</v>
      </c>
      <c r="X145" s="36" t="s">
        <v>392</v>
      </c>
      <c r="Y145" s="36" t="s">
        <v>392</v>
      </c>
      <c r="Z145" s="36" t="s">
        <v>561</v>
      </c>
      <c r="AC145" s="36">
        <v>1</v>
      </c>
      <c r="AE145" s="36">
        <f t="shared" si="21"/>
        <v>0</v>
      </c>
      <c r="AF145" s="36">
        <f t="shared" si="22"/>
        <v>0</v>
      </c>
      <c r="AG145" s="36" t="str">
        <f t="shared" si="23"/>
        <v/>
      </c>
      <c r="AH145" s="36" t="str">
        <f t="shared" si="24"/>
        <v/>
      </c>
      <c r="AI145" s="36">
        <f t="shared" si="25"/>
        <v>0</v>
      </c>
      <c r="AJ145" s="36">
        <f t="shared" si="26"/>
        <v>0</v>
      </c>
      <c r="AK145" s="36" t="str">
        <f t="shared" si="27"/>
        <v/>
      </c>
      <c r="AL145" s="36" t="str">
        <f t="shared" si="28"/>
        <v/>
      </c>
    </row>
    <row r="146" spans="2:43" x14ac:dyDescent="0.15">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0"/>
        <v>世欧预</v>
      </c>
      <c r="W146" s="36" t="s">
        <v>465</v>
      </c>
      <c r="X146" s="36" t="s">
        <v>392</v>
      </c>
      <c r="Y146" s="36" t="s">
        <v>394</v>
      </c>
      <c r="Z146" s="36" t="s">
        <v>459</v>
      </c>
      <c r="AE146" s="36">
        <f t="shared" si="21"/>
        <v>0</v>
      </c>
      <c r="AF146" s="36">
        <f t="shared" si="22"/>
        <v>2</v>
      </c>
      <c r="AG146" s="36" t="str">
        <f t="shared" si="23"/>
        <v/>
      </c>
      <c r="AH146" s="36" t="str">
        <f t="shared" si="24"/>
        <v/>
      </c>
      <c r="AI146" s="36">
        <f t="shared" si="25"/>
        <v>0</v>
      </c>
      <c r="AJ146" s="36">
        <f t="shared" si="26"/>
        <v>0</v>
      </c>
      <c r="AK146" s="36" t="str">
        <f t="shared" si="27"/>
        <v/>
      </c>
      <c r="AL146" s="36" t="str">
        <f t="shared" si="28"/>
        <v/>
      </c>
    </row>
    <row r="147" spans="2:43" x14ac:dyDescent="0.15">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0"/>
        <v>世欧预</v>
      </c>
      <c r="W147" s="36" t="s">
        <v>695</v>
      </c>
      <c r="X147" s="36" t="s">
        <v>392</v>
      </c>
      <c r="Y147" s="36" t="s">
        <v>392</v>
      </c>
      <c r="Z147" s="36" t="s">
        <v>459</v>
      </c>
      <c r="AB147" s="36">
        <v>1</v>
      </c>
      <c r="AC147" s="36">
        <v>1</v>
      </c>
      <c r="AE147" s="36">
        <f t="shared" si="21"/>
        <v>0</v>
      </c>
      <c r="AF147" s="36">
        <f t="shared" si="22"/>
        <v>0</v>
      </c>
      <c r="AG147" s="36" t="str">
        <f t="shared" si="23"/>
        <v/>
      </c>
      <c r="AH147" s="36" t="str">
        <f t="shared" si="24"/>
        <v/>
      </c>
      <c r="AI147" s="36">
        <f t="shared" si="25"/>
        <v>1</v>
      </c>
      <c r="AJ147" s="36">
        <f t="shared" si="26"/>
        <v>3</v>
      </c>
      <c r="AK147" s="36" t="str">
        <f t="shared" si="27"/>
        <v/>
      </c>
      <c r="AL147" s="36" t="str">
        <f t="shared" si="28"/>
        <v/>
      </c>
    </row>
    <row r="148" spans="2:43" x14ac:dyDescent="0.15">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0"/>
        <v>世欧预</v>
      </c>
      <c r="W148" s="36" t="s">
        <v>693</v>
      </c>
      <c r="X148" s="36" t="s">
        <v>392</v>
      </c>
      <c r="Y148" s="36" t="s">
        <v>394</v>
      </c>
      <c r="Z148" s="36" t="s">
        <v>459</v>
      </c>
      <c r="AA148" s="36">
        <v>1</v>
      </c>
      <c r="AB148" s="36">
        <v>1</v>
      </c>
      <c r="AE148" s="36">
        <f t="shared" si="21"/>
        <v>0</v>
      </c>
      <c r="AF148" s="36">
        <f t="shared" si="22"/>
        <v>0</v>
      </c>
      <c r="AG148" s="36" t="str">
        <f t="shared" si="23"/>
        <v/>
      </c>
      <c r="AH148" s="36" t="str">
        <f t="shared" si="24"/>
        <v/>
      </c>
      <c r="AI148" s="36">
        <f t="shared" si="25"/>
        <v>0</v>
      </c>
      <c r="AJ148" s="36">
        <f t="shared" si="26"/>
        <v>0</v>
      </c>
      <c r="AK148" s="36" t="str">
        <f t="shared" si="27"/>
        <v/>
      </c>
      <c r="AL148" s="36" t="str">
        <f t="shared" si="28"/>
        <v/>
      </c>
    </row>
    <row r="149" spans="2:43" x14ac:dyDescent="0.15">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0"/>
        <v>世欧预</v>
      </c>
      <c r="W149" s="36" t="s">
        <v>465</v>
      </c>
      <c r="X149" s="36" t="s">
        <v>392</v>
      </c>
      <c r="Y149" s="36" t="s">
        <v>392</v>
      </c>
      <c r="Z149" s="36" t="s">
        <v>459</v>
      </c>
      <c r="AE149" s="36">
        <f t="shared" si="21"/>
        <v>1</v>
      </c>
      <c r="AF149" s="36">
        <f t="shared" si="22"/>
        <v>3</v>
      </c>
      <c r="AG149" s="36" t="str">
        <f t="shared" si="23"/>
        <v/>
      </c>
      <c r="AH149" s="36" t="str">
        <f t="shared" si="24"/>
        <v/>
      </c>
      <c r="AI149" s="36">
        <f t="shared" si="25"/>
        <v>0</v>
      </c>
      <c r="AJ149" s="36">
        <f t="shared" si="26"/>
        <v>0</v>
      </c>
      <c r="AK149" s="36" t="str">
        <f t="shared" si="27"/>
        <v/>
      </c>
      <c r="AL149" s="36" t="str">
        <f t="shared" si="28"/>
        <v/>
      </c>
    </row>
    <row r="150" spans="2:43" x14ac:dyDescent="0.15">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0"/>
        <v>世欧预</v>
      </c>
      <c r="W150" s="36" t="s">
        <v>465</v>
      </c>
      <c r="X150" s="36" t="s">
        <v>392</v>
      </c>
      <c r="Y150" s="36" t="s">
        <v>392</v>
      </c>
      <c r="Z150" s="36" t="s">
        <v>459</v>
      </c>
      <c r="AE150" s="36">
        <f t="shared" si="21"/>
        <v>1</v>
      </c>
      <c r="AF150" s="36">
        <f t="shared" si="22"/>
        <v>3</v>
      </c>
      <c r="AG150" s="36" t="str">
        <f t="shared" si="23"/>
        <v/>
      </c>
      <c r="AH150" s="36" t="str">
        <f t="shared" si="24"/>
        <v/>
      </c>
      <c r="AI150" s="36">
        <f t="shared" si="25"/>
        <v>0</v>
      </c>
      <c r="AJ150" s="36">
        <f t="shared" si="26"/>
        <v>0</v>
      </c>
      <c r="AK150" s="36" t="str">
        <f t="shared" si="27"/>
        <v/>
      </c>
      <c r="AL150" s="36" t="str">
        <f t="shared" si="28"/>
        <v/>
      </c>
    </row>
    <row r="151" spans="2:43" x14ac:dyDescent="0.15">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0"/>
        <v>世欧预</v>
      </c>
      <c r="W151" s="36" t="s">
        <v>465</v>
      </c>
      <c r="X151" s="36" t="s">
        <v>392</v>
      </c>
      <c r="Y151" s="36" t="s">
        <v>392</v>
      </c>
      <c r="Z151" s="36" t="s">
        <v>459</v>
      </c>
      <c r="AE151" s="36">
        <f t="shared" si="21"/>
        <v>1</v>
      </c>
      <c r="AF151" s="36">
        <f t="shared" si="22"/>
        <v>3</v>
      </c>
      <c r="AG151" s="36" t="str">
        <f t="shared" si="23"/>
        <v/>
      </c>
      <c r="AH151" s="36" t="str">
        <f t="shared" si="24"/>
        <v/>
      </c>
      <c r="AI151" s="36">
        <f t="shared" si="25"/>
        <v>0</v>
      </c>
      <c r="AJ151" s="36">
        <f t="shared" si="26"/>
        <v>0</v>
      </c>
      <c r="AK151" s="36" t="str">
        <f t="shared" si="27"/>
        <v/>
      </c>
      <c r="AL151" s="36" t="str">
        <f t="shared" si="28"/>
        <v/>
      </c>
    </row>
    <row r="152" spans="2:43" x14ac:dyDescent="0.15">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0"/>
        <v>世欧预</v>
      </c>
      <c r="W152" s="36" t="s">
        <v>510</v>
      </c>
      <c r="X152" s="36" t="s">
        <v>392</v>
      </c>
      <c r="Y152" s="36" t="s">
        <v>392</v>
      </c>
      <c r="Z152" s="36" t="s">
        <v>459</v>
      </c>
      <c r="AB152" s="36">
        <v>1</v>
      </c>
      <c r="AC152" s="36">
        <v>1</v>
      </c>
      <c r="AE152" s="36">
        <f t="shared" si="21"/>
        <v>0</v>
      </c>
      <c r="AF152" s="36">
        <f t="shared" si="22"/>
        <v>0</v>
      </c>
      <c r="AG152" s="36" t="str">
        <f t="shared" si="23"/>
        <v/>
      </c>
      <c r="AH152" s="36" t="str">
        <f t="shared" si="24"/>
        <v/>
      </c>
      <c r="AI152" s="36">
        <f t="shared" si="25"/>
        <v>1</v>
      </c>
      <c r="AJ152" s="36">
        <f t="shared" si="26"/>
        <v>3</v>
      </c>
      <c r="AK152" s="36" t="str">
        <f t="shared" si="27"/>
        <v/>
      </c>
      <c r="AL152" s="36" t="str">
        <f t="shared" si="28"/>
        <v/>
      </c>
    </row>
    <row r="153" spans="2:43" x14ac:dyDescent="0.15">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0"/>
        <v>世欧预</v>
      </c>
      <c r="W153" s="36" t="s">
        <v>692</v>
      </c>
      <c r="X153" s="36" t="s">
        <v>392</v>
      </c>
      <c r="Y153" s="36" t="s">
        <v>467</v>
      </c>
      <c r="Z153" s="36" t="s">
        <v>459</v>
      </c>
      <c r="AB153" s="36">
        <v>1</v>
      </c>
      <c r="AC153" s="36">
        <v>1</v>
      </c>
      <c r="AE153" s="36">
        <f t="shared" si="21"/>
        <v>0</v>
      </c>
      <c r="AF153" s="36">
        <f t="shared" si="22"/>
        <v>0</v>
      </c>
      <c r="AG153" s="36" t="str">
        <f t="shared" si="23"/>
        <v/>
      </c>
      <c r="AH153" s="36" t="str">
        <f t="shared" si="24"/>
        <v/>
      </c>
      <c r="AI153" s="36">
        <f t="shared" si="25"/>
        <v>0</v>
      </c>
      <c r="AJ153" s="36">
        <f t="shared" si="26"/>
        <v>2</v>
      </c>
      <c r="AK153" s="36" t="str">
        <f t="shared" si="27"/>
        <v/>
      </c>
      <c r="AL153" s="36" t="str">
        <f t="shared" si="28"/>
        <v/>
      </c>
      <c r="AQ153" s="36" t="s">
        <v>576</v>
      </c>
    </row>
    <row r="154" spans="2:43" x14ac:dyDescent="0.15">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0"/>
        <v>世亚预</v>
      </c>
      <c r="W154" s="36" t="s">
        <v>688</v>
      </c>
      <c r="X154" s="36" t="s">
        <v>392</v>
      </c>
      <c r="Y154" s="36" t="s">
        <v>467</v>
      </c>
      <c r="Z154" s="36" t="s">
        <v>459</v>
      </c>
      <c r="AC154" s="36">
        <v>1</v>
      </c>
      <c r="AE154" s="36">
        <f t="shared" si="21"/>
        <v>0</v>
      </c>
      <c r="AF154" s="36">
        <f t="shared" si="22"/>
        <v>0</v>
      </c>
      <c r="AG154" s="36" t="str">
        <f t="shared" si="23"/>
        <v/>
      </c>
      <c r="AH154" s="36" t="str">
        <f t="shared" si="24"/>
        <v/>
      </c>
      <c r="AI154" s="36">
        <f t="shared" si="25"/>
        <v>0</v>
      </c>
      <c r="AJ154" s="36">
        <f t="shared" si="26"/>
        <v>0</v>
      </c>
      <c r="AK154" s="36" t="str">
        <f t="shared" si="27"/>
        <v/>
      </c>
      <c r="AL154" s="36" t="str">
        <f t="shared" si="28"/>
        <v/>
      </c>
    </row>
    <row r="155" spans="2:43" x14ac:dyDescent="0.15">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0"/>
        <v>世亚预</v>
      </c>
      <c r="W155" s="36" t="s">
        <v>693</v>
      </c>
      <c r="X155" s="36" t="s">
        <v>392</v>
      </c>
      <c r="Y155" s="36" t="s">
        <v>686</v>
      </c>
      <c r="Z155" s="36" t="s">
        <v>459</v>
      </c>
      <c r="AA155" s="36">
        <v>1</v>
      </c>
      <c r="AB155" s="36">
        <v>1</v>
      </c>
      <c r="AE155" s="36">
        <f t="shared" si="21"/>
        <v>0</v>
      </c>
      <c r="AF155" s="36">
        <f t="shared" si="22"/>
        <v>0</v>
      </c>
      <c r="AG155" s="36" t="str">
        <f t="shared" si="23"/>
        <v/>
      </c>
      <c r="AH155" s="36" t="str">
        <f t="shared" si="24"/>
        <v/>
      </c>
      <c r="AI155" s="36">
        <f t="shared" si="25"/>
        <v>0</v>
      </c>
      <c r="AJ155" s="36">
        <f t="shared" si="26"/>
        <v>0</v>
      </c>
      <c r="AK155" s="36" t="str">
        <f t="shared" si="27"/>
        <v/>
      </c>
      <c r="AL155" s="36" t="str">
        <f t="shared" si="28"/>
        <v/>
      </c>
    </row>
    <row r="156" spans="2:43" x14ac:dyDescent="0.15">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0"/>
        <v>世亚预</v>
      </c>
      <c r="W156" s="36" t="s">
        <v>466</v>
      </c>
      <c r="X156" s="36" t="s">
        <v>467</v>
      </c>
      <c r="Y156" s="36" t="s">
        <v>467</v>
      </c>
      <c r="Z156" s="36" t="s">
        <v>459</v>
      </c>
      <c r="AB156" s="36">
        <v>1</v>
      </c>
      <c r="AC156" s="36">
        <v>1</v>
      </c>
      <c r="AE156" s="36">
        <f t="shared" si="21"/>
        <v>0</v>
      </c>
      <c r="AF156" s="36">
        <f t="shared" si="22"/>
        <v>0</v>
      </c>
      <c r="AG156" s="36" t="str">
        <f t="shared" si="23"/>
        <v/>
      </c>
      <c r="AH156" s="36" t="str">
        <f t="shared" si="24"/>
        <v/>
      </c>
      <c r="AI156" s="36">
        <f t="shared" si="25"/>
        <v>1</v>
      </c>
      <c r="AJ156" s="36">
        <f t="shared" si="26"/>
        <v>3</v>
      </c>
      <c r="AK156" s="36" t="str">
        <f t="shared" si="27"/>
        <v/>
      </c>
      <c r="AL156" s="36" t="str">
        <f t="shared" si="28"/>
        <v/>
      </c>
    </row>
    <row r="157" spans="2:43" x14ac:dyDescent="0.15">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0"/>
        <v>世亚预</v>
      </c>
      <c r="W157" s="36" t="s">
        <v>692</v>
      </c>
      <c r="X157" s="36" t="s">
        <v>392</v>
      </c>
      <c r="Y157" s="36" t="s">
        <v>686</v>
      </c>
      <c r="Z157" s="36" t="s">
        <v>459</v>
      </c>
      <c r="AE157" s="36">
        <f t="shared" si="21"/>
        <v>0</v>
      </c>
      <c r="AF157" s="36">
        <f t="shared" si="22"/>
        <v>2</v>
      </c>
      <c r="AG157" s="36" t="str">
        <f t="shared" si="23"/>
        <v/>
      </c>
      <c r="AH157" s="36" t="str">
        <f t="shared" si="24"/>
        <v/>
      </c>
      <c r="AI157" s="36">
        <f t="shared" si="25"/>
        <v>0</v>
      </c>
      <c r="AJ157" s="36">
        <f t="shared" si="26"/>
        <v>0</v>
      </c>
      <c r="AK157" s="36" t="str">
        <f t="shared" si="27"/>
        <v/>
      </c>
      <c r="AL157" s="36" t="str">
        <f t="shared" si="28"/>
        <v/>
      </c>
    </row>
    <row r="158" spans="2:43" x14ac:dyDescent="0.15">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0"/>
        <v>世亚预</v>
      </c>
      <c r="W158" s="36" t="s">
        <v>475</v>
      </c>
      <c r="X158" s="36" t="s">
        <v>392</v>
      </c>
      <c r="Y158" s="36" t="s">
        <v>392</v>
      </c>
      <c r="Z158" s="36" t="s">
        <v>459</v>
      </c>
      <c r="AC158" s="36">
        <v>1</v>
      </c>
      <c r="AE158" s="36">
        <f t="shared" si="21"/>
        <v>0</v>
      </c>
      <c r="AF158" s="36">
        <f t="shared" si="22"/>
        <v>0</v>
      </c>
      <c r="AG158" s="36" t="str">
        <f t="shared" si="23"/>
        <v/>
      </c>
      <c r="AH158" s="36" t="str">
        <f t="shared" si="24"/>
        <v/>
      </c>
      <c r="AI158" s="36">
        <f t="shared" si="25"/>
        <v>0</v>
      </c>
      <c r="AJ158" s="36">
        <f t="shared" si="26"/>
        <v>0</v>
      </c>
      <c r="AK158" s="36" t="str">
        <f t="shared" si="27"/>
        <v/>
      </c>
      <c r="AL158" s="36" t="str">
        <f t="shared" si="28"/>
        <v/>
      </c>
    </row>
    <row r="159" spans="2:43" x14ac:dyDescent="0.15">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0"/>
        <v>友谊赛</v>
      </c>
      <c r="W159" s="36" t="s">
        <v>465</v>
      </c>
      <c r="X159" s="36" t="s">
        <v>394</v>
      </c>
      <c r="Y159" s="36" t="s">
        <v>394</v>
      </c>
      <c r="Z159" s="36" t="s">
        <v>393</v>
      </c>
      <c r="AE159" s="36">
        <f t="shared" si="21"/>
        <v>1</v>
      </c>
      <c r="AF159" s="36">
        <f t="shared" si="22"/>
        <v>2</v>
      </c>
      <c r="AG159" s="36" t="str">
        <f t="shared" si="23"/>
        <v/>
      </c>
      <c r="AH159" s="36" t="str">
        <f t="shared" si="24"/>
        <v/>
      </c>
      <c r="AI159" s="36">
        <f t="shared" si="25"/>
        <v>0</v>
      </c>
      <c r="AJ159" s="36">
        <f t="shared" si="26"/>
        <v>0</v>
      </c>
      <c r="AK159" s="36" t="str">
        <f t="shared" si="27"/>
        <v/>
      </c>
      <c r="AL159" s="36" t="str">
        <f t="shared" si="28"/>
        <v/>
      </c>
    </row>
    <row r="160" spans="2:43" x14ac:dyDescent="0.15">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0"/>
        <v>世亚预</v>
      </c>
      <c r="W160" s="36" t="s">
        <v>466</v>
      </c>
      <c r="X160" s="36" t="s">
        <v>392</v>
      </c>
      <c r="Y160" s="36" t="s">
        <v>392</v>
      </c>
      <c r="Z160" s="36" t="s">
        <v>459</v>
      </c>
      <c r="AB160" s="36">
        <v>1</v>
      </c>
      <c r="AE160" s="36">
        <f t="shared" si="21"/>
        <v>0</v>
      </c>
      <c r="AF160" s="36">
        <f t="shared" si="22"/>
        <v>0</v>
      </c>
      <c r="AG160" s="36" t="str">
        <f t="shared" si="23"/>
        <v/>
      </c>
      <c r="AH160" s="36" t="str">
        <f t="shared" si="24"/>
        <v/>
      </c>
      <c r="AI160" s="36">
        <f t="shared" si="25"/>
        <v>0</v>
      </c>
      <c r="AJ160" s="36">
        <f t="shared" si="26"/>
        <v>0</v>
      </c>
      <c r="AK160" s="36" t="str">
        <f t="shared" si="27"/>
        <v/>
      </c>
      <c r="AL160" s="36" t="str">
        <f t="shared" si="28"/>
        <v/>
      </c>
    </row>
    <row r="161" spans="2:38" x14ac:dyDescent="0.15">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0"/>
        <v>国王杯</v>
      </c>
      <c r="W161" s="36" t="s">
        <v>466</v>
      </c>
      <c r="X161" s="36" t="s">
        <v>392</v>
      </c>
      <c r="Y161" s="36" t="s">
        <v>467</v>
      </c>
      <c r="Z161" s="36" t="s">
        <v>561</v>
      </c>
      <c r="AB161" s="36">
        <v>1</v>
      </c>
      <c r="AE161" s="36">
        <f t="shared" si="21"/>
        <v>0</v>
      </c>
      <c r="AF161" s="36">
        <f t="shared" si="22"/>
        <v>0</v>
      </c>
      <c r="AG161" s="36" t="str">
        <f t="shared" si="23"/>
        <v/>
      </c>
      <c r="AH161" s="36" t="str">
        <f t="shared" si="24"/>
        <v/>
      </c>
      <c r="AI161" s="36">
        <f t="shared" si="25"/>
        <v>0</v>
      </c>
      <c r="AJ161" s="36">
        <f t="shared" si="26"/>
        <v>0</v>
      </c>
      <c r="AK161" s="36" t="str">
        <f t="shared" si="27"/>
        <v/>
      </c>
      <c r="AL161" s="36" t="str">
        <f t="shared" si="28"/>
        <v/>
      </c>
    </row>
    <row r="162" spans="2:38" x14ac:dyDescent="0.15">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0"/>
        <v>国王杯</v>
      </c>
      <c r="W162" s="36" t="s">
        <v>466</v>
      </c>
      <c r="X162" s="36" t="s">
        <v>392</v>
      </c>
      <c r="Y162" s="36" t="s">
        <v>467</v>
      </c>
      <c r="Z162" s="36" t="s">
        <v>561</v>
      </c>
      <c r="AB162" s="36">
        <v>1</v>
      </c>
      <c r="AE162" s="36">
        <f t="shared" si="21"/>
        <v>0</v>
      </c>
      <c r="AF162" s="36">
        <f t="shared" si="22"/>
        <v>0</v>
      </c>
      <c r="AG162" s="36" t="str">
        <f t="shared" si="23"/>
        <v/>
      </c>
      <c r="AH162" s="36" t="str">
        <f t="shared" si="24"/>
        <v/>
      </c>
      <c r="AI162" s="36">
        <f t="shared" si="25"/>
        <v>0</v>
      </c>
      <c r="AJ162" s="36">
        <f t="shared" si="26"/>
        <v>0</v>
      </c>
      <c r="AK162" s="36" t="str">
        <f t="shared" si="27"/>
        <v/>
      </c>
      <c r="AL162" s="36" t="str">
        <f t="shared" si="28"/>
        <v/>
      </c>
    </row>
    <row r="163" spans="2:38" x14ac:dyDescent="0.15">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0"/>
        <v>世欧预</v>
      </c>
      <c r="W163" s="36" t="s">
        <v>516</v>
      </c>
      <c r="X163" s="36" t="s">
        <v>467</v>
      </c>
      <c r="Y163" s="36" t="s">
        <v>467</v>
      </c>
      <c r="Z163" s="36" t="s">
        <v>459</v>
      </c>
      <c r="AB163" s="36">
        <v>1</v>
      </c>
      <c r="AC163" s="36">
        <v>1</v>
      </c>
      <c r="AE163" s="36">
        <f t="shared" si="21"/>
        <v>0</v>
      </c>
      <c r="AF163" s="36">
        <f t="shared" si="22"/>
        <v>0</v>
      </c>
      <c r="AG163" s="36" t="str">
        <f t="shared" si="23"/>
        <v/>
      </c>
      <c r="AH163" s="36" t="str">
        <f t="shared" si="24"/>
        <v/>
      </c>
      <c r="AI163" s="36">
        <f t="shared" si="25"/>
        <v>1</v>
      </c>
      <c r="AJ163" s="36">
        <f t="shared" si="26"/>
        <v>3</v>
      </c>
      <c r="AK163" s="36" t="str">
        <f t="shared" si="27"/>
        <v/>
      </c>
      <c r="AL163" s="36" t="str">
        <f t="shared" si="28"/>
        <v/>
      </c>
    </row>
    <row r="164" spans="2:38" x14ac:dyDescent="0.15">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0"/>
        <v>世欧预</v>
      </c>
      <c r="W164" s="36" t="s">
        <v>465</v>
      </c>
      <c r="X164" s="36" t="s">
        <v>392</v>
      </c>
      <c r="Y164" s="36" t="s">
        <v>394</v>
      </c>
      <c r="Z164" s="36" t="s">
        <v>459</v>
      </c>
      <c r="AE164" s="36">
        <f t="shared" si="21"/>
        <v>0</v>
      </c>
      <c r="AF164" s="36">
        <f t="shared" si="22"/>
        <v>2</v>
      </c>
      <c r="AG164" s="36" t="str">
        <f t="shared" si="23"/>
        <v/>
      </c>
      <c r="AH164" s="36" t="str">
        <f t="shared" si="24"/>
        <v/>
      </c>
      <c r="AI164" s="36">
        <f t="shared" si="25"/>
        <v>0</v>
      </c>
      <c r="AJ164" s="36">
        <f t="shared" si="26"/>
        <v>0</v>
      </c>
      <c r="AK164" s="36" t="str">
        <f t="shared" si="27"/>
        <v/>
      </c>
      <c r="AL164" s="36" t="str">
        <f t="shared" si="28"/>
        <v/>
      </c>
    </row>
    <row r="165" spans="2:38" x14ac:dyDescent="0.15">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0"/>
        <v>世中北美预</v>
      </c>
      <c r="W165" s="36" t="s">
        <v>465</v>
      </c>
      <c r="X165" s="36" t="s">
        <v>392</v>
      </c>
      <c r="Y165" s="36" t="s">
        <v>394</v>
      </c>
      <c r="Z165" s="36" t="s">
        <v>459</v>
      </c>
      <c r="AE165" s="36">
        <f t="shared" si="21"/>
        <v>0</v>
      </c>
      <c r="AF165" s="36">
        <f t="shared" si="22"/>
        <v>2</v>
      </c>
      <c r="AG165" s="36" t="str">
        <f t="shared" si="23"/>
        <v/>
      </c>
      <c r="AH165" s="36" t="str">
        <f t="shared" si="24"/>
        <v/>
      </c>
      <c r="AI165" s="36">
        <f t="shared" si="25"/>
        <v>0</v>
      </c>
      <c r="AJ165" s="36">
        <f t="shared" si="26"/>
        <v>0</v>
      </c>
      <c r="AK165" s="36" t="str">
        <f t="shared" si="27"/>
        <v/>
      </c>
      <c r="AL165" s="36" t="str">
        <f t="shared" si="28"/>
        <v/>
      </c>
    </row>
    <row r="166" spans="2:38" x14ac:dyDescent="0.15">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0"/>
        <v>世南美预</v>
      </c>
      <c r="W166" s="36" t="s">
        <v>392</v>
      </c>
      <c r="X166" s="36" t="s">
        <v>392</v>
      </c>
      <c r="Y166" s="36" t="s">
        <v>392</v>
      </c>
      <c r="Z166" s="36" t="s">
        <v>459</v>
      </c>
      <c r="AA166" s="36">
        <v>1</v>
      </c>
      <c r="AE166" s="36">
        <f t="shared" si="21"/>
        <v>1</v>
      </c>
      <c r="AF166" s="36">
        <f t="shared" si="22"/>
        <v>2</v>
      </c>
      <c r="AG166" s="36" t="str">
        <f t="shared" si="23"/>
        <v/>
      </c>
      <c r="AH166" s="36" t="str">
        <f t="shared" si="24"/>
        <v/>
      </c>
      <c r="AI166" s="36">
        <f t="shared" si="25"/>
        <v>0</v>
      </c>
      <c r="AJ166" s="36">
        <f t="shared" si="26"/>
        <v>0</v>
      </c>
      <c r="AK166" s="36" t="str">
        <f t="shared" si="27"/>
        <v/>
      </c>
      <c r="AL166" s="36" t="str">
        <f t="shared" si="28"/>
        <v/>
      </c>
    </row>
    <row r="167" spans="2:38" x14ac:dyDescent="0.15">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0"/>
        <v>世中北美预</v>
      </c>
      <c r="W167" s="36" t="s">
        <v>465</v>
      </c>
      <c r="X167" s="36" t="s">
        <v>394</v>
      </c>
      <c r="Y167" s="36" t="s">
        <v>394</v>
      </c>
      <c r="Z167" s="36" t="s">
        <v>459</v>
      </c>
      <c r="AE167" s="36">
        <f t="shared" si="21"/>
        <v>1</v>
      </c>
      <c r="AF167" s="36">
        <f t="shared" si="22"/>
        <v>3</v>
      </c>
      <c r="AG167" s="36" t="str">
        <f t="shared" si="23"/>
        <v/>
      </c>
      <c r="AH167" s="36" t="str">
        <f t="shared" si="24"/>
        <v/>
      </c>
      <c r="AI167" s="36">
        <f t="shared" si="25"/>
        <v>0</v>
      </c>
      <c r="AJ167" s="36">
        <f t="shared" si="26"/>
        <v>0</v>
      </c>
      <c r="AK167" s="36" t="str">
        <f t="shared" si="27"/>
        <v/>
      </c>
      <c r="AL167" s="36" t="str">
        <f t="shared" si="28"/>
        <v/>
      </c>
    </row>
    <row r="168" spans="2:38" x14ac:dyDescent="0.15">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0"/>
        <v>世中北美预</v>
      </c>
      <c r="W168" s="36" t="s">
        <v>454</v>
      </c>
      <c r="X168" s="36" t="s">
        <v>394</v>
      </c>
      <c r="Y168" s="36" t="s">
        <v>394</v>
      </c>
      <c r="Z168" s="36" t="s">
        <v>459</v>
      </c>
      <c r="AB168" s="36">
        <v>1</v>
      </c>
      <c r="AC168" s="36">
        <v>1</v>
      </c>
      <c r="AE168" s="36">
        <f t="shared" si="21"/>
        <v>0</v>
      </c>
      <c r="AF168" s="36">
        <f t="shared" si="22"/>
        <v>0</v>
      </c>
      <c r="AG168" s="36" t="str">
        <f t="shared" si="23"/>
        <v/>
      </c>
      <c r="AH168" s="36" t="str">
        <f t="shared" si="24"/>
        <v/>
      </c>
      <c r="AI168" s="36">
        <f t="shared" si="25"/>
        <v>0</v>
      </c>
      <c r="AJ168" s="36">
        <f t="shared" si="26"/>
        <v>2</v>
      </c>
      <c r="AK168" s="36" t="str">
        <f t="shared" si="27"/>
        <v/>
      </c>
      <c r="AL168" s="36" t="str">
        <f t="shared" si="28"/>
        <v/>
      </c>
    </row>
    <row r="169" spans="2:38" x14ac:dyDescent="0.15">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0"/>
        <v>世中北美预</v>
      </c>
      <c r="W169" s="36" t="s">
        <v>465</v>
      </c>
      <c r="X169" s="36" t="s">
        <v>394</v>
      </c>
      <c r="Y169" s="36" t="s">
        <v>394</v>
      </c>
      <c r="Z169" s="36" t="s">
        <v>459</v>
      </c>
      <c r="AB169" s="36">
        <v>1</v>
      </c>
      <c r="AC169" s="36">
        <v>1</v>
      </c>
      <c r="AE169" s="36">
        <f t="shared" si="21"/>
        <v>0</v>
      </c>
      <c r="AF169" s="36">
        <f t="shared" si="22"/>
        <v>0</v>
      </c>
      <c r="AG169" s="36" t="str">
        <f t="shared" si="23"/>
        <v/>
      </c>
      <c r="AH169" s="36" t="str">
        <f t="shared" si="24"/>
        <v/>
      </c>
      <c r="AI169" s="36">
        <f t="shared" si="25"/>
        <v>0</v>
      </c>
      <c r="AJ169" s="36">
        <f t="shared" si="26"/>
        <v>2</v>
      </c>
      <c r="AK169" s="36" t="str">
        <f t="shared" si="27"/>
        <v/>
      </c>
      <c r="AL169" s="36" t="str">
        <f t="shared" si="28"/>
        <v/>
      </c>
    </row>
    <row r="170" spans="2:38" x14ac:dyDescent="0.15">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29">D170</f>
        <v>世中北美预</v>
      </c>
      <c r="W170" s="36" t="s">
        <v>465</v>
      </c>
      <c r="X170" s="36" t="s">
        <v>392</v>
      </c>
      <c r="Y170" s="36" t="s">
        <v>392</v>
      </c>
      <c r="Z170" s="36" t="s">
        <v>459</v>
      </c>
      <c r="AE170" s="36">
        <f t="shared" si="21"/>
        <v>1</v>
      </c>
      <c r="AF170" s="36">
        <f t="shared" si="22"/>
        <v>3</v>
      </c>
      <c r="AG170" s="36" t="str">
        <f t="shared" si="23"/>
        <v/>
      </c>
      <c r="AH170" s="36" t="str">
        <f t="shared" si="24"/>
        <v/>
      </c>
      <c r="AI170" s="36">
        <f t="shared" si="25"/>
        <v>0</v>
      </c>
      <c r="AJ170" s="36">
        <f t="shared" si="26"/>
        <v>0</v>
      </c>
      <c r="AK170" s="36" t="str">
        <f t="shared" si="27"/>
        <v/>
      </c>
      <c r="AL170" s="36" t="str">
        <f t="shared" si="28"/>
        <v/>
      </c>
    </row>
    <row r="171" spans="2:38" x14ac:dyDescent="0.15">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29"/>
        <v>世南美预</v>
      </c>
      <c r="W171" s="36" t="s">
        <v>466</v>
      </c>
      <c r="X171" s="36" t="s">
        <v>467</v>
      </c>
      <c r="Y171" s="36" t="s">
        <v>467</v>
      </c>
      <c r="Z171" s="36" t="s">
        <v>459</v>
      </c>
      <c r="AC171" s="36">
        <v>1</v>
      </c>
      <c r="AE171" s="36">
        <f t="shared" si="21"/>
        <v>0</v>
      </c>
      <c r="AF171" s="36">
        <f t="shared" si="22"/>
        <v>0</v>
      </c>
      <c r="AG171" s="36" t="str">
        <f t="shared" si="23"/>
        <v/>
      </c>
      <c r="AH171" s="36" t="str">
        <f t="shared" si="24"/>
        <v/>
      </c>
      <c r="AI171" s="36">
        <f t="shared" si="25"/>
        <v>0</v>
      </c>
      <c r="AJ171" s="36">
        <f t="shared" si="26"/>
        <v>0</v>
      </c>
      <c r="AK171" s="36" t="str">
        <f t="shared" si="27"/>
        <v/>
      </c>
      <c r="AL171" s="36" t="str">
        <f t="shared" si="28"/>
        <v/>
      </c>
    </row>
    <row r="172" spans="2:38" x14ac:dyDescent="0.15">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29"/>
        <v>国王杯</v>
      </c>
      <c r="W172" s="36" t="s">
        <v>692</v>
      </c>
      <c r="X172" s="36" t="s">
        <v>392</v>
      </c>
      <c r="Y172" s="36" t="s">
        <v>394</v>
      </c>
      <c r="Z172" s="36" t="s">
        <v>561</v>
      </c>
      <c r="AB172" s="36">
        <v>1</v>
      </c>
      <c r="AE172" s="36">
        <f t="shared" si="21"/>
        <v>0</v>
      </c>
      <c r="AF172" s="36">
        <f t="shared" si="22"/>
        <v>0</v>
      </c>
      <c r="AG172" s="36" t="str">
        <f t="shared" si="23"/>
        <v/>
      </c>
      <c r="AH172" s="36" t="str">
        <f t="shared" si="24"/>
        <v/>
      </c>
      <c r="AI172" s="36">
        <f t="shared" si="25"/>
        <v>0</v>
      </c>
      <c r="AJ172" s="36">
        <f t="shared" si="26"/>
        <v>0</v>
      </c>
      <c r="AK172" s="36" t="str">
        <f t="shared" si="27"/>
        <v/>
      </c>
      <c r="AL172" s="36" t="str">
        <f t="shared" si="28"/>
        <v/>
      </c>
    </row>
    <row r="173" spans="2:38" x14ac:dyDescent="0.15">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29"/>
        <v>国王杯</v>
      </c>
      <c r="W173" s="36" t="s">
        <v>465</v>
      </c>
      <c r="X173" s="36" t="s">
        <v>392</v>
      </c>
      <c r="Y173" s="36" t="s">
        <v>394</v>
      </c>
      <c r="Z173" s="36" t="s">
        <v>561</v>
      </c>
      <c r="AE173" s="36">
        <f t="shared" si="21"/>
        <v>0</v>
      </c>
      <c r="AF173" s="36">
        <f t="shared" si="22"/>
        <v>1</v>
      </c>
      <c r="AG173" s="36" t="str">
        <f t="shared" si="23"/>
        <v/>
      </c>
      <c r="AH173" s="36" t="str">
        <f t="shared" si="24"/>
        <v/>
      </c>
      <c r="AI173" s="36">
        <f t="shared" si="25"/>
        <v>0</v>
      </c>
      <c r="AJ173" s="36">
        <f t="shared" si="26"/>
        <v>0</v>
      </c>
      <c r="AK173" s="36" t="str">
        <f t="shared" si="27"/>
        <v/>
      </c>
      <c r="AL173" s="36" t="str">
        <f t="shared" si="28"/>
        <v/>
      </c>
    </row>
    <row r="174" spans="2:38" x14ac:dyDescent="0.15">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29"/>
        <v>巴西甲</v>
      </c>
      <c r="W174" s="36" t="s">
        <v>392</v>
      </c>
      <c r="X174" s="36" t="s">
        <v>392</v>
      </c>
      <c r="Y174" s="36" t="s">
        <v>392</v>
      </c>
      <c r="Z174" s="36" t="s">
        <v>561</v>
      </c>
      <c r="AC174" s="36">
        <v>1</v>
      </c>
      <c r="AE174" s="36">
        <f t="shared" si="21"/>
        <v>0</v>
      </c>
      <c r="AF174" s="36">
        <f t="shared" si="22"/>
        <v>0</v>
      </c>
      <c r="AG174" s="36" t="str">
        <f t="shared" si="23"/>
        <v/>
      </c>
      <c r="AH174" s="36" t="str">
        <f t="shared" si="24"/>
        <v/>
      </c>
      <c r="AI174" s="36">
        <f t="shared" si="25"/>
        <v>0</v>
      </c>
      <c r="AJ174" s="36">
        <f t="shared" si="26"/>
        <v>0</v>
      </c>
      <c r="AK174" s="36" t="str">
        <f t="shared" si="27"/>
        <v/>
      </c>
      <c r="AL174" s="36" t="str">
        <f t="shared" si="28"/>
        <v/>
      </c>
    </row>
    <row r="175" spans="2:38" x14ac:dyDescent="0.15">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29"/>
        <v>巴西甲</v>
      </c>
      <c r="W175" s="36" t="s">
        <v>454</v>
      </c>
      <c r="X175" s="36" t="s">
        <v>392</v>
      </c>
      <c r="Y175" s="36" t="s">
        <v>394</v>
      </c>
      <c r="Z175" s="36" t="s">
        <v>561</v>
      </c>
      <c r="AC175" s="36">
        <v>1</v>
      </c>
      <c r="AE175" s="36">
        <f t="shared" si="21"/>
        <v>0</v>
      </c>
      <c r="AF175" s="36">
        <f t="shared" si="22"/>
        <v>0</v>
      </c>
      <c r="AG175" s="36" t="str">
        <f t="shared" si="23"/>
        <v/>
      </c>
      <c r="AH175" s="36" t="str">
        <f t="shared" si="24"/>
        <v/>
      </c>
      <c r="AI175" s="36">
        <f t="shared" si="25"/>
        <v>0</v>
      </c>
      <c r="AJ175" s="36">
        <f t="shared" si="26"/>
        <v>0</v>
      </c>
      <c r="AK175" s="36" t="str">
        <f t="shared" si="27"/>
        <v/>
      </c>
      <c r="AL175" s="36" t="str">
        <f t="shared" si="28"/>
        <v/>
      </c>
    </row>
    <row r="176" spans="2:38" x14ac:dyDescent="0.15">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29"/>
        <v>巴西甲</v>
      </c>
      <c r="W176" s="36" t="s">
        <v>476</v>
      </c>
      <c r="X176" s="36" t="s">
        <v>392</v>
      </c>
      <c r="Y176" s="36" t="s">
        <v>467</v>
      </c>
      <c r="Z176" s="36" t="s">
        <v>561</v>
      </c>
      <c r="AB176" s="36">
        <v>1</v>
      </c>
      <c r="AE176" s="36">
        <f t="shared" si="21"/>
        <v>0</v>
      </c>
      <c r="AF176" s="36">
        <f t="shared" si="22"/>
        <v>0</v>
      </c>
      <c r="AG176" s="36" t="str">
        <f t="shared" si="23"/>
        <v/>
      </c>
      <c r="AH176" s="36" t="str">
        <f t="shared" si="24"/>
        <v/>
      </c>
      <c r="AI176" s="36">
        <f t="shared" si="25"/>
        <v>0</v>
      </c>
      <c r="AJ176" s="36">
        <f t="shared" si="26"/>
        <v>0</v>
      </c>
      <c r="AK176" s="36" t="str">
        <f t="shared" si="27"/>
        <v/>
      </c>
      <c r="AL176" s="36" t="str">
        <f t="shared" si="28"/>
        <v/>
      </c>
    </row>
    <row r="177" spans="2:38" x14ac:dyDescent="0.15">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29"/>
        <v>国王杯</v>
      </c>
      <c r="W177" s="36" t="s">
        <v>688</v>
      </c>
      <c r="X177" s="36" t="s">
        <v>392</v>
      </c>
      <c r="Y177" s="36" t="s">
        <v>394</v>
      </c>
      <c r="Z177" s="36" t="s">
        <v>561</v>
      </c>
      <c r="AB177" s="36">
        <v>1</v>
      </c>
      <c r="AE177" s="36">
        <f t="shared" si="21"/>
        <v>0</v>
      </c>
      <c r="AF177" s="36">
        <f t="shared" si="22"/>
        <v>0</v>
      </c>
      <c r="AG177" s="36" t="str">
        <f t="shared" si="23"/>
        <v/>
      </c>
      <c r="AH177" s="36" t="str">
        <f t="shared" si="24"/>
        <v/>
      </c>
      <c r="AI177" s="36">
        <f t="shared" si="25"/>
        <v>0</v>
      </c>
      <c r="AJ177" s="36">
        <f t="shared" si="26"/>
        <v>0</v>
      </c>
      <c r="AK177" s="36" t="str">
        <f t="shared" si="27"/>
        <v/>
      </c>
      <c r="AL177" s="36" t="str">
        <f t="shared" si="28"/>
        <v/>
      </c>
    </row>
    <row r="178" spans="2:38" x14ac:dyDescent="0.15">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29"/>
        <v>国王杯</v>
      </c>
      <c r="W178" s="36" t="s">
        <v>694</v>
      </c>
      <c r="X178" s="36" t="s">
        <v>394</v>
      </c>
      <c r="Y178" s="36" t="s">
        <v>392</v>
      </c>
      <c r="Z178" s="36" t="s">
        <v>561</v>
      </c>
      <c r="AB178" s="36">
        <v>1</v>
      </c>
      <c r="AE178" s="36">
        <f t="shared" si="21"/>
        <v>0</v>
      </c>
      <c r="AF178" s="36">
        <f t="shared" si="22"/>
        <v>0</v>
      </c>
      <c r="AG178" s="36" t="str">
        <f t="shared" si="23"/>
        <v/>
      </c>
      <c r="AH178" s="36" t="str">
        <f t="shared" si="24"/>
        <v/>
      </c>
      <c r="AI178" s="36">
        <f t="shared" si="25"/>
        <v>0</v>
      </c>
      <c r="AJ178" s="36">
        <f t="shared" si="26"/>
        <v>0</v>
      </c>
      <c r="AK178" s="36" t="str">
        <f t="shared" si="27"/>
        <v/>
      </c>
      <c r="AL178" s="36" t="str">
        <f t="shared" si="28"/>
        <v/>
      </c>
    </row>
    <row r="179" spans="2:38" x14ac:dyDescent="0.15">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29"/>
        <v>巴西甲</v>
      </c>
      <c r="W179" s="36" t="s">
        <v>465</v>
      </c>
      <c r="X179" s="36" t="s">
        <v>392</v>
      </c>
      <c r="Y179" s="36" t="s">
        <v>394</v>
      </c>
      <c r="Z179" s="36" t="s">
        <v>561</v>
      </c>
      <c r="AE179" s="36">
        <f t="shared" si="21"/>
        <v>0</v>
      </c>
      <c r="AF179" s="36">
        <f t="shared" si="22"/>
        <v>1</v>
      </c>
      <c r="AG179" s="36" t="str">
        <f t="shared" si="23"/>
        <v/>
      </c>
      <c r="AH179" s="36" t="str">
        <f t="shared" si="24"/>
        <v/>
      </c>
      <c r="AI179" s="36">
        <f t="shared" si="25"/>
        <v>0</v>
      </c>
      <c r="AJ179" s="36">
        <f t="shared" si="26"/>
        <v>0</v>
      </c>
      <c r="AK179" s="36" t="str">
        <f t="shared" si="27"/>
        <v/>
      </c>
      <c r="AL179" s="36" t="str">
        <f t="shared" si="28"/>
        <v/>
      </c>
    </row>
    <row r="180" spans="2:38" x14ac:dyDescent="0.15">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29"/>
        <v>美职</v>
      </c>
      <c r="W180" s="36" t="s">
        <v>510</v>
      </c>
      <c r="X180" s="36" t="s">
        <v>392</v>
      </c>
      <c r="Y180" s="36" t="s">
        <v>467</v>
      </c>
      <c r="Z180" s="36" t="s">
        <v>393</v>
      </c>
      <c r="AB180" s="36">
        <v>1</v>
      </c>
      <c r="AC180" s="36">
        <v>1</v>
      </c>
      <c r="AE180" s="36">
        <f t="shared" si="21"/>
        <v>0</v>
      </c>
      <c r="AF180" s="36">
        <f t="shared" si="22"/>
        <v>0</v>
      </c>
      <c r="AG180" s="36" t="str">
        <f t="shared" si="23"/>
        <v/>
      </c>
      <c r="AH180" s="36" t="str">
        <f t="shared" si="24"/>
        <v/>
      </c>
      <c r="AI180" s="36">
        <f t="shared" si="25"/>
        <v>0</v>
      </c>
      <c r="AJ180" s="36">
        <f t="shared" si="26"/>
        <v>1</v>
      </c>
      <c r="AK180" s="36" t="str">
        <f t="shared" si="27"/>
        <v/>
      </c>
      <c r="AL180" s="36" t="str">
        <f t="shared" si="28"/>
        <v/>
      </c>
    </row>
    <row r="181" spans="2:38" x14ac:dyDescent="0.15">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29"/>
        <v>巴西甲</v>
      </c>
      <c r="W181" s="36" t="s">
        <v>476</v>
      </c>
      <c r="X181" s="36" t="s">
        <v>392</v>
      </c>
      <c r="Y181" s="36" t="s">
        <v>467</v>
      </c>
      <c r="Z181" s="36" t="s">
        <v>561</v>
      </c>
      <c r="AC181" s="36">
        <v>1</v>
      </c>
      <c r="AE181" s="36">
        <f t="shared" si="21"/>
        <v>0</v>
      </c>
      <c r="AF181" s="36">
        <f t="shared" si="22"/>
        <v>0</v>
      </c>
      <c r="AG181" s="36" t="str">
        <f t="shared" si="23"/>
        <v/>
      </c>
      <c r="AH181" s="36" t="str">
        <f t="shared" si="24"/>
        <v/>
      </c>
      <c r="AI181" s="36">
        <f t="shared" si="25"/>
        <v>0</v>
      </c>
      <c r="AJ181" s="36">
        <f t="shared" si="26"/>
        <v>0</v>
      </c>
      <c r="AK181" s="36" t="str">
        <f t="shared" si="27"/>
        <v/>
      </c>
      <c r="AL181" s="36" t="str">
        <f t="shared" si="28"/>
        <v/>
      </c>
    </row>
    <row r="182" spans="2:38" x14ac:dyDescent="0.15">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29"/>
        <v>巴西甲</v>
      </c>
      <c r="W182" s="36" t="s">
        <v>454</v>
      </c>
      <c r="X182" s="36" t="s">
        <v>392</v>
      </c>
      <c r="Y182" s="36" t="s">
        <v>394</v>
      </c>
      <c r="Z182" s="36" t="s">
        <v>561</v>
      </c>
      <c r="AE182" s="36">
        <f t="shared" si="21"/>
        <v>0</v>
      </c>
      <c r="AF182" s="36">
        <f t="shared" si="22"/>
        <v>1</v>
      </c>
      <c r="AG182" s="36" t="str">
        <f t="shared" si="23"/>
        <v/>
      </c>
      <c r="AH182" s="36" t="str">
        <f t="shared" si="24"/>
        <v/>
      </c>
      <c r="AI182" s="36">
        <f t="shared" si="25"/>
        <v>0</v>
      </c>
      <c r="AJ182" s="36">
        <f t="shared" si="26"/>
        <v>0</v>
      </c>
      <c r="AK182" s="36" t="str">
        <f t="shared" si="27"/>
        <v/>
      </c>
      <c r="AL182" s="36" t="str">
        <f t="shared" si="28"/>
        <v/>
      </c>
    </row>
    <row r="183" spans="2:38" x14ac:dyDescent="0.15">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29"/>
        <v>巴西甲</v>
      </c>
      <c r="W183" s="36" t="s">
        <v>465</v>
      </c>
      <c r="X183" s="36" t="s">
        <v>394</v>
      </c>
      <c r="Y183" s="36" t="s">
        <v>394</v>
      </c>
      <c r="Z183" s="36" t="s">
        <v>561</v>
      </c>
      <c r="AE183" s="36">
        <f t="shared" si="21"/>
        <v>1</v>
      </c>
      <c r="AF183" s="36">
        <f t="shared" si="22"/>
        <v>2</v>
      </c>
      <c r="AG183" s="36" t="str">
        <f t="shared" si="23"/>
        <v/>
      </c>
      <c r="AH183" s="36" t="str">
        <f t="shared" si="24"/>
        <v/>
      </c>
      <c r="AI183" s="36">
        <f t="shared" si="25"/>
        <v>0</v>
      </c>
      <c r="AJ183" s="36">
        <f t="shared" si="26"/>
        <v>0</v>
      </c>
      <c r="AK183" s="36" t="str">
        <f t="shared" si="27"/>
        <v/>
      </c>
      <c r="AL183" s="36" t="str">
        <f t="shared" si="28"/>
        <v/>
      </c>
    </row>
    <row r="184" spans="2:38" x14ac:dyDescent="0.15">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29"/>
        <v>美职</v>
      </c>
      <c r="W184" s="36" t="s">
        <v>466</v>
      </c>
      <c r="X184" s="36" t="s">
        <v>392</v>
      </c>
      <c r="Y184" s="36" t="s">
        <v>467</v>
      </c>
      <c r="Z184" s="36" t="s">
        <v>393</v>
      </c>
      <c r="AB184" s="36">
        <v>1</v>
      </c>
      <c r="AE184" s="36">
        <f t="shared" si="21"/>
        <v>0</v>
      </c>
      <c r="AF184" s="36">
        <f t="shared" si="22"/>
        <v>0</v>
      </c>
      <c r="AG184" s="36" t="str">
        <f t="shared" si="23"/>
        <v/>
      </c>
      <c r="AH184" s="36" t="str">
        <f t="shared" si="24"/>
        <v/>
      </c>
      <c r="AI184" s="36">
        <f t="shared" si="25"/>
        <v>0</v>
      </c>
      <c r="AJ184" s="36">
        <f t="shared" si="26"/>
        <v>0</v>
      </c>
      <c r="AK184" s="36" t="str">
        <f t="shared" si="27"/>
        <v/>
      </c>
      <c r="AL184" s="36" t="str">
        <f t="shared" si="28"/>
        <v/>
      </c>
    </row>
    <row r="185" spans="2:38" x14ac:dyDescent="0.15">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29"/>
        <v>国王杯</v>
      </c>
      <c r="W185" s="36" t="s">
        <v>465</v>
      </c>
      <c r="X185" s="36" t="s">
        <v>394</v>
      </c>
      <c r="Y185" s="36" t="s">
        <v>394</v>
      </c>
      <c r="Z185" s="36" t="s">
        <v>561</v>
      </c>
      <c r="AC185" s="36">
        <v>1</v>
      </c>
      <c r="AE185" s="36">
        <f t="shared" si="21"/>
        <v>0</v>
      </c>
      <c r="AF185" s="36">
        <f t="shared" si="22"/>
        <v>0</v>
      </c>
      <c r="AG185" s="36" t="str">
        <f t="shared" si="23"/>
        <v/>
      </c>
      <c r="AH185" s="36" t="str">
        <f t="shared" si="24"/>
        <v/>
      </c>
      <c r="AI185" s="36">
        <f t="shared" si="25"/>
        <v>0</v>
      </c>
      <c r="AJ185" s="36">
        <f t="shared" si="26"/>
        <v>0</v>
      </c>
      <c r="AK185" s="36" t="str">
        <f t="shared" si="27"/>
        <v/>
      </c>
      <c r="AL185" s="36" t="str">
        <f t="shared" si="28"/>
        <v/>
      </c>
    </row>
    <row r="186" spans="2:38" x14ac:dyDescent="0.15">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29"/>
        <v>国王杯</v>
      </c>
      <c r="W186" s="36" t="s">
        <v>510</v>
      </c>
      <c r="X186" s="36" t="s">
        <v>392</v>
      </c>
      <c r="Y186" s="36" t="s">
        <v>467</v>
      </c>
      <c r="Z186" s="36" t="s">
        <v>561</v>
      </c>
      <c r="AB186" s="36">
        <v>1</v>
      </c>
      <c r="AE186" s="36">
        <f t="shared" si="21"/>
        <v>0</v>
      </c>
      <c r="AF186" s="36">
        <f t="shared" si="22"/>
        <v>0</v>
      </c>
      <c r="AG186" s="36" t="str">
        <f t="shared" si="23"/>
        <v/>
      </c>
      <c r="AH186" s="36" t="str">
        <f t="shared" si="24"/>
        <v/>
      </c>
      <c r="AI186" s="36">
        <f t="shared" si="25"/>
        <v>0</v>
      </c>
      <c r="AJ186" s="36">
        <f t="shared" si="26"/>
        <v>0</v>
      </c>
      <c r="AK186" s="36" t="str">
        <f t="shared" si="27"/>
        <v/>
      </c>
      <c r="AL186" s="36" t="str">
        <f t="shared" si="28"/>
        <v/>
      </c>
    </row>
    <row r="187" spans="2:38" x14ac:dyDescent="0.15">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29"/>
        <v>国王杯</v>
      </c>
      <c r="W187" s="36" t="s">
        <v>466</v>
      </c>
      <c r="X187" s="36" t="s">
        <v>392</v>
      </c>
      <c r="Y187" s="36" t="s">
        <v>467</v>
      </c>
      <c r="Z187" s="36" t="s">
        <v>561</v>
      </c>
      <c r="AB187" s="36">
        <v>1</v>
      </c>
      <c r="AC187" s="36">
        <v>1</v>
      </c>
      <c r="AE187" s="36">
        <f t="shared" si="21"/>
        <v>0</v>
      </c>
      <c r="AF187" s="36">
        <f t="shared" si="22"/>
        <v>0</v>
      </c>
      <c r="AG187" s="36" t="str">
        <f t="shared" si="23"/>
        <v/>
      </c>
      <c r="AH187" s="36" t="str">
        <f t="shared" si="24"/>
        <v/>
      </c>
      <c r="AI187" s="36">
        <f t="shared" si="25"/>
        <v>0</v>
      </c>
      <c r="AJ187" s="36">
        <f t="shared" si="26"/>
        <v>1</v>
      </c>
      <c r="AK187" s="36" t="str">
        <f t="shared" si="27"/>
        <v/>
      </c>
      <c r="AL187" s="36" t="str">
        <f t="shared" si="28"/>
        <v/>
      </c>
    </row>
    <row r="188" spans="2:38" x14ac:dyDescent="0.15">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29"/>
        <v>巴西甲</v>
      </c>
      <c r="W188" s="36" t="s">
        <v>465</v>
      </c>
      <c r="X188" s="36" t="s">
        <v>392</v>
      </c>
      <c r="Y188" s="36" t="s">
        <v>394</v>
      </c>
      <c r="Z188" s="36" t="s">
        <v>561</v>
      </c>
      <c r="AE188" s="36">
        <f t="shared" si="21"/>
        <v>0</v>
      </c>
      <c r="AF188" s="36">
        <f t="shared" si="22"/>
        <v>1</v>
      </c>
      <c r="AG188" s="36" t="str">
        <f t="shared" si="23"/>
        <v/>
      </c>
      <c r="AH188" s="36" t="str">
        <f t="shared" si="24"/>
        <v/>
      </c>
      <c r="AI188" s="36">
        <f t="shared" si="25"/>
        <v>0</v>
      </c>
      <c r="AJ188" s="36">
        <f t="shared" si="26"/>
        <v>0</v>
      </c>
      <c r="AK188" s="36" t="str">
        <f t="shared" si="27"/>
        <v/>
      </c>
      <c r="AL188" s="36" t="str">
        <f t="shared" si="28"/>
        <v/>
      </c>
    </row>
    <row r="189" spans="2:38" x14ac:dyDescent="0.15">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29"/>
        <v>巴西甲</v>
      </c>
      <c r="W189" s="36" t="s">
        <v>694</v>
      </c>
      <c r="X189" s="36" t="s">
        <v>394</v>
      </c>
      <c r="Y189" s="36" t="s">
        <v>467</v>
      </c>
      <c r="Z189" s="36" t="s">
        <v>561</v>
      </c>
      <c r="AE189" s="36">
        <f t="shared" si="21"/>
        <v>1</v>
      </c>
      <c r="AF189" s="36">
        <f t="shared" si="22"/>
        <v>2</v>
      </c>
      <c r="AG189" s="36" t="str">
        <f t="shared" si="23"/>
        <v/>
      </c>
      <c r="AH189" s="36" t="str">
        <f t="shared" si="24"/>
        <v/>
      </c>
      <c r="AI189" s="36">
        <f t="shared" si="25"/>
        <v>0</v>
      </c>
      <c r="AJ189" s="36">
        <f t="shared" si="26"/>
        <v>0</v>
      </c>
      <c r="AK189" s="36" t="str">
        <f t="shared" si="27"/>
        <v/>
      </c>
      <c r="AL189" s="36" t="str">
        <f t="shared" si="28"/>
        <v/>
      </c>
    </row>
    <row r="190" spans="2:38" x14ac:dyDescent="0.15">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29"/>
        <v>巴西甲</v>
      </c>
      <c r="W190" s="36" t="s">
        <v>392</v>
      </c>
      <c r="X190" s="36" t="s">
        <v>392</v>
      </c>
      <c r="Y190" s="36" t="s">
        <v>392</v>
      </c>
      <c r="Z190" s="36" t="s">
        <v>561</v>
      </c>
      <c r="AC190" s="36">
        <v>1</v>
      </c>
      <c r="AE190" s="36">
        <f t="shared" si="21"/>
        <v>0</v>
      </c>
      <c r="AF190" s="36">
        <f t="shared" si="22"/>
        <v>0</v>
      </c>
      <c r="AG190" s="36" t="str">
        <f t="shared" si="23"/>
        <v/>
      </c>
      <c r="AH190" s="36" t="str">
        <f t="shared" si="24"/>
        <v/>
      </c>
      <c r="AI190" s="36">
        <f t="shared" si="25"/>
        <v>0</v>
      </c>
      <c r="AJ190" s="36">
        <f t="shared" si="26"/>
        <v>0</v>
      </c>
      <c r="AK190" s="36" t="str">
        <f t="shared" si="27"/>
        <v/>
      </c>
      <c r="AL190" s="36" t="str">
        <f t="shared" si="28"/>
        <v/>
      </c>
    </row>
    <row r="191" spans="2:38" x14ac:dyDescent="0.15">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29"/>
        <v>K联赛</v>
      </c>
      <c r="W191" s="36" t="s">
        <v>475</v>
      </c>
      <c r="X191" s="36" t="s">
        <v>392</v>
      </c>
      <c r="Y191" s="36" t="s">
        <v>392</v>
      </c>
      <c r="Z191" s="36" t="s">
        <v>393</v>
      </c>
      <c r="AE191" s="36">
        <f t="shared" si="21"/>
        <v>2</v>
      </c>
      <c r="AF191" s="36">
        <f t="shared" si="22"/>
        <v>3</v>
      </c>
      <c r="AG191" s="36" t="str">
        <f t="shared" si="23"/>
        <v/>
      </c>
      <c r="AH191" s="36" t="str">
        <f t="shared" si="24"/>
        <v/>
      </c>
      <c r="AI191" s="36">
        <f t="shared" si="25"/>
        <v>0</v>
      </c>
      <c r="AJ191" s="36">
        <f t="shared" si="26"/>
        <v>0</v>
      </c>
      <c r="AK191" s="36" t="str">
        <f t="shared" si="27"/>
        <v/>
      </c>
      <c r="AL191" s="36" t="str">
        <f t="shared" si="28"/>
        <v/>
      </c>
    </row>
    <row r="192" spans="2:38" x14ac:dyDescent="0.15">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29"/>
        <v>德甲</v>
      </c>
      <c r="W192" s="36" t="s">
        <v>454</v>
      </c>
      <c r="X192" s="36" t="s">
        <v>392</v>
      </c>
      <c r="Y192" s="36" t="s">
        <v>392</v>
      </c>
      <c r="Z192" s="36" t="s">
        <v>459</v>
      </c>
      <c r="AB192" s="36">
        <v>1</v>
      </c>
      <c r="AE192" s="36">
        <f t="shared" si="21"/>
        <v>0</v>
      </c>
      <c r="AF192" s="36">
        <f t="shared" si="22"/>
        <v>0</v>
      </c>
      <c r="AG192" s="36" t="str">
        <f t="shared" si="23"/>
        <v/>
      </c>
      <c r="AH192" s="36" t="str">
        <f t="shared" si="24"/>
        <v/>
      </c>
      <c r="AI192" s="36">
        <f t="shared" si="25"/>
        <v>0</v>
      </c>
      <c r="AJ192" s="36">
        <f t="shared" si="26"/>
        <v>0</v>
      </c>
      <c r="AK192" s="36" t="str">
        <f t="shared" si="27"/>
        <v/>
      </c>
      <c r="AL192" s="36" t="str">
        <f t="shared" si="28"/>
        <v/>
      </c>
    </row>
    <row r="193" spans="2:38" x14ac:dyDescent="0.15">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29"/>
        <v>挪超</v>
      </c>
      <c r="W193" s="36" t="s">
        <v>392</v>
      </c>
      <c r="X193" s="36" t="s">
        <v>392</v>
      </c>
      <c r="Y193" s="36" t="s">
        <v>392</v>
      </c>
      <c r="Z193" s="36" t="s">
        <v>561</v>
      </c>
      <c r="AC193" s="36">
        <v>1</v>
      </c>
      <c r="AE193" s="36">
        <f t="shared" si="21"/>
        <v>0</v>
      </c>
      <c r="AF193" s="36">
        <f t="shared" si="22"/>
        <v>0</v>
      </c>
      <c r="AG193" s="36" t="str">
        <f t="shared" si="23"/>
        <v/>
      </c>
      <c r="AH193" s="36" t="str">
        <f t="shared" si="24"/>
        <v/>
      </c>
      <c r="AI193" s="36">
        <f t="shared" si="25"/>
        <v>0</v>
      </c>
      <c r="AJ193" s="36">
        <f t="shared" si="26"/>
        <v>0</v>
      </c>
      <c r="AK193" s="36" t="str">
        <f t="shared" si="27"/>
        <v/>
      </c>
      <c r="AL193" s="36" t="str">
        <f t="shared" si="28"/>
        <v/>
      </c>
    </row>
    <row r="194" spans="2:38" x14ac:dyDescent="0.15">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29"/>
        <v>俄超</v>
      </c>
      <c r="W194" s="36" t="s">
        <v>392</v>
      </c>
      <c r="X194" s="36" t="s">
        <v>392</v>
      </c>
      <c r="Y194" s="36" t="s">
        <v>392</v>
      </c>
      <c r="Z194" s="36" t="s">
        <v>561</v>
      </c>
      <c r="AC194" s="36">
        <v>1</v>
      </c>
      <c r="AE194" s="36">
        <f t="shared" si="21"/>
        <v>0</v>
      </c>
      <c r="AF194" s="36">
        <f t="shared" si="22"/>
        <v>0</v>
      </c>
      <c r="AG194" s="36" t="str">
        <f t="shared" si="23"/>
        <v/>
      </c>
      <c r="AH194" s="36" t="str">
        <f t="shared" si="24"/>
        <v/>
      </c>
      <c r="AI194" s="36">
        <f t="shared" si="25"/>
        <v>0</v>
      </c>
      <c r="AJ194" s="36">
        <f t="shared" si="26"/>
        <v>0</v>
      </c>
      <c r="AK194" s="36" t="str">
        <f t="shared" si="27"/>
        <v/>
      </c>
      <c r="AL194" s="36" t="str">
        <f t="shared" si="28"/>
        <v/>
      </c>
    </row>
    <row r="195" spans="2:38" x14ac:dyDescent="0.15">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29"/>
        <v>西甲</v>
      </c>
      <c r="W195" s="36" t="s">
        <v>466</v>
      </c>
      <c r="X195" s="36" t="s">
        <v>467</v>
      </c>
      <c r="Y195" s="36" t="s">
        <v>467</v>
      </c>
      <c r="Z195" s="36" t="s">
        <v>459</v>
      </c>
      <c r="AB195" s="36">
        <v>1</v>
      </c>
      <c r="AC195" s="36">
        <v>1</v>
      </c>
      <c r="AE195" s="36">
        <f t="shared" si="21"/>
        <v>0</v>
      </c>
      <c r="AF195" s="36">
        <f t="shared" si="22"/>
        <v>0</v>
      </c>
      <c r="AG195" s="36" t="str">
        <f t="shared" si="23"/>
        <v/>
      </c>
      <c r="AH195" s="36" t="str">
        <f t="shared" si="24"/>
        <v/>
      </c>
      <c r="AI195" s="36">
        <f t="shared" si="25"/>
        <v>1</v>
      </c>
      <c r="AJ195" s="36">
        <f t="shared" si="26"/>
        <v>3</v>
      </c>
      <c r="AK195" s="36" t="str">
        <f t="shared" si="27"/>
        <v/>
      </c>
      <c r="AL195" s="36" t="str">
        <f t="shared" si="28"/>
        <v/>
      </c>
    </row>
    <row r="196" spans="2:38" x14ac:dyDescent="0.15">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29"/>
        <v>巴西甲</v>
      </c>
      <c r="W196" s="36" t="s">
        <v>475</v>
      </c>
      <c r="X196" s="36" t="s">
        <v>392</v>
      </c>
      <c r="Y196" s="36" t="s">
        <v>392</v>
      </c>
      <c r="Z196" s="36" t="s">
        <v>561</v>
      </c>
      <c r="AE196" s="36">
        <f t="shared" si="21"/>
        <v>2</v>
      </c>
      <c r="AF196" s="36">
        <f t="shared" si="22"/>
        <v>3</v>
      </c>
      <c r="AG196" s="36" t="str">
        <f t="shared" si="23"/>
        <v/>
      </c>
      <c r="AH196" s="36" t="str">
        <f t="shared" si="24"/>
        <v/>
      </c>
      <c r="AI196" s="36">
        <f t="shared" si="25"/>
        <v>0</v>
      </c>
      <c r="AJ196" s="36">
        <f t="shared" si="26"/>
        <v>0</v>
      </c>
      <c r="AK196" s="36" t="str">
        <f t="shared" si="27"/>
        <v/>
      </c>
      <c r="AL196" s="36" t="str">
        <f t="shared" si="28"/>
        <v/>
      </c>
    </row>
    <row r="197" spans="2:38" x14ac:dyDescent="0.15">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29"/>
        <v>巴西甲</v>
      </c>
      <c r="W197" s="36" t="s">
        <v>465</v>
      </c>
      <c r="X197" s="36" t="s">
        <v>394</v>
      </c>
      <c r="Y197" s="36" t="s">
        <v>394</v>
      </c>
      <c r="Z197" s="36" t="s">
        <v>561</v>
      </c>
      <c r="AC197" s="36">
        <v>1</v>
      </c>
      <c r="AE197" s="36">
        <f t="shared" si="21"/>
        <v>0</v>
      </c>
      <c r="AF197" s="36">
        <f t="shared" si="22"/>
        <v>0</v>
      </c>
      <c r="AG197" s="36" t="str">
        <f t="shared" si="23"/>
        <v/>
      </c>
      <c r="AH197" s="36" t="str">
        <f t="shared" si="24"/>
        <v/>
      </c>
      <c r="AI197" s="36">
        <f t="shared" si="25"/>
        <v>0</v>
      </c>
      <c r="AJ197" s="36">
        <f t="shared" si="26"/>
        <v>0</v>
      </c>
      <c r="AK197" s="36" t="str">
        <f t="shared" si="27"/>
        <v/>
      </c>
      <c r="AL197" s="36" t="str">
        <f t="shared" si="28"/>
        <v/>
      </c>
    </row>
    <row r="198" spans="2:38" x14ac:dyDescent="0.15">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29"/>
        <v>俄超</v>
      </c>
      <c r="W198" s="36" t="s">
        <v>465</v>
      </c>
      <c r="X198" s="36" t="s">
        <v>392</v>
      </c>
      <c r="Y198" s="36" t="s">
        <v>394</v>
      </c>
      <c r="Z198" s="36" t="s">
        <v>561</v>
      </c>
      <c r="AE198" s="36">
        <f t="shared" si="21"/>
        <v>0</v>
      </c>
      <c r="AF198" s="36">
        <f t="shared" si="22"/>
        <v>1</v>
      </c>
      <c r="AG198" s="36" t="str">
        <f t="shared" si="23"/>
        <v/>
      </c>
      <c r="AH198" s="36" t="str">
        <f t="shared" si="24"/>
        <v/>
      </c>
      <c r="AI198" s="36">
        <f t="shared" si="25"/>
        <v>0</v>
      </c>
      <c r="AJ198" s="36">
        <f t="shared" si="26"/>
        <v>0</v>
      </c>
      <c r="AK198" s="36" t="str">
        <f t="shared" si="27"/>
        <v/>
      </c>
      <c r="AL198" s="36" t="str">
        <f t="shared" si="28"/>
        <v/>
      </c>
    </row>
    <row r="199" spans="2:38" x14ac:dyDescent="0.15">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1"/>
        <v>0</v>
      </c>
      <c r="AF199" s="36">
        <f t="shared" si="22"/>
        <v>0</v>
      </c>
      <c r="AG199" s="36" t="str">
        <f t="shared" si="23"/>
        <v/>
      </c>
      <c r="AH199" s="36" t="str">
        <f t="shared" si="24"/>
        <v/>
      </c>
      <c r="AI199" s="36">
        <f t="shared" si="25"/>
        <v>1</v>
      </c>
      <c r="AJ199" s="36">
        <f t="shared" si="26"/>
        <v>2</v>
      </c>
      <c r="AK199" s="36" t="str">
        <f t="shared" si="27"/>
        <v/>
      </c>
      <c r="AL199" s="36" t="str">
        <f t="shared" si="28"/>
        <v/>
      </c>
    </row>
    <row r="200" spans="2:38" x14ac:dyDescent="0.15">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1"/>
        <v>0</v>
      </c>
      <c r="AF200" s="36">
        <f t="shared" si="22"/>
        <v>0</v>
      </c>
      <c r="AG200" s="36" t="str">
        <f t="shared" si="23"/>
        <v/>
      </c>
      <c r="AH200" s="36" t="str">
        <f t="shared" si="24"/>
        <v/>
      </c>
      <c r="AI200" s="36">
        <f t="shared" si="25"/>
        <v>0</v>
      </c>
      <c r="AJ200" s="36">
        <f t="shared" si="26"/>
        <v>1</v>
      </c>
      <c r="AK200" s="36" t="str">
        <f t="shared" si="27"/>
        <v/>
      </c>
      <c r="AL200" s="36" t="str">
        <f t="shared" si="28"/>
        <v/>
      </c>
    </row>
    <row r="201" spans="2:38" x14ac:dyDescent="0.15">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0">D201</f>
        <v>瑞典超</v>
      </c>
      <c r="W201" s="36" t="s">
        <v>688</v>
      </c>
      <c r="X201" s="36" t="s">
        <v>392</v>
      </c>
      <c r="Y201" s="36" t="s">
        <v>467</v>
      </c>
      <c r="Z201" s="36" t="s">
        <v>561</v>
      </c>
      <c r="AE201" s="36">
        <f t="shared" si="21"/>
        <v>0</v>
      </c>
      <c r="AF201" s="36">
        <f t="shared" si="22"/>
        <v>1</v>
      </c>
      <c r="AG201" s="36" t="str">
        <f t="shared" si="23"/>
        <v/>
      </c>
      <c r="AH201" s="36" t="str">
        <f t="shared" si="24"/>
        <v/>
      </c>
      <c r="AI201" s="36">
        <f t="shared" si="25"/>
        <v>0</v>
      </c>
      <c r="AJ201" s="36">
        <f t="shared" si="26"/>
        <v>0</v>
      </c>
      <c r="AK201" s="36" t="str">
        <f t="shared" si="27"/>
        <v/>
      </c>
      <c r="AL201" s="36" t="str">
        <f t="shared" si="28"/>
        <v/>
      </c>
    </row>
    <row r="202" spans="2:38" x14ac:dyDescent="0.15">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0"/>
        <v>荷乙</v>
      </c>
      <c r="W202" s="36" t="s">
        <v>465</v>
      </c>
      <c r="X202" s="36" t="s">
        <v>394</v>
      </c>
      <c r="Y202" s="36" t="s">
        <v>394</v>
      </c>
      <c r="Z202" s="36" t="s">
        <v>561</v>
      </c>
      <c r="AE202" s="36">
        <f t="shared" si="21"/>
        <v>1</v>
      </c>
      <c r="AF202" s="36">
        <f t="shared" si="22"/>
        <v>2</v>
      </c>
      <c r="AG202" s="36" t="str">
        <f t="shared" si="23"/>
        <v/>
      </c>
      <c r="AH202" s="36" t="str">
        <f t="shared" si="24"/>
        <v/>
      </c>
      <c r="AI202" s="36">
        <f t="shared" si="25"/>
        <v>0</v>
      </c>
      <c r="AJ202" s="36">
        <f t="shared" si="26"/>
        <v>0</v>
      </c>
      <c r="AK202" s="36" t="str">
        <f t="shared" si="27"/>
        <v/>
      </c>
      <c r="AL202" s="36" t="str">
        <f t="shared" si="28"/>
        <v/>
      </c>
    </row>
    <row r="203" spans="2:38" x14ac:dyDescent="0.15">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0"/>
        <v>荷乙</v>
      </c>
      <c r="W203" s="36" t="s">
        <v>475</v>
      </c>
      <c r="X203" s="36" t="s">
        <v>392</v>
      </c>
      <c r="Y203" s="36" t="s">
        <v>392</v>
      </c>
      <c r="Z203" s="36" t="s">
        <v>561</v>
      </c>
      <c r="AB203" s="36">
        <v>1</v>
      </c>
      <c r="AC203" s="36">
        <v>1</v>
      </c>
      <c r="AE203" s="36">
        <f t="shared" ref="AE203:AE266" si="31">IF(AND(AB203=$AB$4,AC203=$AC$4),IF(W203=$W$4,1,0)+IF(X203=$X$4,1,0)+IF(Y203=$Y$4,1,0),0)</f>
        <v>0</v>
      </c>
      <c r="AF203" s="36">
        <f t="shared" ref="AF203:AF266" si="32">IF(AND(AB203=$AB$4,AC203=$AC$4),IF(W203=$W$4,1,0)+IF(Z203=$Z$4,1,0)+IF(X203=$X$4,1,0)+IF(Y203=$Y$4,1,0)+IF(AA203=$AA$4,1,0)+IF(V203=$V$4,1,0),0)</f>
        <v>0</v>
      </c>
      <c r="AG203" s="36" t="str">
        <f t="shared" ref="AG203:AG266" si="33">IF(AND(AB203=$AB$4,AC203=$AC$4,AE203=MAX(AE$10:AE$5002)),(J203-J$4)^2+(K203-K$4)^2+(L203-L$4)^2+(M203-M$4)^2+(N203-N$4)^2+(O203-O$4)^2,"")</f>
        <v/>
      </c>
      <c r="AH203" s="36" t="str">
        <f t="shared" ref="AH203:AH266" si="34">IF(AND(AB203=$AB$4,AC203=$AC$4,AE203=MAX(AE$10:AE$5002),AF203=MAX(AF$10:AF$5002)),(J203-J$4)^2+(K203-K$4)^2+(L203-L$4)^2+(M203-M$4)^2+(N203-N$4)^2+(O203-O$4)^2,"")</f>
        <v/>
      </c>
      <c r="AI203" s="36">
        <f t="shared" ref="AI203:AI266" si="35">IF(AND(AB203=$AB$5,AC203=$AC$5),IF(W203=$W$5,1,0)+IF(X203=$X$5,1,0)+IF(Y203=$Y$5,1,0),0)</f>
        <v>1</v>
      </c>
      <c r="AJ203" s="36">
        <f t="shared" ref="AJ203:AJ266" si="36">IF(AND(AB203=$AB$5,AC203=$AC$5),IF(W203=$W$5,1,0)+IF(Z203=$Z$5,1,0)+IF(X203=$X$5,1,0)+IF(Y203=$Y$5,1,0)+IF(AA203=$AA$5,1,0)+IF(V203=$V$5,1,0),0)</f>
        <v>2</v>
      </c>
      <c r="AK203" s="36" t="str">
        <f t="shared" ref="AK203:AK266" si="37">IF(AND(AB203=$AB$5,AC203=$AC$5,AI203=MAX(AI$10:AI$5002)),(J203-J$4)^2+(K203-K$4)^2+(L203-L$4)^2+(M203-M$4)^2+(N203-N$4)^2+(O203-O$4)^2,"")</f>
        <v/>
      </c>
      <c r="AL203" s="36" t="str">
        <f t="shared" ref="AL203:AL266" si="38">IF(AND(AB203=$AB$5,AC203=$AC$5,AI203=MAX(AI$10:AI$5002),AJ203=MAX(AJ$10:AJ$5002)),(J203-J$4)^2+(K203-K$4)^2+(L203-L$4)^2+(M203-M$4)^2+(N203-N$4)^2+(O203-O$4)^2,"")</f>
        <v/>
      </c>
    </row>
    <row r="204" spans="2:38" x14ac:dyDescent="0.15">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0"/>
        <v>德乙</v>
      </c>
      <c r="W204" s="36" t="s">
        <v>694</v>
      </c>
      <c r="X204" s="36" t="s">
        <v>392</v>
      </c>
      <c r="Y204" s="36" t="s">
        <v>392</v>
      </c>
      <c r="Z204" s="36" t="s">
        <v>561</v>
      </c>
      <c r="AB204" s="36">
        <v>1</v>
      </c>
      <c r="AC204" s="36" t="s">
        <v>629</v>
      </c>
      <c r="AE204" s="36">
        <f t="shared" si="31"/>
        <v>0</v>
      </c>
      <c r="AF204" s="36">
        <f t="shared" si="32"/>
        <v>0</v>
      </c>
      <c r="AG204" s="36" t="str">
        <f t="shared" si="33"/>
        <v/>
      </c>
      <c r="AH204" s="36" t="str">
        <f t="shared" si="34"/>
        <v/>
      </c>
      <c r="AI204" s="36">
        <f t="shared" si="35"/>
        <v>0</v>
      </c>
      <c r="AJ204" s="36">
        <f t="shared" si="36"/>
        <v>0</v>
      </c>
      <c r="AK204" s="36" t="str">
        <f t="shared" si="37"/>
        <v/>
      </c>
      <c r="AL204" s="36" t="str">
        <f t="shared" si="38"/>
        <v/>
      </c>
    </row>
    <row r="205" spans="2:38" x14ac:dyDescent="0.15">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0"/>
        <v>法乙</v>
      </c>
      <c r="W205" s="36" t="s">
        <v>392</v>
      </c>
      <c r="X205" s="36" t="s">
        <v>392</v>
      </c>
      <c r="Y205" s="36" t="s">
        <v>392</v>
      </c>
      <c r="Z205" s="36" t="s">
        <v>561</v>
      </c>
      <c r="AE205" s="36">
        <f t="shared" si="31"/>
        <v>1</v>
      </c>
      <c r="AF205" s="36">
        <f t="shared" si="32"/>
        <v>2</v>
      </c>
      <c r="AG205" s="36" t="str">
        <f t="shared" si="33"/>
        <v/>
      </c>
      <c r="AH205" s="36" t="str">
        <f t="shared" si="34"/>
        <v/>
      </c>
      <c r="AI205" s="36">
        <f t="shared" si="35"/>
        <v>0</v>
      </c>
      <c r="AJ205" s="36">
        <f t="shared" si="36"/>
        <v>0</v>
      </c>
      <c r="AK205" s="36" t="str">
        <f t="shared" si="37"/>
        <v/>
      </c>
      <c r="AL205" s="36" t="str">
        <f t="shared" si="38"/>
        <v/>
      </c>
    </row>
    <row r="206" spans="2:38" x14ac:dyDescent="0.15">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0"/>
        <v>意甲</v>
      </c>
      <c r="W206" s="36" t="s">
        <v>476</v>
      </c>
      <c r="X206" s="36" t="s">
        <v>392</v>
      </c>
      <c r="Y206" s="36" t="s">
        <v>392</v>
      </c>
      <c r="Z206" s="36" t="s">
        <v>459</v>
      </c>
      <c r="AE206" s="36">
        <f t="shared" si="31"/>
        <v>1</v>
      </c>
      <c r="AF206" s="36">
        <f t="shared" si="32"/>
        <v>3</v>
      </c>
      <c r="AG206" s="36" t="str">
        <f t="shared" si="33"/>
        <v/>
      </c>
      <c r="AH206" s="36" t="str">
        <f t="shared" si="34"/>
        <v/>
      </c>
      <c r="AI206" s="36">
        <f t="shared" si="35"/>
        <v>0</v>
      </c>
      <c r="AJ206" s="36">
        <f t="shared" si="36"/>
        <v>0</v>
      </c>
      <c r="AK206" s="36" t="str">
        <f t="shared" si="37"/>
        <v/>
      </c>
      <c r="AL206" s="36" t="str">
        <f t="shared" si="38"/>
        <v/>
      </c>
    </row>
    <row r="207" spans="2:38" x14ac:dyDescent="0.15">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0"/>
        <v>英超</v>
      </c>
      <c r="W207" s="36" t="s">
        <v>686</v>
      </c>
      <c r="X207" s="36" t="s">
        <v>392</v>
      </c>
      <c r="Y207" s="36" t="s">
        <v>392</v>
      </c>
      <c r="Z207" s="36" t="s">
        <v>459</v>
      </c>
      <c r="AC207" s="36">
        <v>1</v>
      </c>
      <c r="AE207" s="36">
        <f t="shared" si="31"/>
        <v>0</v>
      </c>
      <c r="AF207" s="36">
        <f t="shared" si="32"/>
        <v>0</v>
      </c>
      <c r="AG207" s="36" t="str">
        <f t="shared" si="33"/>
        <v/>
      </c>
      <c r="AH207" s="36" t="str">
        <f t="shared" si="34"/>
        <v/>
      </c>
      <c r="AI207" s="36">
        <f t="shared" si="35"/>
        <v>0</v>
      </c>
      <c r="AJ207" s="36">
        <f t="shared" si="36"/>
        <v>0</v>
      </c>
      <c r="AK207" s="36" t="str">
        <f t="shared" si="37"/>
        <v/>
      </c>
      <c r="AL207" s="36" t="str">
        <f t="shared" si="38"/>
        <v/>
      </c>
    </row>
    <row r="208" spans="2:38" x14ac:dyDescent="0.15">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0"/>
        <v>葡超</v>
      </c>
      <c r="W208" s="36" t="s">
        <v>392</v>
      </c>
      <c r="X208" s="36" t="s">
        <v>392</v>
      </c>
      <c r="Y208" s="36" t="s">
        <v>392</v>
      </c>
      <c r="Z208" s="36" t="s">
        <v>459</v>
      </c>
      <c r="AC208" s="36">
        <v>1</v>
      </c>
      <c r="AE208" s="36">
        <f t="shared" si="31"/>
        <v>0</v>
      </c>
      <c r="AF208" s="36">
        <f t="shared" si="32"/>
        <v>0</v>
      </c>
      <c r="AG208" s="36" t="str">
        <f t="shared" si="33"/>
        <v/>
      </c>
      <c r="AH208" s="36" t="str">
        <f t="shared" si="34"/>
        <v/>
      </c>
      <c r="AI208" s="36">
        <f t="shared" si="35"/>
        <v>0</v>
      </c>
      <c r="AJ208" s="36">
        <f t="shared" si="36"/>
        <v>0</v>
      </c>
      <c r="AK208" s="36" t="str">
        <f t="shared" si="37"/>
        <v/>
      </c>
      <c r="AL208" s="36" t="str">
        <f t="shared" si="38"/>
        <v/>
      </c>
    </row>
    <row r="209" spans="2:38" x14ac:dyDescent="0.15">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0"/>
        <v>阿甲</v>
      </c>
      <c r="W209" s="36" t="s">
        <v>392</v>
      </c>
      <c r="X209" s="36" t="s">
        <v>392</v>
      </c>
      <c r="Y209" s="36" t="s">
        <v>392</v>
      </c>
      <c r="Z209" s="36" t="s">
        <v>561</v>
      </c>
      <c r="AB209" s="36">
        <v>1</v>
      </c>
      <c r="AC209" s="36" t="s">
        <v>629</v>
      </c>
      <c r="AE209" s="36">
        <f t="shared" si="31"/>
        <v>0</v>
      </c>
      <c r="AF209" s="36">
        <f t="shared" si="32"/>
        <v>0</v>
      </c>
      <c r="AG209" s="36" t="str">
        <f t="shared" si="33"/>
        <v/>
      </c>
      <c r="AH209" s="36" t="str">
        <f t="shared" si="34"/>
        <v/>
      </c>
      <c r="AI209" s="36">
        <f t="shared" si="35"/>
        <v>0</v>
      </c>
      <c r="AJ209" s="36">
        <f t="shared" si="36"/>
        <v>0</v>
      </c>
      <c r="AK209" s="36" t="str">
        <f t="shared" si="37"/>
        <v/>
      </c>
      <c r="AL209" s="36" t="str">
        <f t="shared" si="38"/>
        <v/>
      </c>
    </row>
    <row r="210" spans="2:38" x14ac:dyDescent="0.15">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0"/>
        <v>巴西甲</v>
      </c>
      <c r="W210" s="36" t="s">
        <v>476</v>
      </c>
      <c r="X210" s="36" t="s">
        <v>392</v>
      </c>
      <c r="Y210" s="36" t="s">
        <v>392</v>
      </c>
      <c r="Z210" s="36" t="s">
        <v>561</v>
      </c>
      <c r="AC210" s="36">
        <v>1</v>
      </c>
      <c r="AE210" s="36">
        <f t="shared" si="31"/>
        <v>0</v>
      </c>
      <c r="AF210" s="36">
        <f t="shared" si="32"/>
        <v>0</v>
      </c>
      <c r="AG210" s="36" t="str">
        <f t="shared" si="33"/>
        <v/>
      </c>
      <c r="AH210" s="36" t="str">
        <f t="shared" si="34"/>
        <v/>
      </c>
      <c r="AI210" s="36">
        <f t="shared" si="35"/>
        <v>0</v>
      </c>
      <c r="AJ210" s="36">
        <f t="shared" si="36"/>
        <v>0</v>
      </c>
      <c r="AK210" s="36" t="str">
        <f t="shared" si="37"/>
        <v/>
      </c>
      <c r="AL210" s="36" t="str">
        <f t="shared" si="38"/>
        <v/>
      </c>
    </row>
    <row r="211" spans="2:38" x14ac:dyDescent="0.15">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39">D211</f>
        <v>智利甲</v>
      </c>
      <c r="W211" s="36" t="s">
        <v>510</v>
      </c>
      <c r="X211" s="36" t="s">
        <v>392</v>
      </c>
      <c r="Y211" s="36" t="s">
        <v>467</v>
      </c>
      <c r="Z211" s="36" t="s">
        <v>393</v>
      </c>
      <c r="AC211" s="36">
        <v>1</v>
      </c>
      <c r="AE211" s="36">
        <f t="shared" si="31"/>
        <v>0</v>
      </c>
      <c r="AF211" s="36">
        <f t="shared" si="32"/>
        <v>0</v>
      </c>
      <c r="AG211" s="36" t="str">
        <f t="shared" si="33"/>
        <v/>
      </c>
      <c r="AH211" s="36" t="str">
        <f t="shared" si="34"/>
        <v/>
      </c>
      <c r="AI211" s="36">
        <f t="shared" si="35"/>
        <v>0</v>
      </c>
      <c r="AJ211" s="36">
        <f t="shared" si="36"/>
        <v>0</v>
      </c>
      <c r="AK211" s="36" t="str">
        <f t="shared" si="37"/>
        <v/>
      </c>
      <c r="AL211" s="36" t="str">
        <f t="shared" si="38"/>
        <v/>
      </c>
    </row>
    <row r="212" spans="2:38" x14ac:dyDescent="0.15">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39"/>
        <v>阿甲</v>
      </c>
      <c r="W212" s="36" t="s">
        <v>392</v>
      </c>
      <c r="X212" s="36" t="s">
        <v>392</v>
      </c>
      <c r="Y212" s="36" t="s">
        <v>392</v>
      </c>
      <c r="Z212" s="36" t="s">
        <v>561</v>
      </c>
      <c r="AC212" s="36">
        <v>1</v>
      </c>
      <c r="AE212" s="36">
        <f t="shared" si="31"/>
        <v>0</v>
      </c>
      <c r="AF212" s="36">
        <f t="shared" si="32"/>
        <v>0</v>
      </c>
      <c r="AG212" s="36" t="str">
        <f t="shared" si="33"/>
        <v/>
      </c>
      <c r="AH212" s="36" t="str">
        <f t="shared" si="34"/>
        <v/>
      </c>
      <c r="AI212" s="36">
        <f t="shared" si="35"/>
        <v>0</v>
      </c>
      <c r="AJ212" s="36">
        <f t="shared" si="36"/>
        <v>0</v>
      </c>
      <c r="AK212" s="36" t="str">
        <f t="shared" si="37"/>
        <v/>
      </c>
      <c r="AL212" s="36" t="str">
        <f t="shared" si="38"/>
        <v/>
      </c>
    </row>
    <row r="213" spans="2:38" x14ac:dyDescent="0.15">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39"/>
        <v>亚冠杯</v>
      </c>
      <c r="W213" s="36" t="s">
        <v>694</v>
      </c>
      <c r="X213" s="36" t="s">
        <v>392</v>
      </c>
      <c r="Y213" s="36" t="s">
        <v>392</v>
      </c>
      <c r="Z213" s="36" t="s">
        <v>459</v>
      </c>
      <c r="AA213" s="36">
        <v>1</v>
      </c>
      <c r="AE213" s="36">
        <f t="shared" si="31"/>
        <v>1</v>
      </c>
      <c r="AF213" s="36">
        <f t="shared" si="32"/>
        <v>2</v>
      </c>
      <c r="AG213" s="36" t="str">
        <f t="shared" si="33"/>
        <v/>
      </c>
      <c r="AH213" s="36" t="str">
        <f t="shared" si="34"/>
        <v/>
      </c>
      <c r="AI213" s="36">
        <f t="shared" si="35"/>
        <v>0</v>
      </c>
      <c r="AJ213" s="36">
        <f t="shared" si="36"/>
        <v>0</v>
      </c>
      <c r="AK213" s="36" t="str">
        <f t="shared" si="37"/>
        <v/>
      </c>
      <c r="AL213" s="36" t="str">
        <f t="shared" si="38"/>
        <v/>
      </c>
    </row>
    <row r="214" spans="2:38" x14ac:dyDescent="0.15">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39"/>
        <v>亚冠杯</v>
      </c>
      <c r="W214" s="36" t="s">
        <v>466</v>
      </c>
      <c r="X214" s="36" t="s">
        <v>467</v>
      </c>
      <c r="Y214" s="36" t="s">
        <v>467</v>
      </c>
      <c r="Z214" s="36" t="s">
        <v>459</v>
      </c>
      <c r="AC214" s="36">
        <v>1</v>
      </c>
      <c r="AE214" s="36">
        <f t="shared" si="31"/>
        <v>0</v>
      </c>
      <c r="AF214" s="36">
        <f t="shared" si="32"/>
        <v>0</v>
      </c>
      <c r="AG214" s="36" t="str">
        <f t="shared" si="33"/>
        <v/>
      </c>
      <c r="AH214" s="36" t="str">
        <f t="shared" si="34"/>
        <v/>
      </c>
      <c r="AI214" s="36">
        <f t="shared" si="35"/>
        <v>0</v>
      </c>
      <c r="AJ214" s="36">
        <f t="shared" si="36"/>
        <v>0</v>
      </c>
      <c r="AK214" s="36" t="str">
        <f t="shared" si="37"/>
        <v/>
      </c>
      <c r="AL214" s="36" t="str">
        <f t="shared" si="38"/>
        <v/>
      </c>
    </row>
    <row r="215" spans="2:38" x14ac:dyDescent="0.15">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39"/>
        <v>欧冠</v>
      </c>
      <c r="W215" s="36" t="s">
        <v>466</v>
      </c>
      <c r="X215" s="36" t="s">
        <v>392</v>
      </c>
      <c r="Y215" s="36" t="s">
        <v>467</v>
      </c>
      <c r="Z215" s="36" t="s">
        <v>459</v>
      </c>
      <c r="AB215" s="36">
        <v>1</v>
      </c>
      <c r="AC215" s="36">
        <v>1</v>
      </c>
      <c r="AE215" s="36">
        <f t="shared" si="31"/>
        <v>0</v>
      </c>
      <c r="AF215" s="36">
        <f t="shared" si="32"/>
        <v>0</v>
      </c>
      <c r="AG215" s="36" t="str">
        <f t="shared" si="33"/>
        <v/>
      </c>
      <c r="AH215" s="36" t="str">
        <f t="shared" si="34"/>
        <v/>
      </c>
      <c r="AI215" s="36">
        <f t="shared" si="35"/>
        <v>0</v>
      </c>
      <c r="AJ215" s="36">
        <f t="shared" si="36"/>
        <v>2</v>
      </c>
      <c r="AK215" s="36" t="str">
        <f t="shared" si="37"/>
        <v/>
      </c>
      <c r="AL215" s="36" t="str">
        <f t="shared" si="38"/>
        <v/>
      </c>
    </row>
    <row r="216" spans="2:38" x14ac:dyDescent="0.15">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39"/>
        <v>欧冠</v>
      </c>
      <c r="W216" s="36" t="s">
        <v>688</v>
      </c>
      <c r="X216" s="36" t="s">
        <v>392</v>
      </c>
      <c r="Y216" s="36" t="s">
        <v>686</v>
      </c>
      <c r="Z216" s="36" t="s">
        <v>459</v>
      </c>
      <c r="AA216" s="36">
        <v>1</v>
      </c>
      <c r="AB216" s="36">
        <v>1</v>
      </c>
      <c r="AC216" s="36" t="s">
        <v>629</v>
      </c>
      <c r="AE216" s="36">
        <f t="shared" si="31"/>
        <v>0</v>
      </c>
      <c r="AF216" s="36">
        <f t="shared" si="32"/>
        <v>0</v>
      </c>
      <c r="AG216" s="36" t="str">
        <f t="shared" si="33"/>
        <v/>
      </c>
      <c r="AH216" s="36" t="str">
        <f t="shared" si="34"/>
        <v/>
      </c>
      <c r="AI216" s="36">
        <f t="shared" si="35"/>
        <v>0</v>
      </c>
      <c r="AJ216" s="36">
        <f t="shared" si="36"/>
        <v>0</v>
      </c>
      <c r="AK216" s="36" t="str">
        <f t="shared" si="37"/>
        <v/>
      </c>
      <c r="AL216" s="36" t="str">
        <f t="shared" si="38"/>
        <v/>
      </c>
    </row>
    <row r="217" spans="2:38" x14ac:dyDescent="0.15">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39"/>
        <v>欧冠</v>
      </c>
      <c r="W217" s="36" t="s">
        <v>688</v>
      </c>
      <c r="X217" s="36" t="s">
        <v>392</v>
      </c>
      <c r="Y217" s="36" t="s">
        <v>467</v>
      </c>
      <c r="Z217" s="36" t="s">
        <v>459</v>
      </c>
      <c r="AC217" s="36">
        <v>1</v>
      </c>
      <c r="AE217" s="36">
        <f t="shared" si="31"/>
        <v>0</v>
      </c>
      <c r="AF217" s="36">
        <f t="shared" si="32"/>
        <v>0</v>
      </c>
      <c r="AG217" s="36" t="str">
        <f t="shared" si="33"/>
        <v/>
      </c>
      <c r="AH217" s="36" t="str">
        <f t="shared" si="34"/>
        <v/>
      </c>
      <c r="AI217" s="36">
        <f t="shared" si="35"/>
        <v>0</v>
      </c>
      <c r="AJ217" s="36">
        <f t="shared" si="36"/>
        <v>0</v>
      </c>
      <c r="AK217" s="36" t="str">
        <f t="shared" si="37"/>
        <v/>
      </c>
      <c r="AL217" s="36" t="str">
        <f t="shared" si="38"/>
        <v/>
      </c>
    </row>
    <row r="218" spans="2:38" x14ac:dyDescent="0.15">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39"/>
        <v>欧冠</v>
      </c>
      <c r="W218" s="36" t="s">
        <v>688</v>
      </c>
      <c r="X218" s="36" t="s">
        <v>394</v>
      </c>
      <c r="Y218" s="36" t="s">
        <v>467</v>
      </c>
      <c r="Z218" s="36" t="s">
        <v>459</v>
      </c>
      <c r="AB218" s="36">
        <v>1</v>
      </c>
      <c r="AC218" s="36">
        <v>1</v>
      </c>
      <c r="AE218" s="36">
        <f t="shared" si="31"/>
        <v>0</v>
      </c>
      <c r="AF218" s="36">
        <f t="shared" si="32"/>
        <v>0</v>
      </c>
      <c r="AG218" s="36" t="str">
        <f t="shared" si="33"/>
        <v/>
      </c>
      <c r="AH218" s="36" t="str">
        <f t="shared" si="34"/>
        <v/>
      </c>
      <c r="AI218" s="36">
        <f t="shared" si="35"/>
        <v>0</v>
      </c>
      <c r="AJ218" s="36">
        <f t="shared" si="36"/>
        <v>2</v>
      </c>
      <c r="AK218" s="36" t="str">
        <f t="shared" si="37"/>
        <v/>
      </c>
      <c r="AL218" s="36" t="str">
        <f t="shared" si="38"/>
        <v/>
      </c>
    </row>
    <row r="219" spans="2:38" x14ac:dyDescent="0.15">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39"/>
        <v>欧冠</v>
      </c>
      <c r="W219" s="36" t="s">
        <v>791</v>
      </c>
      <c r="X219" s="36" t="s">
        <v>792</v>
      </c>
      <c r="Y219" s="36" t="s">
        <v>793</v>
      </c>
      <c r="Z219" s="36" t="s">
        <v>794</v>
      </c>
      <c r="AA219" s="36">
        <v>1</v>
      </c>
      <c r="AE219" s="36">
        <f t="shared" si="31"/>
        <v>0</v>
      </c>
      <c r="AF219" s="36">
        <f t="shared" si="32"/>
        <v>1</v>
      </c>
      <c r="AG219" s="36" t="str">
        <f t="shared" si="33"/>
        <v/>
      </c>
      <c r="AH219" s="36" t="str">
        <f t="shared" si="34"/>
        <v/>
      </c>
      <c r="AI219" s="36">
        <f t="shared" si="35"/>
        <v>0</v>
      </c>
      <c r="AJ219" s="36">
        <f t="shared" si="36"/>
        <v>0</v>
      </c>
      <c r="AK219" s="36" t="str">
        <f t="shared" si="37"/>
        <v/>
      </c>
      <c r="AL219" s="36" t="str">
        <f t="shared" si="38"/>
        <v/>
      </c>
    </row>
    <row r="220" spans="2:38" x14ac:dyDescent="0.15">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39"/>
        <v>欧冠</v>
      </c>
      <c r="W220" s="36" t="s">
        <v>688</v>
      </c>
      <c r="X220" s="36" t="s">
        <v>392</v>
      </c>
      <c r="Y220" s="36" t="s">
        <v>467</v>
      </c>
      <c r="Z220" s="36" t="s">
        <v>459</v>
      </c>
      <c r="AA220" s="36">
        <v>1</v>
      </c>
      <c r="AE220" s="36">
        <f t="shared" si="31"/>
        <v>0</v>
      </c>
      <c r="AF220" s="36">
        <f t="shared" si="32"/>
        <v>1</v>
      </c>
      <c r="AG220" s="36" t="str">
        <f t="shared" si="33"/>
        <v/>
      </c>
      <c r="AH220" s="36" t="str">
        <f t="shared" si="34"/>
        <v/>
      </c>
      <c r="AI220" s="36">
        <f t="shared" si="35"/>
        <v>0</v>
      </c>
      <c r="AJ220" s="36">
        <f t="shared" si="36"/>
        <v>0</v>
      </c>
      <c r="AK220" s="36" t="str">
        <f t="shared" si="37"/>
        <v/>
      </c>
      <c r="AL220" s="36" t="str">
        <f t="shared" si="38"/>
        <v/>
      </c>
    </row>
    <row r="221" spans="2:38" x14ac:dyDescent="0.15">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39"/>
        <v>英冠</v>
      </c>
      <c r="W221" s="36" t="s">
        <v>466</v>
      </c>
      <c r="X221" s="36" t="s">
        <v>467</v>
      </c>
      <c r="Y221" s="36" t="s">
        <v>467</v>
      </c>
      <c r="Z221" s="36" t="s">
        <v>561</v>
      </c>
      <c r="AC221" s="36">
        <v>1</v>
      </c>
      <c r="AE221" s="36">
        <f t="shared" si="31"/>
        <v>0</v>
      </c>
      <c r="AF221" s="36">
        <f t="shared" si="32"/>
        <v>0</v>
      </c>
      <c r="AG221" s="36" t="str">
        <f t="shared" si="33"/>
        <v/>
      </c>
      <c r="AH221" s="36" t="str">
        <f t="shared" si="34"/>
        <v/>
      </c>
      <c r="AI221" s="36">
        <f t="shared" si="35"/>
        <v>0</v>
      </c>
      <c r="AJ221" s="36">
        <f t="shared" si="36"/>
        <v>0</v>
      </c>
      <c r="AK221" s="36" t="str">
        <f t="shared" si="37"/>
        <v/>
      </c>
      <c r="AL221" s="36" t="str">
        <f t="shared" si="38"/>
        <v/>
      </c>
    </row>
    <row r="222" spans="2:38" x14ac:dyDescent="0.15">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39"/>
        <v>英冠</v>
      </c>
      <c r="W222" s="36" t="s">
        <v>465</v>
      </c>
      <c r="X222" s="36" t="s">
        <v>394</v>
      </c>
      <c r="Y222" s="36" t="s">
        <v>394</v>
      </c>
      <c r="Z222" s="36" t="s">
        <v>561</v>
      </c>
      <c r="AB222" s="36">
        <v>1</v>
      </c>
      <c r="AC222" s="36">
        <v>1</v>
      </c>
      <c r="AE222" s="36">
        <f t="shared" si="31"/>
        <v>0</v>
      </c>
      <c r="AF222" s="36">
        <f t="shared" si="32"/>
        <v>0</v>
      </c>
      <c r="AG222" s="36" t="str">
        <f t="shared" si="33"/>
        <v/>
      </c>
      <c r="AH222" s="36" t="str">
        <f t="shared" si="34"/>
        <v/>
      </c>
      <c r="AI222" s="36">
        <f t="shared" si="35"/>
        <v>0</v>
      </c>
      <c r="AJ222" s="36">
        <f t="shared" si="36"/>
        <v>1</v>
      </c>
      <c r="AK222" s="36" t="str">
        <f t="shared" si="37"/>
        <v/>
      </c>
      <c r="AL222" s="36" t="str">
        <f t="shared" si="38"/>
        <v/>
      </c>
    </row>
    <row r="223" spans="2:38" x14ac:dyDescent="0.15">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39"/>
        <v>英冠</v>
      </c>
      <c r="W223" s="36" t="s">
        <v>392</v>
      </c>
      <c r="X223" s="36" t="s">
        <v>392</v>
      </c>
      <c r="Y223" s="36" t="s">
        <v>392</v>
      </c>
      <c r="Z223" s="36" t="s">
        <v>561</v>
      </c>
      <c r="AC223" s="36">
        <v>1</v>
      </c>
      <c r="AE223" s="36">
        <f t="shared" si="31"/>
        <v>0</v>
      </c>
      <c r="AF223" s="36">
        <f t="shared" si="32"/>
        <v>0</v>
      </c>
      <c r="AG223" s="36" t="str">
        <f t="shared" si="33"/>
        <v/>
      </c>
      <c r="AH223" s="36" t="str">
        <f t="shared" si="34"/>
        <v/>
      </c>
      <c r="AI223" s="36">
        <f t="shared" si="35"/>
        <v>0</v>
      </c>
      <c r="AJ223" s="36">
        <f t="shared" si="36"/>
        <v>0</v>
      </c>
      <c r="AK223" s="36" t="str">
        <f t="shared" si="37"/>
        <v/>
      </c>
      <c r="AL223" s="36" t="str">
        <f t="shared" si="38"/>
        <v/>
      </c>
    </row>
    <row r="224" spans="2:38" x14ac:dyDescent="0.15">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39"/>
        <v>英冠</v>
      </c>
      <c r="W224" s="36" t="s">
        <v>465</v>
      </c>
      <c r="X224" s="36" t="s">
        <v>394</v>
      </c>
      <c r="Y224" s="36" t="s">
        <v>392</v>
      </c>
      <c r="Z224" s="36" t="s">
        <v>561</v>
      </c>
      <c r="AE224" s="36">
        <f t="shared" si="31"/>
        <v>2</v>
      </c>
      <c r="AF224" s="36">
        <f t="shared" si="32"/>
        <v>3</v>
      </c>
      <c r="AG224" s="36" t="str">
        <f t="shared" si="33"/>
        <v/>
      </c>
      <c r="AH224" s="36" t="str">
        <f t="shared" si="34"/>
        <v/>
      </c>
      <c r="AI224" s="36">
        <f t="shared" si="35"/>
        <v>0</v>
      </c>
      <c r="AJ224" s="36">
        <f t="shared" si="36"/>
        <v>0</v>
      </c>
      <c r="AK224" s="36" t="str">
        <f t="shared" si="37"/>
        <v/>
      </c>
      <c r="AL224" s="36" t="str">
        <f t="shared" si="38"/>
        <v/>
      </c>
    </row>
    <row r="225" spans="2:43" x14ac:dyDescent="0.15">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39"/>
        <v>英冠</v>
      </c>
      <c r="W225" s="36" t="s">
        <v>476</v>
      </c>
      <c r="X225" s="36" t="s">
        <v>467</v>
      </c>
      <c r="Y225" s="36" t="s">
        <v>392</v>
      </c>
      <c r="Z225" s="36" t="s">
        <v>561</v>
      </c>
      <c r="AC225" s="36">
        <v>1</v>
      </c>
      <c r="AE225" s="36">
        <f t="shared" si="31"/>
        <v>0</v>
      </c>
      <c r="AF225" s="36">
        <f t="shared" si="32"/>
        <v>0</v>
      </c>
      <c r="AG225" s="36" t="str">
        <f t="shared" si="33"/>
        <v/>
      </c>
      <c r="AH225" s="36" t="str">
        <f t="shared" si="34"/>
        <v/>
      </c>
      <c r="AI225" s="36">
        <f t="shared" si="35"/>
        <v>0</v>
      </c>
      <c r="AJ225" s="36">
        <f t="shared" si="36"/>
        <v>0</v>
      </c>
      <c r="AK225" s="36" t="str">
        <f t="shared" si="37"/>
        <v/>
      </c>
      <c r="AL225" s="36" t="str">
        <f t="shared" si="38"/>
        <v/>
      </c>
    </row>
    <row r="226" spans="2:43" x14ac:dyDescent="0.15">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39"/>
        <v>英冠</v>
      </c>
      <c r="W226" s="36" t="s">
        <v>475</v>
      </c>
      <c r="X226" s="36" t="s">
        <v>392</v>
      </c>
      <c r="Y226" s="36" t="s">
        <v>394</v>
      </c>
      <c r="Z226" s="36" t="s">
        <v>561</v>
      </c>
      <c r="AC226" s="36">
        <v>1</v>
      </c>
      <c r="AE226" s="36">
        <f t="shared" si="31"/>
        <v>0</v>
      </c>
      <c r="AF226" s="36">
        <f t="shared" si="32"/>
        <v>0</v>
      </c>
      <c r="AG226" s="36" t="str">
        <f t="shared" si="33"/>
        <v/>
      </c>
      <c r="AH226" s="36" t="str">
        <f t="shared" si="34"/>
        <v/>
      </c>
      <c r="AI226" s="36">
        <f t="shared" si="35"/>
        <v>0</v>
      </c>
      <c r="AJ226" s="36">
        <f t="shared" si="36"/>
        <v>0</v>
      </c>
      <c r="AK226" s="36" t="str">
        <f t="shared" si="37"/>
        <v/>
      </c>
      <c r="AL226" s="36" t="str">
        <f t="shared" si="38"/>
        <v/>
      </c>
    </row>
    <row r="227" spans="2:43" x14ac:dyDescent="0.15">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39"/>
        <v>英冠</v>
      </c>
      <c r="W227" s="36" t="s">
        <v>392</v>
      </c>
      <c r="X227" s="36" t="s">
        <v>392</v>
      </c>
      <c r="Y227" s="36" t="s">
        <v>392</v>
      </c>
      <c r="Z227" s="36" t="s">
        <v>561</v>
      </c>
      <c r="AE227" s="36">
        <f t="shared" si="31"/>
        <v>1</v>
      </c>
      <c r="AF227" s="36">
        <f t="shared" si="32"/>
        <v>2</v>
      </c>
      <c r="AG227" s="36" t="str">
        <f t="shared" si="33"/>
        <v/>
      </c>
      <c r="AH227" s="36" t="str">
        <f t="shared" si="34"/>
        <v/>
      </c>
      <c r="AI227" s="36">
        <f t="shared" si="35"/>
        <v>0</v>
      </c>
      <c r="AJ227" s="36">
        <f t="shared" si="36"/>
        <v>0</v>
      </c>
      <c r="AK227" s="36" t="str">
        <f t="shared" si="37"/>
        <v/>
      </c>
      <c r="AL227" s="36" t="str">
        <f t="shared" si="38"/>
        <v/>
      </c>
    </row>
    <row r="228" spans="2:43" x14ac:dyDescent="0.15">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39"/>
        <v>英冠</v>
      </c>
      <c r="W228" s="36" t="s">
        <v>392</v>
      </c>
      <c r="X228" s="36" t="s">
        <v>392</v>
      </c>
      <c r="Y228" s="36" t="s">
        <v>392</v>
      </c>
      <c r="Z228" s="36" t="s">
        <v>561</v>
      </c>
      <c r="AB228" s="36">
        <v>1</v>
      </c>
      <c r="AC228" s="36" t="s">
        <v>629</v>
      </c>
      <c r="AE228" s="36">
        <f t="shared" si="31"/>
        <v>0</v>
      </c>
      <c r="AF228" s="36">
        <f t="shared" si="32"/>
        <v>0</v>
      </c>
      <c r="AG228" s="36" t="str">
        <f t="shared" si="33"/>
        <v/>
      </c>
      <c r="AH228" s="36" t="str">
        <f t="shared" si="34"/>
        <v/>
      </c>
      <c r="AI228" s="36">
        <f t="shared" si="35"/>
        <v>0</v>
      </c>
      <c r="AJ228" s="36">
        <f t="shared" si="36"/>
        <v>0</v>
      </c>
      <c r="AK228" s="36" t="str">
        <f t="shared" si="37"/>
        <v/>
      </c>
      <c r="AL228" s="36" t="str">
        <f t="shared" si="38"/>
        <v/>
      </c>
    </row>
    <row r="229" spans="2:43" x14ac:dyDescent="0.15">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39"/>
        <v>英冠</v>
      </c>
      <c r="W229" s="36" t="s">
        <v>392</v>
      </c>
      <c r="X229" s="36" t="s">
        <v>392</v>
      </c>
      <c r="Y229" s="36" t="s">
        <v>392</v>
      </c>
      <c r="Z229" s="36" t="s">
        <v>561</v>
      </c>
      <c r="AB229" s="36">
        <v>1</v>
      </c>
      <c r="AC229" s="36">
        <v>1</v>
      </c>
      <c r="AE229" s="36">
        <f t="shared" si="31"/>
        <v>0</v>
      </c>
      <c r="AF229" s="36">
        <f t="shared" si="32"/>
        <v>0</v>
      </c>
      <c r="AG229" s="36" t="str">
        <f t="shared" si="33"/>
        <v/>
      </c>
      <c r="AH229" s="36" t="str">
        <f t="shared" si="34"/>
        <v/>
      </c>
      <c r="AI229" s="36">
        <f t="shared" si="35"/>
        <v>1</v>
      </c>
      <c r="AJ229" s="36">
        <f t="shared" si="36"/>
        <v>2</v>
      </c>
      <c r="AK229" s="36" t="str">
        <f t="shared" si="37"/>
        <v/>
      </c>
      <c r="AL229" s="36" t="str">
        <f t="shared" si="38"/>
        <v/>
      </c>
    </row>
    <row r="230" spans="2:43" x14ac:dyDescent="0.15">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39"/>
        <v>英甲</v>
      </c>
      <c r="W230" s="36" t="s">
        <v>392</v>
      </c>
      <c r="X230" s="36" t="s">
        <v>392</v>
      </c>
      <c r="Y230" s="36" t="s">
        <v>392</v>
      </c>
      <c r="Z230" s="36" t="s">
        <v>393</v>
      </c>
      <c r="AB230" s="36">
        <v>1</v>
      </c>
      <c r="AC230" s="36" t="s">
        <v>629</v>
      </c>
      <c r="AE230" s="36">
        <f t="shared" si="31"/>
        <v>0</v>
      </c>
      <c r="AF230" s="36">
        <f t="shared" si="32"/>
        <v>0</v>
      </c>
      <c r="AG230" s="36" t="str">
        <f t="shared" si="33"/>
        <v/>
      </c>
      <c r="AH230" s="36" t="str">
        <f t="shared" si="34"/>
        <v/>
      </c>
      <c r="AI230" s="36">
        <f t="shared" si="35"/>
        <v>0</v>
      </c>
      <c r="AJ230" s="36">
        <f t="shared" si="36"/>
        <v>0</v>
      </c>
      <c r="AK230" s="36" t="str">
        <f t="shared" si="37"/>
        <v/>
      </c>
      <c r="AL230" s="36" t="str">
        <f t="shared" si="38"/>
        <v/>
      </c>
    </row>
    <row r="231" spans="2:43" x14ac:dyDescent="0.15">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39"/>
        <v>英冠</v>
      </c>
      <c r="W231" s="36" t="s">
        <v>465</v>
      </c>
      <c r="X231" s="36" t="s">
        <v>394</v>
      </c>
      <c r="Y231" s="36" t="s">
        <v>394</v>
      </c>
      <c r="Z231" s="36" t="s">
        <v>561</v>
      </c>
      <c r="AB231" s="36" t="s">
        <v>629</v>
      </c>
      <c r="AC231" s="36" t="s">
        <v>629</v>
      </c>
      <c r="AE231" s="36">
        <f t="shared" si="31"/>
        <v>1</v>
      </c>
      <c r="AF231" s="36">
        <f t="shared" si="32"/>
        <v>2</v>
      </c>
      <c r="AG231" s="36" t="str">
        <f t="shared" si="33"/>
        <v/>
      </c>
      <c r="AH231" s="36" t="str">
        <f t="shared" si="34"/>
        <v/>
      </c>
      <c r="AI231" s="36">
        <f t="shared" si="35"/>
        <v>0</v>
      </c>
      <c r="AJ231" s="36">
        <f t="shared" si="36"/>
        <v>0</v>
      </c>
      <c r="AK231" s="36" t="str">
        <f t="shared" si="37"/>
        <v/>
      </c>
      <c r="AL231" s="36" t="str">
        <f t="shared" si="38"/>
        <v/>
      </c>
    </row>
    <row r="232" spans="2:43" x14ac:dyDescent="0.15">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39"/>
        <v>南俱杯</v>
      </c>
      <c r="W232" s="36" t="s">
        <v>475</v>
      </c>
      <c r="X232" s="36" t="s">
        <v>392</v>
      </c>
      <c r="Y232" s="36" t="s">
        <v>392</v>
      </c>
      <c r="Z232" s="36" t="s">
        <v>459</v>
      </c>
      <c r="AE232" s="36">
        <f t="shared" si="31"/>
        <v>2</v>
      </c>
      <c r="AF232" s="36">
        <f t="shared" si="32"/>
        <v>4</v>
      </c>
      <c r="AG232" s="36" t="str">
        <f t="shared" si="33"/>
        <v/>
      </c>
      <c r="AH232" s="36" t="str">
        <f t="shared" si="34"/>
        <v/>
      </c>
      <c r="AI232" s="36">
        <f t="shared" si="35"/>
        <v>0</v>
      </c>
      <c r="AJ232" s="36">
        <f t="shared" si="36"/>
        <v>0</v>
      </c>
      <c r="AK232" s="36" t="str">
        <f t="shared" si="37"/>
        <v/>
      </c>
      <c r="AL232" s="36" t="str">
        <f t="shared" si="38"/>
        <v/>
      </c>
    </row>
    <row r="233" spans="2:43" x14ac:dyDescent="0.15">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39"/>
        <v>南俱杯</v>
      </c>
      <c r="W233" s="36" t="s">
        <v>795</v>
      </c>
      <c r="X233" s="36" t="s">
        <v>792</v>
      </c>
      <c r="Y233" s="36" t="s">
        <v>792</v>
      </c>
      <c r="Z233" s="36" t="s">
        <v>794</v>
      </c>
      <c r="AE233" s="36">
        <f t="shared" si="31"/>
        <v>1</v>
      </c>
      <c r="AF233" s="36">
        <f t="shared" si="32"/>
        <v>3</v>
      </c>
      <c r="AG233" s="36" t="str">
        <f t="shared" si="33"/>
        <v/>
      </c>
      <c r="AH233" s="36" t="str">
        <f t="shared" si="34"/>
        <v/>
      </c>
      <c r="AI233" s="36">
        <f t="shared" si="35"/>
        <v>0</v>
      </c>
      <c r="AJ233" s="36">
        <f t="shared" si="36"/>
        <v>0</v>
      </c>
      <c r="AK233" s="36" t="str">
        <f t="shared" si="37"/>
        <v/>
      </c>
      <c r="AL233" s="36" t="str">
        <f t="shared" si="38"/>
        <v/>
      </c>
    </row>
    <row r="234" spans="2:43" x14ac:dyDescent="0.15">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39"/>
        <v>中北美冠</v>
      </c>
      <c r="W234" s="36" t="s">
        <v>475</v>
      </c>
      <c r="X234" s="36" t="s">
        <v>392</v>
      </c>
      <c r="Y234" s="36" t="s">
        <v>394</v>
      </c>
      <c r="Z234" s="36" t="s">
        <v>459</v>
      </c>
      <c r="AB234" s="36">
        <v>1</v>
      </c>
      <c r="AC234" s="36">
        <v>1</v>
      </c>
      <c r="AE234" s="36">
        <f t="shared" si="31"/>
        <v>0</v>
      </c>
      <c r="AF234" s="36">
        <f t="shared" si="32"/>
        <v>0</v>
      </c>
      <c r="AG234" s="36" t="str">
        <f t="shared" si="33"/>
        <v/>
      </c>
      <c r="AH234" s="36" t="str">
        <f t="shared" si="34"/>
        <v/>
      </c>
      <c r="AI234" s="36">
        <f t="shared" si="35"/>
        <v>0</v>
      </c>
      <c r="AJ234" s="36">
        <f t="shared" si="36"/>
        <v>2</v>
      </c>
      <c r="AK234" s="36" t="str">
        <f t="shared" si="37"/>
        <v/>
      </c>
      <c r="AL234" s="36" t="str">
        <f t="shared" si="38"/>
        <v/>
      </c>
    </row>
    <row r="235" spans="2:43" x14ac:dyDescent="0.15">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39"/>
        <v>墨西哥杯</v>
      </c>
      <c r="W235" s="36" t="s">
        <v>475</v>
      </c>
      <c r="X235" s="36" t="s">
        <v>392</v>
      </c>
      <c r="Y235" s="36" t="s">
        <v>392</v>
      </c>
      <c r="Z235" s="36" t="s">
        <v>393</v>
      </c>
      <c r="AE235" s="36">
        <f t="shared" si="31"/>
        <v>2</v>
      </c>
      <c r="AF235" s="36">
        <f t="shared" si="32"/>
        <v>3</v>
      </c>
      <c r="AG235" s="36" t="str">
        <f t="shared" si="33"/>
        <v/>
      </c>
      <c r="AH235" s="36" t="str">
        <f t="shared" si="34"/>
        <v/>
      </c>
      <c r="AI235" s="36">
        <f t="shared" si="35"/>
        <v>0</v>
      </c>
      <c r="AJ235" s="36">
        <f t="shared" si="36"/>
        <v>0</v>
      </c>
      <c r="AK235" s="36" t="str">
        <f t="shared" si="37"/>
        <v/>
      </c>
      <c r="AL235" s="36" t="str">
        <f t="shared" si="38"/>
        <v/>
      </c>
    </row>
    <row r="236" spans="2:43" x14ac:dyDescent="0.15">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39"/>
        <v>南俱杯</v>
      </c>
      <c r="W236" s="36" t="s">
        <v>454</v>
      </c>
      <c r="X236" s="36" t="s">
        <v>392</v>
      </c>
      <c r="Y236" s="36" t="s">
        <v>392</v>
      </c>
      <c r="Z236" s="36" t="s">
        <v>459</v>
      </c>
      <c r="AE236" s="36">
        <f t="shared" si="31"/>
        <v>1</v>
      </c>
      <c r="AF236" s="36">
        <f t="shared" si="32"/>
        <v>3</v>
      </c>
      <c r="AG236" s="36" t="str">
        <f t="shared" si="33"/>
        <v/>
      </c>
      <c r="AH236" s="36" t="str">
        <f t="shared" si="34"/>
        <v/>
      </c>
      <c r="AI236" s="36">
        <f t="shared" si="35"/>
        <v>0</v>
      </c>
      <c r="AJ236" s="36">
        <f t="shared" si="36"/>
        <v>0</v>
      </c>
      <c r="AK236" s="36" t="str">
        <f t="shared" si="37"/>
        <v/>
      </c>
      <c r="AL236" s="36" t="str">
        <f t="shared" si="38"/>
        <v/>
      </c>
    </row>
    <row r="237" spans="2:43" x14ac:dyDescent="0.15">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39"/>
        <v>中北美冠</v>
      </c>
      <c r="W237" s="36" t="s">
        <v>466</v>
      </c>
      <c r="X237" s="36" t="s">
        <v>392</v>
      </c>
      <c r="Y237" s="36" t="s">
        <v>467</v>
      </c>
      <c r="Z237" s="36" t="s">
        <v>459</v>
      </c>
      <c r="AB237" s="36">
        <v>1</v>
      </c>
      <c r="AC237" s="36" t="s">
        <v>629</v>
      </c>
      <c r="AE237" s="36">
        <f t="shared" si="31"/>
        <v>0</v>
      </c>
      <c r="AF237" s="36">
        <f t="shared" si="32"/>
        <v>0</v>
      </c>
      <c r="AG237" s="36" t="str">
        <f t="shared" si="33"/>
        <v/>
      </c>
      <c r="AH237" s="36" t="str">
        <f t="shared" si="34"/>
        <v/>
      </c>
      <c r="AI237" s="36">
        <f t="shared" si="35"/>
        <v>0</v>
      </c>
      <c r="AJ237" s="36">
        <f t="shared" si="36"/>
        <v>0</v>
      </c>
      <c r="AK237" s="36" t="str">
        <f t="shared" si="37"/>
        <v/>
      </c>
      <c r="AL237" s="36" t="str">
        <f t="shared" si="38"/>
        <v/>
      </c>
    </row>
    <row r="238" spans="2:43" x14ac:dyDescent="0.15">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39"/>
        <v>美公开杯</v>
      </c>
      <c r="W238" s="36" t="s">
        <v>465</v>
      </c>
      <c r="X238" s="36" t="s">
        <v>392</v>
      </c>
      <c r="Y238" s="36" t="s">
        <v>394</v>
      </c>
      <c r="Z238" s="36" t="s">
        <v>393</v>
      </c>
      <c r="AE238" s="36">
        <f t="shared" si="31"/>
        <v>0</v>
      </c>
      <c r="AF238" s="36">
        <f t="shared" si="32"/>
        <v>1</v>
      </c>
      <c r="AG238" s="36" t="str">
        <f t="shared" si="33"/>
        <v/>
      </c>
      <c r="AH238" s="36" t="str">
        <f t="shared" si="34"/>
        <v/>
      </c>
      <c r="AI238" s="36">
        <f t="shared" si="35"/>
        <v>0</v>
      </c>
      <c r="AJ238" s="36">
        <f t="shared" si="36"/>
        <v>0</v>
      </c>
      <c r="AK238" s="36" t="str">
        <f t="shared" si="37"/>
        <v/>
      </c>
      <c r="AL238" s="36" t="str">
        <f t="shared" si="38"/>
        <v/>
      </c>
    </row>
    <row r="239" spans="2:43" x14ac:dyDescent="0.15">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39"/>
        <v>墨西哥杯</v>
      </c>
      <c r="W239" s="36" t="s">
        <v>475</v>
      </c>
      <c r="X239" s="36" t="s">
        <v>394</v>
      </c>
      <c r="Y239" s="36" t="s">
        <v>392</v>
      </c>
      <c r="Z239" s="36" t="s">
        <v>393</v>
      </c>
      <c r="AB239" s="36">
        <v>1</v>
      </c>
      <c r="AC239" s="36">
        <v>1</v>
      </c>
      <c r="AE239" s="36">
        <f t="shared" si="31"/>
        <v>0</v>
      </c>
      <c r="AF239" s="36">
        <f t="shared" si="32"/>
        <v>0</v>
      </c>
      <c r="AG239" s="36" t="str">
        <f t="shared" si="33"/>
        <v/>
      </c>
      <c r="AH239" s="36" t="str">
        <f t="shared" si="34"/>
        <v/>
      </c>
      <c r="AI239" s="36">
        <f t="shared" si="35"/>
        <v>1</v>
      </c>
      <c r="AJ239" s="36">
        <f t="shared" si="36"/>
        <v>2</v>
      </c>
      <c r="AK239" s="36" t="str">
        <f t="shared" si="37"/>
        <v/>
      </c>
      <c r="AL239" s="36" t="str">
        <f t="shared" si="38"/>
        <v/>
      </c>
      <c r="AQ239" s="36" t="s">
        <v>760</v>
      </c>
    </row>
    <row r="240" spans="2:43" x14ac:dyDescent="0.15">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39"/>
        <v>亚冠杯</v>
      </c>
      <c r="W240" s="36" t="s">
        <v>688</v>
      </c>
      <c r="X240" s="36" t="s">
        <v>394</v>
      </c>
      <c r="Y240" s="36" t="s">
        <v>688</v>
      </c>
      <c r="Z240" s="36" t="s">
        <v>459</v>
      </c>
      <c r="AA240" s="36">
        <v>1</v>
      </c>
      <c r="AB240" s="36">
        <v>1</v>
      </c>
      <c r="AC240" s="36" t="s">
        <v>629</v>
      </c>
      <c r="AE240" s="36">
        <f t="shared" si="31"/>
        <v>0</v>
      </c>
      <c r="AF240" s="36">
        <f t="shared" si="32"/>
        <v>0</v>
      </c>
      <c r="AG240" s="36" t="str">
        <f t="shared" si="33"/>
        <v/>
      </c>
      <c r="AH240" s="36" t="str">
        <f t="shared" si="34"/>
        <v/>
      </c>
      <c r="AI240" s="36">
        <f t="shared" si="35"/>
        <v>0</v>
      </c>
      <c r="AJ240" s="36">
        <f t="shared" si="36"/>
        <v>0</v>
      </c>
      <c r="AK240" s="36" t="str">
        <f t="shared" si="37"/>
        <v/>
      </c>
      <c r="AL240" s="36" t="str">
        <f t="shared" si="38"/>
        <v/>
      </c>
    </row>
    <row r="241" spans="2:43" x14ac:dyDescent="0.15">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39"/>
        <v>亚冠杯</v>
      </c>
      <c r="W241" s="36" t="s">
        <v>466</v>
      </c>
      <c r="X241" s="36" t="s">
        <v>467</v>
      </c>
      <c r="Y241" s="36" t="s">
        <v>392</v>
      </c>
      <c r="Z241" s="36" t="s">
        <v>459</v>
      </c>
      <c r="AB241" s="36">
        <v>1</v>
      </c>
      <c r="AC241" s="36">
        <v>1</v>
      </c>
      <c r="AE241" s="36">
        <f t="shared" si="31"/>
        <v>0</v>
      </c>
      <c r="AF241" s="36">
        <f t="shared" si="32"/>
        <v>0</v>
      </c>
      <c r="AG241" s="36" t="str">
        <f t="shared" si="33"/>
        <v/>
      </c>
      <c r="AH241" s="36" t="str">
        <f t="shared" si="34"/>
        <v/>
      </c>
      <c r="AI241" s="36">
        <f t="shared" si="35"/>
        <v>2</v>
      </c>
      <c r="AJ241" s="36">
        <f t="shared" si="36"/>
        <v>4</v>
      </c>
      <c r="AK241" s="36" t="str">
        <f t="shared" si="37"/>
        <v/>
      </c>
      <c r="AL241" s="36" t="str">
        <f t="shared" si="38"/>
        <v/>
      </c>
    </row>
    <row r="242" spans="2:43" x14ac:dyDescent="0.15">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39"/>
        <v>欧冠</v>
      </c>
      <c r="W242" s="36" t="s">
        <v>476</v>
      </c>
      <c r="X242" s="36" t="s">
        <v>392</v>
      </c>
      <c r="Y242" s="36" t="s">
        <v>392</v>
      </c>
      <c r="Z242" s="36" t="s">
        <v>459</v>
      </c>
      <c r="AB242" s="36">
        <v>1</v>
      </c>
      <c r="AC242" s="36">
        <v>1</v>
      </c>
      <c r="AE242" s="36">
        <f t="shared" si="31"/>
        <v>0</v>
      </c>
      <c r="AF242" s="36">
        <f t="shared" si="32"/>
        <v>0</v>
      </c>
      <c r="AG242" s="36" t="str">
        <f t="shared" si="33"/>
        <v/>
      </c>
      <c r="AH242" s="36" t="str">
        <f t="shared" si="34"/>
        <v/>
      </c>
      <c r="AI242" s="36">
        <f t="shared" si="35"/>
        <v>2</v>
      </c>
      <c r="AJ242" s="36">
        <f t="shared" si="36"/>
        <v>4</v>
      </c>
      <c r="AK242" s="36" t="str">
        <f t="shared" si="37"/>
        <v/>
      </c>
      <c r="AL242" s="36" t="str">
        <f t="shared" si="38"/>
        <v/>
      </c>
    </row>
    <row r="243" spans="2:43" x14ac:dyDescent="0.15">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39"/>
        <v>欧冠</v>
      </c>
      <c r="W243" s="36" t="s">
        <v>465</v>
      </c>
      <c r="X243" s="36" t="s">
        <v>392</v>
      </c>
      <c r="Y243" s="36" t="s">
        <v>394</v>
      </c>
      <c r="Z243" s="36" t="s">
        <v>459</v>
      </c>
      <c r="AA243" s="36">
        <v>1</v>
      </c>
      <c r="AB243" s="36">
        <v>1</v>
      </c>
      <c r="AC243" s="36">
        <v>1</v>
      </c>
      <c r="AE243" s="36">
        <f t="shared" si="31"/>
        <v>0</v>
      </c>
      <c r="AF243" s="36">
        <f t="shared" si="32"/>
        <v>0</v>
      </c>
      <c r="AG243" s="36" t="str">
        <f t="shared" si="33"/>
        <v/>
      </c>
      <c r="AH243" s="36" t="str">
        <f t="shared" si="34"/>
        <v/>
      </c>
      <c r="AI243" s="36">
        <f t="shared" si="35"/>
        <v>0</v>
      </c>
      <c r="AJ243" s="36">
        <f t="shared" si="36"/>
        <v>1</v>
      </c>
      <c r="AK243" s="36" t="str">
        <f t="shared" si="37"/>
        <v/>
      </c>
      <c r="AL243" s="36" t="str">
        <f t="shared" si="38"/>
        <v/>
      </c>
      <c r="AQ243" s="36" t="s">
        <v>768</v>
      </c>
    </row>
    <row r="244" spans="2:43" x14ac:dyDescent="0.15">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39"/>
        <v>欧冠</v>
      </c>
      <c r="W244" s="36" t="s">
        <v>465</v>
      </c>
      <c r="X244" s="36" t="s">
        <v>394</v>
      </c>
      <c r="Y244" s="36" t="s">
        <v>394</v>
      </c>
      <c r="Z244" s="36" t="s">
        <v>459</v>
      </c>
      <c r="AA244" s="36">
        <v>1</v>
      </c>
      <c r="AE244" s="36">
        <f t="shared" si="31"/>
        <v>1</v>
      </c>
      <c r="AF244" s="36">
        <f t="shared" si="32"/>
        <v>2</v>
      </c>
      <c r="AG244" s="36" t="str">
        <f t="shared" si="33"/>
        <v/>
      </c>
      <c r="AH244" s="36" t="str">
        <f t="shared" si="34"/>
        <v/>
      </c>
      <c r="AI244" s="36">
        <f t="shared" si="35"/>
        <v>0</v>
      </c>
      <c r="AJ244" s="36">
        <f t="shared" si="36"/>
        <v>0</v>
      </c>
      <c r="AK244" s="36" t="str">
        <f t="shared" si="37"/>
        <v/>
      </c>
      <c r="AL244" s="36" t="str">
        <f t="shared" si="38"/>
        <v/>
      </c>
      <c r="AQ244" s="36" t="s">
        <v>773</v>
      </c>
    </row>
    <row r="245" spans="2:43" x14ac:dyDescent="0.15">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39"/>
        <v>欧冠</v>
      </c>
      <c r="W245" s="36" t="s">
        <v>465</v>
      </c>
      <c r="X245" s="36" t="s">
        <v>392</v>
      </c>
      <c r="Y245" s="36" t="s">
        <v>394</v>
      </c>
      <c r="Z245" s="36" t="s">
        <v>459</v>
      </c>
      <c r="AA245" s="36">
        <v>1</v>
      </c>
      <c r="AE245" s="36">
        <f t="shared" si="31"/>
        <v>0</v>
      </c>
      <c r="AF245" s="36">
        <f t="shared" si="32"/>
        <v>1</v>
      </c>
      <c r="AG245" s="36" t="str">
        <f t="shared" si="33"/>
        <v/>
      </c>
      <c r="AH245" s="36" t="str">
        <f t="shared" si="34"/>
        <v/>
      </c>
      <c r="AI245" s="36">
        <f t="shared" si="35"/>
        <v>0</v>
      </c>
      <c r="AJ245" s="36">
        <f t="shared" si="36"/>
        <v>0</v>
      </c>
      <c r="AK245" s="36" t="str">
        <f t="shared" si="37"/>
        <v/>
      </c>
      <c r="AL245" s="36" t="str">
        <f t="shared" si="38"/>
        <v/>
      </c>
    </row>
    <row r="246" spans="2:43" x14ac:dyDescent="0.15">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39"/>
        <v>欧冠</v>
      </c>
      <c r="W246" s="36" t="s">
        <v>392</v>
      </c>
      <c r="X246" s="36" t="s">
        <v>392</v>
      </c>
      <c r="Y246" s="36" t="s">
        <v>392</v>
      </c>
      <c r="Z246" s="36" t="s">
        <v>459</v>
      </c>
      <c r="AC246" s="36">
        <v>1</v>
      </c>
      <c r="AE246" s="36">
        <f t="shared" si="31"/>
        <v>0</v>
      </c>
      <c r="AF246" s="36">
        <f t="shared" si="32"/>
        <v>0</v>
      </c>
      <c r="AG246" s="36" t="str">
        <f t="shared" si="33"/>
        <v/>
      </c>
      <c r="AH246" s="36" t="str">
        <f t="shared" si="34"/>
        <v/>
      </c>
      <c r="AI246" s="36">
        <f t="shared" si="35"/>
        <v>0</v>
      </c>
      <c r="AJ246" s="36">
        <f t="shared" si="36"/>
        <v>0</v>
      </c>
      <c r="AK246" s="36" t="str">
        <f t="shared" si="37"/>
        <v/>
      </c>
      <c r="AL246" s="36" t="str">
        <f t="shared" si="38"/>
        <v/>
      </c>
    </row>
    <row r="247" spans="2:43" x14ac:dyDescent="0.15">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39"/>
        <v>欧冠</v>
      </c>
      <c r="W247" s="36" t="s">
        <v>392</v>
      </c>
      <c r="X247" s="36" t="s">
        <v>392</v>
      </c>
      <c r="Y247" s="36" t="s">
        <v>392</v>
      </c>
      <c r="Z247" s="36" t="s">
        <v>459</v>
      </c>
      <c r="AB247" s="36">
        <v>1</v>
      </c>
      <c r="AC247" s="36">
        <v>1</v>
      </c>
      <c r="AE247" s="36">
        <f t="shared" si="31"/>
        <v>0</v>
      </c>
      <c r="AF247" s="36">
        <f t="shared" si="32"/>
        <v>0</v>
      </c>
      <c r="AG247" s="36" t="str">
        <f t="shared" si="33"/>
        <v/>
      </c>
      <c r="AH247" s="36" t="str">
        <f t="shared" si="34"/>
        <v/>
      </c>
      <c r="AI247" s="36">
        <f t="shared" si="35"/>
        <v>1</v>
      </c>
      <c r="AJ247" s="36">
        <f t="shared" si="36"/>
        <v>3</v>
      </c>
      <c r="AK247" s="36" t="str">
        <f t="shared" si="37"/>
        <v/>
      </c>
      <c r="AL247" s="36" t="str">
        <f t="shared" si="38"/>
        <v/>
      </c>
    </row>
    <row r="248" spans="2:43" x14ac:dyDescent="0.15">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39"/>
        <v>欧冠</v>
      </c>
      <c r="W248" s="36" t="s">
        <v>466</v>
      </c>
      <c r="X248" s="36" t="s">
        <v>392</v>
      </c>
      <c r="Y248" s="36" t="s">
        <v>392</v>
      </c>
      <c r="Z248" s="36" t="s">
        <v>459</v>
      </c>
      <c r="AA248" s="36">
        <v>1</v>
      </c>
      <c r="AB248" s="36">
        <v>1</v>
      </c>
      <c r="AC248" s="36">
        <v>1</v>
      </c>
      <c r="AE248" s="36">
        <f t="shared" si="31"/>
        <v>0</v>
      </c>
      <c r="AF248" s="36">
        <f t="shared" si="32"/>
        <v>0</v>
      </c>
      <c r="AG248" s="36" t="str">
        <f t="shared" si="33"/>
        <v/>
      </c>
      <c r="AH248" s="36" t="str">
        <f t="shared" si="34"/>
        <v/>
      </c>
      <c r="AI248" s="36">
        <f t="shared" si="35"/>
        <v>1</v>
      </c>
      <c r="AJ248" s="36">
        <f t="shared" si="36"/>
        <v>2</v>
      </c>
      <c r="AK248" s="36" t="str">
        <f t="shared" si="37"/>
        <v/>
      </c>
      <c r="AL248" s="36" t="str">
        <f t="shared" si="38"/>
        <v/>
      </c>
    </row>
    <row r="249" spans="2:43" x14ac:dyDescent="0.15">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39"/>
        <v>欧冠</v>
      </c>
      <c r="W249" s="36" t="s">
        <v>688</v>
      </c>
      <c r="X249" s="36" t="s">
        <v>392</v>
      </c>
      <c r="Y249" s="36" t="s">
        <v>394</v>
      </c>
      <c r="Z249" s="36" t="s">
        <v>459</v>
      </c>
      <c r="AE249" s="36">
        <f t="shared" si="31"/>
        <v>0</v>
      </c>
      <c r="AF249" s="36">
        <f t="shared" si="32"/>
        <v>2</v>
      </c>
      <c r="AG249" s="36" t="str">
        <f t="shared" si="33"/>
        <v/>
      </c>
      <c r="AH249" s="36" t="str">
        <f t="shared" si="34"/>
        <v/>
      </c>
      <c r="AI249" s="36">
        <f t="shared" si="35"/>
        <v>0</v>
      </c>
      <c r="AJ249" s="36">
        <f t="shared" si="36"/>
        <v>0</v>
      </c>
      <c r="AK249" s="36" t="str">
        <f t="shared" si="37"/>
        <v/>
      </c>
      <c r="AL249" s="36" t="str">
        <f t="shared" si="38"/>
        <v/>
      </c>
    </row>
    <row r="250" spans="2:43" x14ac:dyDescent="0.15">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0">D250</f>
        <v>英冠</v>
      </c>
      <c r="W250" s="36" t="s">
        <v>688</v>
      </c>
      <c r="X250" s="36" t="s">
        <v>392</v>
      </c>
      <c r="Y250" s="36" t="s">
        <v>392</v>
      </c>
      <c r="Z250" s="36" t="s">
        <v>561</v>
      </c>
      <c r="AB250" s="36">
        <v>1</v>
      </c>
      <c r="AC250" s="36" t="s">
        <v>629</v>
      </c>
      <c r="AE250" s="36">
        <f t="shared" si="31"/>
        <v>0</v>
      </c>
      <c r="AF250" s="36">
        <f t="shared" si="32"/>
        <v>0</v>
      </c>
      <c r="AG250" s="36" t="str">
        <f t="shared" si="33"/>
        <v/>
      </c>
      <c r="AH250" s="36" t="str">
        <f t="shared" si="34"/>
        <v/>
      </c>
      <c r="AI250" s="36">
        <f t="shared" si="35"/>
        <v>0</v>
      </c>
      <c r="AJ250" s="36">
        <f t="shared" si="36"/>
        <v>0</v>
      </c>
      <c r="AK250" s="36" t="str">
        <f t="shared" si="37"/>
        <v/>
      </c>
      <c r="AL250" s="36" t="str">
        <f t="shared" si="38"/>
        <v/>
      </c>
    </row>
    <row r="251" spans="2:43" x14ac:dyDescent="0.15">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0"/>
        <v>英冠</v>
      </c>
      <c r="W251" s="36" t="s">
        <v>688</v>
      </c>
      <c r="X251" s="36" t="s">
        <v>392</v>
      </c>
      <c r="Y251" s="36" t="s">
        <v>392</v>
      </c>
      <c r="Z251" s="36" t="s">
        <v>561</v>
      </c>
      <c r="AB251" s="36">
        <v>1</v>
      </c>
      <c r="AC251" s="36">
        <v>1</v>
      </c>
      <c r="AE251" s="36">
        <f t="shared" si="31"/>
        <v>0</v>
      </c>
      <c r="AF251" s="36">
        <f t="shared" si="32"/>
        <v>0</v>
      </c>
      <c r="AG251" s="36" t="str">
        <f t="shared" si="33"/>
        <v/>
      </c>
      <c r="AH251" s="36" t="str">
        <f t="shared" si="34"/>
        <v/>
      </c>
      <c r="AI251" s="36">
        <f t="shared" si="35"/>
        <v>1</v>
      </c>
      <c r="AJ251" s="36">
        <f t="shared" si="36"/>
        <v>2</v>
      </c>
      <c r="AK251" s="36" t="str">
        <f t="shared" si="37"/>
        <v/>
      </c>
      <c r="AL251" s="36" t="str">
        <f t="shared" si="38"/>
        <v/>
      </c>
    </row>
    <row r="252" spans="2:43" x14ac:dyDescent="0.15">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0"/>
        <v>南俱杯</v>
      </c>
      <c r="W252" s="36" t="s">
        <v>476</v>
      </c>
      <c r="X252" s="36" t="s">
        <v>392</v>
      </c>
      <c r="Y252" s="36" t="s">
        <v>392</v>
      </c>
      <c r="Z252" s="36" t="s">
        <v>459</v>
      </c>
      <c r="AB252" s="36">
        <v>1</v>
      </c>
      <c r="AC252" s="36">
        <v>1</v>
      </c>
      <c r="AE252" s="36">
        <f t="shared" si="31"/>
        <v>0</v>
      </c>
      <c r="AF252" s="36">
        <f t="shared" si="32"/>
        <v>0</v>
      </c>
      <c r="AG252" s="36" t="str">
        <f t="shared" si="33"/>
        <v/>
      </c>
      <c r="AH252" s="36" t="str">
        <f t="shared" si="34"/>
        <v/>
      </c>
      <c r="AI252" s="36">
        <f t="shared" si="35"/>
        <v>2</v>
      </c>
      <c r="AJ252" s="36">
        <f t="shared" si="36"/>
        <v>4</v>
      </c>
      <c r="AK252" s="36" t="str">
        <f t="shared" si="37"/>
        <v/>
      </c>
      <c r="AL252" s="36" t="str">
        <f t="shared" si="38"/>
        <v/>
      </c>
    </row>
    <row r="253" spans="2:43" x14ac:dyDescent="0.15">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0"/>
        <v>南俱杯</v>
      </c>
      <c r="W253" s="36" t="s">
        <v>688</v>
      </c>
      <c r="X253" s="36" t="s">
        <v>392</v>
      </c>
      <c r="Y253" s="36" t="s">
        <v>467</v>
      </c>
      <c r="Z253" s="36" t="s">
        <v>459</v>
      </c>
      <c r="AC253" s="36">
        <v>1</v>
      </c>
      <c r="AE253" s="36">
        <f t="shared" si="31"/>
        <v>0</v>
      </c>
      <c r="AF253" s="36">
        <f t="shared" si="32"/>
        <v>0</v>
      </c>
      <c r="AG253" s="36" t="str">
        <f t="shared" si="33"/>
        <v/>
      </c>
      <c r="AH253" s="36" t="str">
        <f t="shared" si="34"/>
        <v/>
      </c>
      <c r="AI253" s="36">
        <f t="shared" si="35"/>
        <v>0</v>
      </c>
      <c r="AJ253" s="36">
        <f t="shared" si="36"/>
        <v>0</v>
      </c>
      <c r="AK253" s="36" t="str">
        <f t="shared" si="37"/>
        <v/>
      </c>
      <c r="AL253" s="36" t="str">
        <f t="shared" si="38"/>
        <v/>
      </c>
    </row>
    <row r="254" spans="2:43" x14ac:dyDescent="0.15">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0"/>
        <v>巴西甲</v>
      </c>
      <c r="W254" s="36" t="s">
        <v>688</v>
      </c>
      <c r="X254" s="36" t="s">
        <v>392</v>
      </c>
      <c r="Y254" s="36" t="s">
        <v>392</v>
      </c>
      <c r="Z254" s="36" t="s">
        <v>561</v>
      </c>
      <c r="AB254" s="36">
        <v>1</v>
      </c>
      <c r="AC254" s="36" t="s">
        <v>629</v>
      </c>
      <c r="AE254" s="36">
        <f t="shared" si="31"/>
        <v>0</v>
      </c>
      <c r="AF254" s="36">
        <f t="shared" si="32"/>
        <v>0</v>
      </c>
      <c r="AG254" s="36" t="str">
        <f t="shared" si="33"/>
        <v/>
      </c>
      <c r="AH254" s="36" t="str">
        <f t="shared" si="34"/>
        <v/>
      </c>
      <c r="AI254" s="36">
        <f t="shared" si="35"/>
        <v>0</v>
      </c>
      <c r="AJ254" s="36">
        <f t="shared" si="36"/>
        <v>0</v>
      </c>
      <c r="AK254" s="36" t="str">
        <f t="shared" si="37"/>
        <v/>
      </c>
      <c r="AL254" s="36" t="str">
        <f t="shared" si="38"/>
        <v/>
      </c>
    </row>
    <row r="255" spans="2:43" x14ac:dyDescent="0.15">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0"/>
        <v>巴西甲</v>
      </c>
      <c r="W255" s="36" t="s">
        <v>465</v>
      </c>
      <c r="X255" s="36" t="s">
        <v>394</v>
      </c>
      <c r="Y255" s="36" t="s">
        <v>392</v>
      </c>
      <c r="Z255" s="36" t="s">
        <v>561</v>
      </c>
      <c r="AB255" s="36">
        <v>1</v>
      </c>
      <c r="AC255" s="36" t="s">
        <v>629</v>
      </c>
      <c r="AE255" s="36">
        <f t="shared" si="31"/>
        <v>0</v>
      </c>
      <c r="AF255" s="36">
        <f t="shared" si="32"/>
        <v>0</v>
      </c>
      <c r="AG255" s="36" t="str">
        <f t="shared" si="33"/>
        <v/>
      </c>
      <c r="AH255" s="36" t="str">
        <f t="shared" si="34"/>
        <v/>
      </c>
      <c r="AI255" s="36">
        <f t="shared" si="35"/>
        <v>0</v>
      </c>
      <c r="AJ255" s="36">
        <f t="shared" si="36"/>
        <v>0</v>
      </c>
      <c r="AK255" s="36" t="str">
        <f t="shared" si="37"/>
        <v/>
      </c>
      <c r="AL255" s="36" t="str">
        <f t="shared" si="38"/>
        <v/>
      </c>
    </row>
    <row r="256" spans="2:43" x14ac:dyDescent="0.15">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0"/>
        <v>巴西甲</v>
      </c>
      <c r="W256" s="36" t="s">
        <v>476</v>
      </c>
      <c r="X256" s="36" t="s">
        <v>392</v>
      </c>
      <c r="Y256" s="36" t="s">
        <v>467</v>
      </c>
      <c r="Z256" s="36" t="s">
        <v>561</v>
      </c>
      <c r="AC256" s="36">
        <v>1</v>
      </c>
      <c r="AE256" s="36">
        <f t="shared" si="31"/>
        <v>0</v>
      </c>
      <c r="AF256" s="36">
        <f t="shared" si="32"/>
        <v>0</v>
      </c>
      <c r="AG256" s="36" t="str">
        <f t="shared" si="33"/>
        <v/>
      </c>
      <c r="AH256" s="36" t="str">
        <f t="shared" si="34"/>
        <v/>
      </c>
      <c r="AI256" s="36">
        <f t="shared" si="35"/>
        <v>0</v>
      </c>
      <c r="AJ256" s="36">
        <f t="shared" si="36"/>
        <v>0</v>
      </c>
      <c r="AK256" s="36" t="str">
        <f t="shared" si="37"/>
        <v/>
      </c>
      <c r="AL256" s="36" t="str">
        <f t="shared" si="38"/>
        <v/>
      </c>
    </row>
    <row r="257" spans="2:38" x14ac:dyDescent="0.15">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0"/>
        <v>巴西甲</v>
      </c>
      <c r="W257" s="36" t="s">
        <v>454</v>
      </c>
      <c r="X257" s="36" t="s">
        <v>392</v>
      </c>
      <c r="Y257" s="36" t="s">
        <v>467</v>
      </c>
      <c r="Z257" s="36" t="s">
        <v>561</v>
      </c>
      <c r="AC257" s="36">
        <v>1</v>
      </c>
      <c r="AE257" s="36">
        <f t="shared" si="31"/>
        <v>0</v>
      </c>
      <c r="AF257" s="36">
        <f t="shared" si="32"/>
        <v>0</v>
      </c>
      <c r="AG257" s="36" t="str">
        <f t="shared" si="33"/>
        <v/>
      </c>
      <c r="AH257" s="36" t="str">
        <f t="shared" si="34"/>
        <v/>
      </c>
      <c r="AI257" s="36">
        <f t="shared" si="35"/>
        <v>0</v>
      </c>
      <c r="AJ257" s="36">
        <f t="shared" si="36"/>
        <v>0</v>
      </c>
      <c r="AK257" s="36" t="str">
        <f t="shared" si="37"/>
        <v/>
      </c>
      <c r="AL257" s="36" t="str">
        <f t="shared" si="38"/>
        <v/>
      </c>
    </row>
    <row r="258" spans="2:38" x14ac:dyDescent="0.15">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0"/>
        <v>中北美冠</v>
      </c>
      <c r="W258" s="36" t="s">
        <v>466</v>
      </c>
      <c r="X258" s="36" t="s">
        <v>392</v>
      </c>
      <c r="Y258" s="36" t="s">
        <v>467</v>
      </c>
      <c r="Z258" s="36" t="s">
        <v>459</v>
      </c>
      <c r="AB258" s="36">
        <v>1</v>
      </c>
      <c r="AC258" s="36">
        <v>1</v>
      </c>
      <c r="AE258" s="36">
        <f t="shared" si="31"/>
        <v>0</v>
      </c>
      <c r="AF258" s="36">
        <f t="shared" si="32"/>
        <v>0</v>
      </c>
      <c r="AG258" s="36" t="str">
        <f t="shared" si="33"/>
        <v/>
      </c>
      <c r="AH258" s="36" t="str">
        <f t="shared" si="34"/>
        <v/>
      </c>
      <c r="AI258" s="36">
        <f t="shared" si="35"/>
        <v>0</v>
      </c>
      <c r="AJ258" s="36">
        <f t="shared" si="36"/>
        <v>2</v>
      </c>
      <c r="AK258" s="36" t="str">
        <f t="shared" si="37"/>
        <v/>
      </c>
      <c r="AL258" s="36" t="str">
        <f t="shared" si="38"/>
        <v/>
      </c>
    </row>
    <row r="259" spans="2:38" x14ac:dyDescent="0.15">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0"/>
        <v>南俱杯</v>
      </c>
      <c r="W259" s="36" t="s">
        <v>466</v>
      </c>
      <c r="X259" s="36" t="s">
        <v>392</v>
      </c>
      <c r="Y259" s="36" t="s">
        <v>467</v>
      </c>
      <c r="Z259" s="36" t="s">
        <v>459</v>
      </c>
      <c r="AB259" s="36">
        <v>1</v>
      </c>
      <c r="AC259" s="36">
        <v>1</v>
      </c>
      <c r="AE259" s="36">
        <f t="shared" si="31"/>
        <v>0</v>
      </c>
      <c r="AF259" s="36">
        <f t="shared" si="32"/>
        <v>0</v>
      </c>
      <c r="AG259" s="36" t="str">
        <f t="shared" si="33"/>
        <v/>
      </c>
      <c r="AH259" s="36" t="str">
        <f t="shared" si="34"/>
        <v/>
      </c>
      <c r="AI259" s="36">
        <f t="shared" si="35"/>
        <v>0</v>
      </c>
      <c r="AJ259" s="36">
        <f t="shared" si="36"/>
        <v>2</v>
      </c>
      <c r="AK259" s="36" t="str">
        <f t="shared" si="37"/>
        <v/>
      </c>
      <c r="AL259" s="36" t="str">
        <f t="shared" si="38"/>
        <v/>
      </c>
    </row>
    <row r="260" spans="2:38" x14ac:dyDescent="0.15">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0"/>
        <v>巴西甲</v>
      </c>
      <c r="W260" s="36" t="s">
        <v>392</v>
      </c>
      <c r="X260" s="36" t="s">
        <v>392</v>
      </c>
      <c r="Y260" s="36" t="s">
        <v>392</v>
      </c>
      <c r="Z260" s="36" t="s">
        <v>561</v>
      </c>
      <c r="AB260" s="36">
        <v>1</v>
      </c>
      <c r="AC260" s="36" t="s">
        <v>629</v>
      </c>
      <c r="AE260" s="36">
        <f t="shared" si="31"/>
        <v>0</v>
      </c>
      <c r="AF260" s="36">
        <f t="shared" si="32"/>
        <v>0</v>
      </c>
      <c r="AG260" s="36" t="str">
        <f t="shared" si="33"/>
        <v/>
      </c>
      <c r="AH260" s="36" t="str">
        <f t="shared" si="34"/>
        <v/>
      </c>
      <c r="AI260" s="36">
        <f t="shared" si="35"/>
        <v>0</v>
      </c>
      <c r="AJ260" s="36">
        <f t="shared" si="36"/>
        <v>0</v>
      </c>
      <c r="AK260" s="36" t="str">
        <f t="shared" si="37"/>
        <v/>
      </c>
      <c r="AL260" s="36" t="str">
        <f t="shared" si="38"/>
        <v/>
      </c>
    </row>
    <row r="261" spans="2:38" x14ac:dyDescent="0.15">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0"/>
        <v>巴西甲</v>
      </c>
      <c r="W261" s="36" t="s">
        <v>476</v>
      </c>
      <c r="X261" s="36" t="s">
        <v>392</v>
      </c>
      <c r="Y261" s="36" t="s">
        <v>467</v>
      </c>
      <c r="Z261" s="36" t="s">
        <v>561</v>
      </c>
      <c r="AB261" s="36">
        <v>1</v>
      </c>
      <c r="AC261" s="36" t="s">
        <v>629</v>
      </c>
      <c r="AE261" s="36">
        <f t="shared" si="31"/>
        <v>0</v>
      </c>
      <c r="AF261" s="36">
        <f t="shared" si="32"/>
        <v>0</v>
      </c>
      <c r="AG261" s="36" t="str">
        <f t="shared" si="33"/>
        <v/>
      </c>
      <c r="AH261" s="36" t="str">
        <f t="shared" si="34"/>
        <v/>
      </c>
      <c r="AI261" s="36">
        <f t="shared" si="35"/>
        <v>0</v>
      </c>
      <c r="AJ261" s="36">
        <f t="shared" si="36"/>
        <v>0</v>
      </c>
      <c r="AK261" s="36" t="str">
        <f t="shared" si="37"/>
        <v/>
      </c>
      <c r="AL261" s="36" t="str">
        <f t="shared" si="38"/>
        <v/>
      </c>
    </row>
    <row r="262" spans="2:38" x14ac:dyDescent="0.15">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0"/>
        <v>欧洲联赛</v>
      </c>
      <c r="W262" s="36" t="s">
        <v>466</v>
      </c>
      <c r="X262" s="36" t="s">
        <v>467</v>
      </c>
      <c r="Y262" s="36" t="s">
        <v>467</v>
      </c>
      <c r="Z262" s="36" t="s">
        <v>459</v>
      </c>
      <c r="AB262" s="36">
        <v>1</v>
      </c>
      <c r="AC262" s="36">
        <v>1</v>
      </c>
      <c r="AE262" s="36">
        <f t="shared" si="31"/>
        <v>0</v>
      </c>
      <c r="AF262" s="36">
        <f t="shared" si="32"/>
        <v>0</v>
      </c>
      <c r="AG262" s="36" t="str">
        <f t="shared" si="33"/>
        <v/>
      </c>
      <c r="AH262" s="36" t="str">
        <f t="shared" si="34"/>
        <v/>
      </c>
      <c r="AI262" s="36">
        <f t="shared" si="35"/>
        <v>1</v>
      </c>
      <c r="AJ262" s="36">
        <f t="shared" si="36"/>
        <v>3</v>
      </c>
      <c r="AK262" s="36" t="str">
        <f t="shared" si="37"/>
        <v/>
      </c>
      <c r="AL262" s="36" t="str">
        <f t="shared" si="38"/>
        <v/>
      </c>
    </row>
    <row r="263" spans="2:38" x14ac:dyDescent="0.15">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0"/>
        <v>欧洲联赛</v>
      </c>
      <c r="W263" s="36" t="s">
        <v>688</v>
      </c>
      <c r="X263" s="36" t="s">
        <v>392</v>
      </c>
      <c r="Y263" s="36" t="s">
        <v>467</v>
      </c>
      <c r="Z263" s="36" t="s">
        <v>459</v>
      </c>
      <c r="AA263" s="36">
        <v>1</v>
      </c>
      <c r="AB263" s="36">
        <v>1</v>
      </c>
      <c r="AC263" s="36">
        <v>1</v>
      </c>
      <c r="AE263" s="36">
        <f t="shared" si="31"/>
        <v>0</v>
      </c>
      <c r="AF263" s="36">
        <f t="shared" si="32"/>
        <v>0</v>
      </c>
      <c r="AG263" s="36" t="str">
        <f t="shared" si="33"/>
        <v/>
      </c>
      <c r="AH263" s="36" t="str">
        <f t="shared" si="34"/>
        <v/>
      </c>
      <c r="AI263" s="36">
        <f t="shared" si="35"/>
        <v>0</v>
      </c>
      <c r="AJ263" s="36">
        <f t="shared" si="36"/>
        <v>1</v>
      </c>
      <c r="AK263" s="36" t="str">
        <f t="shared" si="37"/>
        <v/>
      </c>
      <c r="AL263" s="36" t="str">
        <f t="shared" si="38"/>
        <v/>
      </c>
    </row>
    <row r="264" spans="2:38" x14ac:dyDescent="0.15">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0"/>
        <v>欧洲联赛</v>
      </c>
      <c r="W264" s="36" t="s">
        <v>694</v>
      </c>
      <c r="X264" s="36" t="s">
        <v>392</v>
      </c>
      <c r="Y264" s="36" t="s">
        <v>392</v>
      </c>
      <c r="Z264" s="36" t="s">
        <v>459</v>
      </c>
      <c r="AB264" s="36">
        <v>1</v>
      </c>
      <c r="AC264" s="36">
        <v>1</v>
      </c>
      <c r="AE264" s="36">
        <f t="shared" si="31"/>
        <v>0</v>
      </c>
      <c r="AF264" s="36">
        <f t="shared" si="32"/>
        <v>0</v>
      </c>
      <c r="AG264" s="36" t="str">
        <f t="shared" si="33"/>
        <v/>
      </c>
      <c r="AH264" s="36" t="str">
        <f t="shared" si="34"/>
        <v/>
      </c>
      <c r="AI264" s="36">
        <f t="shared" si="35"/>
        <v>1</v>
      </c>
      <c r="AJ264" s="36">
        <f t="shared" si="36"/>
        <v>3</v>
      </c>
      <c r="AK264" s="36" t="str">
        <f t="shared" si="37"/>
        <v/>
      </c>
      <c r="AL264" s="36" t="str">
        <f t="shared" si="38"/>
        <v/>
      </c>
    </row>
    <row r="265" spans="2:38" x14ac:dyDescent="0.15">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0"/>
        <v>欧洲联赛</v>
      </c>
      <c r="W265" s="36" t="s">
        <v>454</v>
      </c>
      <c r="X265" s="36" t="s">
        <v>392</v>
      </c>
      <c r="Y265" s="36" t="s">
        <v>394</v>
      </c>
      <c r="Z265" s="36" t="s">
        <v>459</v>
      </c>
      <c r="AC265" s="36">
        <v>1</v>
      </c>
      <c r="AE265" s="36">
        <f t="shared" si="31"/>
        <v>0</v>
      </c>
      <c r="AF265" s="36">
        <f t="shared" si="32"/>
        <v>0</v>
      </c>
      <c r="AG265" s="36" t="str">
        <f t="shared" si="33"/>
        <v/>
      </c>
      <c r="AH265" s="36" t="str">
        <f t="shared" si="34"/>
        <v/>
      </c>
      <c r="AI265" s="36">
        <f t="shared" si="35"/>
        <v>0</v>
      </c>
      <c r="AJ265" s="36">
        <f t="shared" si="36"/>
        <v>0</v>
      </c>
      <c r="AK265" s="36" t="str">
        <f t="shared" si="37"/>
        <v/>
      </c>
      <c r="AL265" s="36" t="str">
        <f t="shared" si="38"/>
        <v/>
      </c>
    </row>
    <row r="266" spans="2:38" x14ac:dyDescent="0.15">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0"/>
        <v>欧洲联赛</v>
      </c>
      <c r="W266" s="36" t="s">
        <v>392</v>
      </c>
      <c r="X266" s="36" t="s">
        <v>392</v>
      </c>
      <c r="Y266" s="36" t="s">
        <v>392</v>
      </c>
      <c r="Z266" s="36" t="s">
        <v>459</v>
      </c>
      <c r="AC266" s="36">
        <v>1</v>
      </c>
      <c r="AE266" s="36">
        <f t="shared" si="31"/>
        <v>0</v>
      </c>
      <c r="AF266" s="36">
        <f t="shared" si="32"/>
        <v>0</v>
      </c>
      <c r="AG266" s="36" t="str">
        <f t="shared" si="33"/>
        <v/>
      </c>
      <c r="AH266" s="36" t="str">
        <f t="shared" si="34"/>
        <v/>
      </c>
      <c r="AI266" s="36">
        <f t="shared" si="35"/>
        <v>0</v>
      </c>
      <c r="AJ266" s="36">
        <f t="shared" si="36"/>
        <v>0</v>
      </c>
      <c r="AK266" s="36" t="str">
        <f t="shared" si="37"/>
        <v/>
      </c>
      <c r="AL266" s="36" t="str">
        <f t="shared" si="38"/>
        <v/>
      </c>
    </row>
    <row r="267" spans="2:38" x14ac:dyDescent="0.15">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0"/>
        <v>欧洲联赛</v>
      </c>
      <c r="W267" s="36" t="s">
        <v>454</v>
      </c>
      <c r="X267" s="36" t="s">
        <v>394</v>
      </c>
      <c r="Y267" s="36" t="s">
        <v>392</v>
      </c>
      <c r="Z267" s="36" t="s">
        <v>459</v>
      </c>
      <c r="AB267" s="36">
        <v>1</v>
      </c>
      <c r="AC267" s="36" t="s">
        <v>629</v>
      </c>
      <c r="AE267" s="36">
        <f t="shared" ref="AE267:AE330" si="41">IF(AND(AB267=$AB$4,AC267=$AC$4),IF(W267=$W$4,1,0)+IF(X267=$X$4,1,0)+IF(Y267=$Y$4,1,0),0)</f>
        <v>0</v>
      </c>
      <c r="AF267" s="36">
        <f t="shared" ref="AF267:AF330" si="42">IF(AND(AB267=$AB$4,AC267=$AC$4),IF(W267=$W$4,1,0)+IF(Z267=$Z$4,1,0)+IF(X267=$X$4,1,0)+IF(Y267=$Y$4,1,0)+IF(AA267=$AA$4,1,0)+IF(V267=$V$4,1,0),0)</f>
        <v>0</v>
      </c>
      <c r="AG267" s="36" t="str">
        <f t="shared" ref="AG267:AG330" si="43">IF(AND(AB267=$AB$4,AC267=$AC$4,AE267=MAX(AE$10:AE$5002)),(J267-J$4)^2+(K267-K$4)^2+(L267-L$4)^2+(M267-M$4)^2+(N267-N$4)^2+(O267-O$4)^2,"")</f>
        <v/>
      </c>
      <c r="AH267" s="36" t="str">
        <f t="shared" ref="AH267:AH330" si="44">IF(AND(AB267=$AB$4,AC267=$AC$4,AE267=MAX(AE$10:AE$5002),AF267=MAX(AF$10:AF$5002)),(J267-J$4)^2+(K267-K$4)^2+(L267-L$4)^2+(M267-M$4)^2+(N267-N$4)^2+(O267-O$4)^2,"")</f>
        <v/>
      </c>
      <c r="AI267" s="36">
        <f t="shared" ref="AI267:AI330" si="45">IF(AND(AB267=$AB$5,AC267=$AC$5),IF(W267=$W$5,1,0)+IF(X267=$X$5,1,0)+IF(Y267=$Y$5,1,0),0)</f>
        <v>0</v>
      </c>
      <c r="AJ267" s="36">
        <f t="shared" ref="AJ267:AJ330" si="46">IF(AND(AB267=$AB$5,AC267=$AC$5),IF(W267=$W$5,1,0)+IF(Z267=$Z$5,1,0)+IF(X267=$X$5,1,0)+IF(Y267=$Y$5,1,0)+IF(AA267=$AA$5,1,0)+IF(V267=$V$5,1,0),0)</f>
        <v>0</v>
      </c>
      <c r="AK267" s="36" t="str">
        <f t="shared" ref="AK267:AK330" si="47">IF(AND(AB267=$AB$5,AC267=$AC$5,AI267=MAX(AI$10:AI$5002)),(J267-J$4)^2+(K267-K$4)^2+(L267-L$4)^2+(M267-M$4)^2+(N267-N$4)^2+(O267-O$4)^2,"")</f>
        <v/>
      </c>
      <c r="AL267" s="36" t="str">
        <f t="shared" ref="AL267:AL330" si="48">IF(AND(AB267=$AB$5,AC267=$AC$5,AI267=MAX(AI$10:AI$5002),AJ267=MAX(AJ$10:AJ$5002)),(J267-J$4)^2+(K267-K$4)^2+(L267-L$4)^2+(M267-M$4)^2+(N267-N$4)^2+(O267-O$4)^2,"")</f>
        <v/>
      </c>
    </row>
    <row r="268" spans="2:38" x14ac:dyDescent="0.15">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0"/>
        <v>欧洲联赛</v>
      </c>
      <c r="W268" s="36" t="s">
        <v>454</v>
      </c>
      <c r="X268" s="36" t="s">
        <v>392</v>
      </c>
      <c r="Y268" s="36" t="s">
        <v>392</v>
      </c>
      <c r="Z268" s="36" t="s">
        <v>459</v>
      </c>
      <c r="AE268" s="36">
        <f t="shared" si="41"/>
        <v>1</v>
      </c>
      <c r="AF268" s="36">
        <f t="shared" si="42"/>
        <v>3</v>
      </c>
      <c r="AG268" s="36" t="str">
        <f t="shared" si="43"/>
        <v/>
      </c>
      <c r="AH268" s="36" t="str">
        <f t="shared" si="44"/>
        <v/>
      </c>
      <c r="AI268" s="36">
        <f t="shared" si="45"/>
        <v>0</v>
      </c>
      <c r="AJ268" s="36">
        <f t="shared" si="46"/>
        <v>0</v>
      </c>
      <c r="AK268" s="36" t="str">
        <f t="shared" si="47"/>
        <v/>
      </c>
      <c r="AL268" s="36" t="str">
        <f t="shared" si="48"/>
        <v/>
      </c>
    </row>
    <row r="269" spans="2:38" x14ac:dyDescent="0.15">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0"/>
        <v>欧洲联赛</v>
      </c>
      <c r="W269" s="36" t="s">
        <v>466</v>
      </c>
      <c r="X269" s="36" t="s">
        <v>392</v>
      </c>
      <c r="Y269" s="36" t="s">
        <v>392</v>
      </c>
      <c r="Z269" s="36" t="s">
        <v>459</v>
      </c>
      <c r="AB269" s="36">
        <v>1</v>
      </c>
      <c r="AC269" s="36">
        <v>1</v>
      </c>
      <c r="AE269" s="36">
        <f t="shared" si="41"/>
        <v>0</v>
      </c>
      <c r="AF269" s="36">
        <f t="shared" si="42"/>
        <v>0</v>
      </c>
      <c r="AG269" s="36" t="str">
        <f t="shared" si="43"/>
        <v/>
      </c>
      <c r="AH269" s="36" t="str">
        <f t="shared" si="44"/>
        <v/>
      </c>
      <c r="AI269" s="36">
        <f t="shared" si="45"/>
        <v>1</v>
      </c>
      <c r="AJ269" s="36">
        <f t="shared" si="46"/>
        <v>3</v>
      </c>
      <c r="AK269" s="36" t="str">
        <f t="shared" si="47"/>
        <v/>
      </c>
      <c r="AL269" s="36" t="str">
        <f t="shared" si="48"/>
        <v/>
      </c>
    </row>
    <row r="270" spans="2:38" x14ac:dyDescent="0.15">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0"/>
        <v>欧洲联赛</v>
      </c>
      <c r="W270" s="36" t="s">
        <v>688</v>
      </c>
      <c r="X270" s="36" t="s">
        <v>394</v>
      </c>
      <c r="Y270" s="36" t="s">
        <v>394</v>
      </c>
      <c r="Z270" s="36" t="s">
        <v>459</v>
      </c>
      <c r="AE270" s="36">
        <f t="shared" si="41"/>
        <v>1</v>
      </c>
      <c r="AF270" s="36">
        <f t="shared" si="42"/>
        <v>3</v>
      </c>
      <c r="AG270" s="36" t="str">
        <f t="shared" si="43"/>
        <v/>
      </c>
      <c r="AH270" s="36" t="str">
        <f t="shared" si="44"/>
        <v/>
      </c>
      <c r="AI270" s="36">
        <f t="shared" si="45"/>
        <v>0</v>
      </c>
      <c r="AJ270" s="36">
        <f t="shared" si="46"/>
        <v>0</v>
      </c>
      <c r="AK270" s="36" t="str">
        <f t="shared" si="47"/>
        <v/>
      </c>
      <c r="AL270" s="36" t="str">
        <f t="shared" si="48"/>
        <v/>
      </c>
    </row>
    <row r="271" spans="2:38" x14ac:dyDescent="0.15">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0"/>
        <v>欧洲联赛</v>
      </c>
      <c r="W271" s="36" t="s">
        <v>694</v>
      </c>
      <c r="X271" s="36" t="s">
        <v>392</v>
      </c>
      <c r="Y271" s="36" t="s">
        <v>394</v>
      </c>
      <c r="Z271" s="36" t="s">
        <v>459</v>
      </c>
      <c r="AC271" s="36">
        <v>1</v>
      </c>
      <c r="AE271" s="36">
        <f t="shared" si="41"/>
        <v>0</v>
      </c>
      <c r="AF271" s="36">
        <f t="shared" si="42"/>
        <v>0</v>
      </c>
      <c r="AG271" s="36" t="str">
        <f t="shared" si="43"/>
        <v/>
      </c>
      <c r="AH271" s="36" t="str">
        <f t="shared" si="44"/>
        <v/>
      </c>
      <c r="AI271" s="36">
        <f t="shared" si="45"/>
        <v>0</v>
      </c>
      <c r="AJ271" s="36">
        <f t="shared" si="46"/>
        <v>0</v>
      </c>
      <c r="AK271" s="36" t="str">
        <f t="shared" si="47"/>
        <v/>
      </c>
      <c r="AL271" s="36" t="str">
        <f t="shared" si="48"/>
        <v/>
      </c>
    </row>
    <row r="272" spans="2:38" x14ac:dyDescent="0.15">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0"/>
        <v>欧洲联赛</v>
      </c>
      <c r="W272" s="36" t="s">
        <v>466</v>
      </c>
      <c r="X272" s="36" t="s">
        <v>392</v>
      </c>
      <c r="Y272" s="36" t="s">
        <v>467</v>
      </c>
      <c r="Z272" s="36" t="s">
        <v>459</v>
      </c>
      <c r="AB272" s="36">
        <v>1</v>
      </c>
      <c r="AC272" s="36">
        <v>1</v>
      </c>
      <c r="AE272" s="36">
        <f t="shared" si="41"/>
        <v>0</v>
      </c>
      <c r="AF272" s="36">
        <f t="shared" si="42"/>
        <v>0</v>
      </c>
      <c r="AG272" s="36" t="str">
        <f t="shared" si="43"/>
        <v/>
      </c>
      <c r="AH272" s="36" t="str">
        <f t="shared" si="44"/>
        <v/>
      </c>
      <c r="AI272" s="36">
        <f t="shared" si="45"/>
        <v>0</v>
      </c>
      <c r="AJ272" s="36">
        <f t="shared" si="46"/>
        <v>2</v>
      </c>
      <c r="AK272" s="36" t="str">
        <f t="shared" si="47"/>
        <v/>
      </c>
      <c r="AL272" s="36" t="str">
        <f t="shared" si="48"/>
        <v/>
      </c>
    </row>
    <row r="273" spans="2:38" x14ac:dyDescent="0.15">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49">D273</f>
        <v>欧洲联赛</v>
      </c>
      <c r="W273" s="36" t="s">
        <v>510</v>
      </c>
      <c r="X273" s="36" t="s">
        <v>392</v>
      </c>
      <c r="Y273" s="36" t="s">
        <v>392</v>
      </c>
      <c r="Z273" s="36" t="s">
        <v>459</v>
      </c>
      <c r="AE273" s="36">
        <f t="shared" si="41"/>
        <v>1</v>
      </c>
      <c r="AF273" s="36">
        <f t="shared" si="42"/>
        <v>3</v>
      </c>
      <c r="AG273" s="36" t="str">
        <f t="shared" si="43"/>
        <v/>
      </c>
      <c r="AH273" s="36" t="str">
        <f t="shared" si="44"/>
        <v/>
      </c>
      <c r="AI273" s="36">
        <f t="shared" si="45"/>
        <v>0</v>
      </c>
      <c r="AJ273" s="36">
        <f t="shared" si="46"/>
        <v>0</v>
      </c>
      <c r="AK273" s="36" t="str">
        <f t="shared" si="47"/>
        <v/>
      </c>
      <c r="AL273" s="36" t="str">
        <f t="shared" si="48"/>
        <v/>
      </c>
    </row>
    <row r="274" spans="2:38" x14ac:dyDescent="0.15">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49"/>
        <v>欧洲联赛</v>
      </c>
      <c r="W274" s="36" t="s">
        <v>476</v>
      </c>
      <c r="X274" s="36" t="s">
        <v>392</v>
      </c>
      <c r="Y274" s="36" t="s">
        <v>392</v>
      </c>
      <c r="Z274" s="36" t="s">
        <v>459</v>
      </c>
      <c r="AB274" s="36">
        <v>1</v>
      </c>
      <c r="AC274" s="36" t="s">
        <v>629</v>
      </c>
      <c r="AE274" s="36">
        <f t="shared" si="41"/>
        <v>0</v>
      </c>
      <c r="AF274" s="36">
        <f t="shared" si="42"/>
        <v>0</v>
      </c>
      <c r="AG274" s="36" t="str">
        <f t="shared" si="43"/>
        <v/>
      </c>
      <c r="AH274" s="36" t="str">
        <f t="shared" si="44"/>
        <v/>
      </c>
      <c r="AI274" s="36">
        <f t="shared" si="45"/>
        <v>0</v>
      </c>
      <c r="AJ274" s="36">
        <f t="shared" si="46"/>
        <v>0</v>
      </c>
      <c r="AK274" s="36" t="str">
        <f t="shared" si="47"/>
        <v/>
      </c>
      <c r="AL274" s="36" t="str">
        <f t="shared" si="48"/>
        <v/>
      </c>
    </row>
    <row r="275" spans="2:38" x14ac:dyDescent="0.15">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49"/>
        <v>欧洲联赛</v>
      </c>
      <c r="W275" s="36" t="s">
        <v>510</v>
      </c>
      <c r="X275" s="36" t="s">
        <v>467</v>
      </c>
      <c r="Y275" s="36" t="s">
        <v>392</v>
      </c>
      <c r="Z275" s="36" t="s">
        <v>459</v>
      </c>
      <c r="AB275" s="36">
        <v>1</v>
      </c>
      <c r="AC275" s="36" t="s">
        <v>629</v>
      </c>
      <c r="AE275" s="36">
        <f t="shared" si="41"/>
        <v>0</v>
      </c>
      <c r="AF275" s="36">
        <f t="shared" si="42"/>
        <v>0</v>
      </c>
      <c r="AG275" s="36" t="str">
        <f t="shared" si="43"/>
        <v/>
      </c>
      <c r="AH275" s="36" t="str">
        <f t="shared" si="44"/>
        <v/>
      </c>
      <c r="AI275" s="36">
        <f t="shared" si="45"/>
        <v>0</v>
      </c>
      <c r="AJ275" s="36">
        <f t="shared" si="46"/>
        <v>0</v>
      </c>
      <c r="AK275" s="36" t="str">
        <f t="shared" si="47"/>
        <v/>
      </c>
      <c r="AL275" s="36" t="str">
        <f t="shared" si="48"/>
        <v/>
      </c>
    </row>
    <row r="276" spans="2:38" x14ac:dyDescent="0.15">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49"/>
        <v>欧洲联赛</v>
      </c>
      <c r="W276" s="36" t="s">
        <v>692</v>
      </c>
      <c r="X276" s="36" t="s">
        <v>392</v>
      </c>
      <c r="Y276" s="36" t="s">
        <v>394</v>
      </c>
      <c r="Z276" s="36" t="s">
        <v>459</v>
      </c>
      <c r="AB276" s="36">
        <v>1</v>
      </c>
      <c r="AC276" s="36" t="s">
        <v>629</v>
      </c>
      <c r="AE276" s="36">
        <f t="shared" si="41"/>
        <v>0</v>
      </c>
      <c r="AF276" s="36">
        <f t="shared" si="42"/>
        <v>0</v>
      </c>
      <c r="AG276" s="36" t="str">
        <f t="shared" si="43"/>
        <v/>
      </c>
      <c r="AH276" s="36" t="str">
        <f t="shared" si="44"/>
        <v/>
      </c>
      <c r="AI276" s="36">
        <f t="shared" si="45"/>
        <v>0</v>
      </c>
      <c r="AJ276" s="36">
        <f t="shared" si="46"/>
        <v>0</v>
      </c>
      <c r="AK276" s="36" t="str">
        <f t="shared" si="47"/>
        <v/>
      </c>
      <c r="AL276" s="36" t="str">
        <f t="shared" si="48"/>
        <v/>
      </c>
    </row>
    <row r="277" spans="2:38" x14ac:dyDescent="0.15">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49"/>
        <v>欧洲联赛</v>
      </c>
      <c r="W277" s="36" t="s">
        <v>476</v>
      </c>
      <c r="X277" s="36" t="s">
        <v>392</v>
      </c>
      <c r="Y277" s="36" t="s">
        <v>467</v>
      </c>
      <c r="Z277" s="36" t="s">
        <v>459</v>
      </c>
      <c r="AB277" s="36">
        <v>1</v>
      </c>
      <c r="AC277" s="36" t="s">
        <v>629</v>
      </c>
      <c r="AE277" s="36">
        <f t="shared" si="41"/>
        <v>0</v>
      </c>
      <c r="AF277" s="36">
        <f t="shared" si="42"/>
        <v>0</v>
      </c>
      <c r="AG277" s="36" t="str">
        <f t="shared" si="43"/>
        <v/>
      </c>
      <c r="AH277" s="36" t="str">
        <f t="shared" si="44"/>
        <v/>
      </c>
      <c r="AI277" s="36">
        <f t="shared" si="45"/>
        <v>0</v>
      </c>
      <c r="AJ277" s="36">
        <f t="shared" si="46"/>
        <v>0</v>
      </c>
      <c r="AK277" s="36" t="str">
        <f t="shared" si="47"/>
        <v/>
      </c>
      <c r="AL277" s="36" t="str">
        <f t="shared" si="48"/>
        <v/>
      </c>
    </row>
    <row r="278" spans="2:38" x14ac:dyDescent="0.15">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49"/>
        <v>欧洲联赛</v>
      </c>
      <c r="W278" s="36" t="s">
        <v>454</v>
      </c>
      <c r="X278" s="36" t="s">
        <v>394</v>
      </c>
      <c r="Y278" s="36" t="s">
        <v>392</v>
      </c>
      <c r="Z278" s="36" t="s">
        <v>459</v>
      </c>
      <c r="AE278" s="36">
        <f t="shared" si="41"/>
        <v>2</v>
      </c>
      <c r="AF278" s="36">
        <f t="shared" si="42"/>
        <v>4</v>
      </c>
      <c r="AG278" s="36" t="str">
        <f t="shared" si="43"/>
        <v/>
      </c>
      <c r="AH278" s="36" t="str">
        <f t="shared" si="44"/>
        <v/>
      </c>
      <c r="AI278" s="36">
        <f t="shared" si="45"/>
        <v>0</v>
      </c>
      <c r="AJ278" s="36">
        <f t="shared" si="46"/>
        <v>0</v>
      </c>
      <c r="AK278" s="36" t="str">
        <f t="shared" si="47"/>
        <v/>
      </c>
      <c r="AL278" s="36" t="str">
        <f t="shared" si="48"/>
        <v/>
      </c>
    </row>
    <row r="279" spans="2:38" x14ac:dyDescent="0.15">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49"/>
        <v>欧洲联赛</v>
      </c>
      <c r="W279" s="36" t="s">
        <v>465</v>
      </c>
      <c r="X279" s="36" t="s">
        <v>392</v>
      </c>
      <c r="Y279" s="36" t="s">
        <v>392</v>
      </c>
      <c r="Z279" s="36" t="s">
        <v>459</v>
      </c>
      <c r="AC279" s="36">
        <v>1</v>
      </c>
      <c r="AE279" s="36">
        <f t="shared" si="41"/>
        <v>0</v>
      </c>
      <c r="AF279" s="36">
        <f t="shared" si="42"/>
        <v>0</v>
      </c>
      <c r="AG279" s="36" t="str">
        <f t="shared" si="43"/>
        <v/>
      </c>
      <c r="AH279" s="36" t="str">
        <f t="shared" si="44"/>
        <v/>
      </c>
      <c r="AI279" s="36">
        <f t="shared" si="45"/>
        <v>0</v>
      </c>
      <c r="AJ279" s="36">
        <f t="shared" si="46"/>
        <v>0</v>
      </c>
      <c r="AK279" s="36" t="str">
        <f t="shared" si="47"/>
        <v/>
      </c>
      <c r="AL279" s="36" t="str">
        <f t="shared" si="48"/>
        <v/>
      </c>
    </row>
    <row r="280" spans="2:38" x14ac:dyDescent="0.15">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49"/>
        <v>欧洲联赛</v>
      </c>
      <c r="W280" s="36" t="s">
        <v>466</v>
      </c>
      <c r="X280" s="36" t="s">
        <v>392</v>
      </c>
      <c r="Y280" s="36" t="s">
        <v>467</v>
      </c>
      <c r="Z280" s="36" t="s">
        <v>459</v>
      </c>
      <c r="AB280" s="36">
        <v>1</v>
      </c>
      <c r="AC280" s="36" t="s">
        <v>629</v>
      </c>
      <c r="AE280" s="36">
        <f t="shared" si="41"/>
        <v>0</v>
      </c>
      <c r="AF280" s="36">
        <f t="shared" si="42"/>
        <v>0</v>
      </c>
      <c r="AG280" s="36" t="str">
        <f t="shared" si="43"/>
        <v/>
      </c>
      <c r="AH280" s="36" t="str">
        <f t="shared" si="44"/>
        <v/>
      </c>
      <c r="AI280" s="36">
        <f t="shared" si="45"/>
        <v>0</v>
      </c>
      <c r="AJ280" s="36">
        <f t="shared" si="46"/>
        <v>0</v>
      </c>
      <c r="AK280" s="36" t="str">
        <f t="shared" si="47"/>
        <v/>
      </c>
      <c r="AL280" s="36" t="str">
        <f t="shared" si="48"/>
        <v/>
      </c>
    </row>
    <row r="281" spans="2:38" x14ac:dyDescent="0.15">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49"/>
        <v>欧洲联赛</v>
      </c>
      <c r="W281" s="36" t="s">
        <v>454</v>
      </c>
      <c r="X281" s="36" t="s">
        <v>392</v>
      </c>
      <c r="Y281" s="36" t="s">
        <v>392</v>
      </c>
      <c r="Z281" s="36" t="s">
        <v>459</v>
      </c>
      <c r="AB281" s="36">
        <v>1</v>
      </c>
      <c r="AC281" s="36" t="s">
        <v>629</v>
      </c>
      <c r="AE281" s="36">
        <f t="shared" si="41"/>
        <v>0</v>
      </c>
      <c r="AF281" s="36">
        <f t="shared" si="42"/>
        <v>0</v>
      </c>
      <c r="AG281" s="36" t="str">
        <f t="shared" si="43"/>
        <v/>
      </c>
      <c r="AH281" s="36" t="str">
        <f t="shared" si="44"/>
        <v/>
      </c>
      <c r="AI281" s="36">
        <f t="shared" si="45"/>
        <v>0</v>
      </c>
      <c r="AJ281" s="36">
        <f t="shared" si="46"/>
        <v>0</v>
      </c>
      <c r="AK281" s="36" t="str">
        <f t="shared" si="47"/>
        <v/>
      </c>
      <c r="AL281" s="36" t="str">
        <f t="shared" si="48"/>
        <v/>
      </c>
    </row>
    <row r="282" spans="2:38" x14ac:dyDescent="0.15">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49"/>
        <v>欧洲联赛</v>
      </c>
      <c r="W282" s="36" t="s">
        <v>465</v>
      </c>
      <c r="X282" s="36" t="s">
        <v>392</v>
      </c>
      <c r="Y282" s="36" t="s">
        <v>394</v>
      </c>
      <c r="Z282" s="36" t="s">
        <v>459</v>
      </c>
      <c r="AB282" s="36">
        <v>1</v>
      </c>
      <c r="AC282" s="36">
        <v>1</v>
      </c>
      <c r="AE282" s="36">
        <f t="shared" si="41"/>
        <v>0</v>
      </c>
      <c r="AF282" s="36">
        <f t="shared" si="42"/>
        <v>0</v>
      </c>
      <c r="AG282" s="36" t="str">
        <f t="shared" si="43"/>
        <v/>
      </c>
      <c r="AH282" s="36" t="str">
        <f t="shared" si="44"/>
        <v/>
      </c>
      <c r="AI282" s="36">
        <f t="shared" si="45"/>
        <v>0</v>
      </c>
      <c r="AJ282" s="36">
        <f t="shared" si="46"/>
        <v>2</v>
      </c>
      <c r="AK282" s="36" t="str">
        <f t="shared" si="47"/>
        <v/>
      </c>
      <c r="AL282" s="36" t="str">
        <f t="shared" si="48"/>
        <v/>
      </c>
    </row>
    <row r="283" spans="2:38" x14ac:dyDescent="0.15">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49"/>
        <v>欧洲联赛</v>
      </c>
      <c r="W283" s="36" t="s">
        <v>392</v>
      </c>
      <c r="X283" s="36" t="s">
        <v>392</v>
      </c>
      <c r="Y283" s="36" t="s">
        <v>392</v>
      </c>
      <c r="Z283" s="36" t="s">
        <v>459</v>
      </c>
      <c r="AE283" s="36">
        <f t="shared" si="41"/>
        <v>1</v>
      </c>
      <c r="AF283" s="36">
        <f t="shared" si="42"/>
        <v>3</v>
      </c>
      <c r="AG283" s="36" t="str">
        <f t="shared" si="43"/>
        <v/>
      </c>
      <c r="AH283" s="36" t="str">
        <f t="shared" si="44"/>
        <v/>
      </c>
      <c r="AI283" s="36">
        <f t="shared" si="45"/>
        <v>0</v>
      </c>
      <c r="AJ283" s="36">
        <f t="shared" si="46"/>
        <v>0</v>
      </c>
      <c r="AK283" s="36" t="str">
        <f t="shared" si="47"/>
        <v/>
      </c>
      <c r="AL283" s="36" t="str">
        <f t="shared" si="48"/>
        <v/>
      </c>
    </row>
    <row r="284" spans="2:38" x14ac:dyDescent="0.15">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49"/>
        <v>欧洲联赛</v>
      </c>
      <c r="W284" s="36" t="s">
        <v>510</v>
      </c>
      <c r="X284" s="36" t="s">
        <v>392</v>
      </c>
      <c r="Y284" s="36" t="s">
        <v>467</v>
      </c>
      <c r="Z284" s="36" t="s">
        <v>459</v>
      </c>
      <c r="AE284" s="36">
        <f t="shared" si="41"/>
        <v>0</v>
      </c>
      <c r="AF284" s="36">
        <f t="shared" si="42"/>
        <v>2</v>
      </c>
      <c r="AG284" s="36" t="str">
        <f t="shared" si="43"/>
        <v/>
      </c>
      <c r="AH284" s="36" t="str">
        <f t="shared" si="44"/>
        <v/>
      </c>
      <c r="AI284" s="36">
        <f t="shared" si="45"/>
        <v>0</v>
      </c>
      <c r="AJ284" s="36">
        <f t="shared" si="46"/>
        <v>0</v>
      </c>
      <c r="AK284" s="36" t="str">
        <f t="shared" si="47"/>
        <v/>
      </c>
      <c r="AL284" s="36" t="str">
        <f t="shared" si="48"/>
        <v/>
      </c>
    </row>
    <row r="285" spans="2:38" x14ac:dyDescent="0.15">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49"/>
        <v>欧洲联赛</v>
      </c>
      <c r="W285" s="36" t="s">
        <v>454</v>
      </c>
      <c r="X285" s="36" t="s">
        <v>392</v>
      </c>
      <c r="Y285" s="36" t="s">
        <v>392</v>
      </c>
      <c r="Z285" s="36" t="s">
        <v>459</v>
      </c>
      <c r="AC285" s="36">
        <v>1</v>
      </c>
      <c r="AE285" s="36">
        <f t="shared" si="41"/>
        <v>0</v>
      </c>
      <c r="AF285" s="36">
        <f t="shared" si="42"/>
        <v>0</v>
      </c>
      <c r="AG285" s="36" t="str">
        <f t="shared" si="43"/>
        <v/>
      </c>
      <c r="AH285" s="36" t="str">
        <f t="shared" si="44"/>
        <v/>
      </c>
      <c r="AI285" s="36">
        <f t="shared" si="45"/>
        <v>0</v>
      </c>
      <c r="AJ285" s="36">
        <f t="shared" si="46"/>
        <v>0</v>
      </c>
      <c r="AK285" s="36" t="str">
        <f t="shared" si="47"/>
        <v/>
      </c>
      <c r="AL285" s="36" t="str">
        <f t="shared" si="48"/>
        <v/>
      </c>
    </row>
    <row r="286" spans="2:38" x14ac:dyDescent="0.15">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49"/>
        <v>南俱杯</v>
      </c>
      <c r="W286" s="36" t="s">
        <v>454</v>
      </c>
      <c r="X286" s="36" t="s">
        <v>392</v>
      </c>
      <c r="Y286" s="36" t="s">
        <v>394</v>
      </c>
      <c r="Z286" s="36" t="s">
        <v>459</v>
      </c>
      <c r="AB286" s="36">
        <v>1</v>
      </c>
      <c r="AC286" s="36">
        <v>1</v>
      </c>
      <c r="AE286" s="36">
        <f t="shared" si="41"/>
        <v>0</v>
      </c>
      <c r="AF286" s="36">
        <f t="shared" si="42"/>
        <v>0</v>
      </c>
      <c r="AG286" s="36" t="str">
        <f t="shared" si="43"/>
        <v/>
      </c>
      <c r="AH286" s="36" t="str">
        <f t="shared" si="44"/>
        <v/>
      </c>
      <c r="AI286" s="36">
        <f t="shared" si="45"/>
        <v>0</v>
      </c>
      <c r="AJ286" s="36">
        <f t="shared" si="46"/>
        <v>2</v>
      </c>
      <c r="AK286" s="36" t="str">
        <f t="shared" si="47"/>
        <v/>
      </c>
      <c r="AL286" s="36" t="str">
        <f t="shared" si="48"/>
        <v/>
      </c>
    </row>
    <row r="287" spans="2:38" x14ac:dyDescent="0.15">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0">D287</f>
        <v>智利杯</v>
      </c>
      <c r="W287" s="36" t="s">
        <v>694</v>
      </c>
      <c r="X287" s="36" t="s">
        <v>392</v>
      </c>
      <c r="Y287" s="36" t="s">
        <v>467</v>
      </c>
      <c r="Z287" s="36" t="s">
        <v>393</v>
      </c>
      <c r="AC287" s="36">
        <v>1</v>
      </c>
      <c r="AE287" s="36">
        <f t="shared" si="41"/>
        <v>0</v>
      </c>
      <c r="AF287" s="36">
        <f t="shared" si="42"/>
        <v>0</v>
      </c>
      <c r="AG287" s="36" t="str">
        <f t="shared" si="43"/>
        <v/>
      </c>
      <c r="AH287" s="36" t="str">
        <f t="shared" si="44"/>
        <v/>
      </c>
      <c r="AI287" s="36">
        <f t="shared" si="45"/>
        <v>0</v>
      </c>
      <c r="AJ287" s="36">
        <f t="shared" si="46"/>
        <v>0</v>
      </c>
      <c r="AK287" s="36" t="str">
        <f t="shared" si="47"/>
        <v/>
      </c>
      <c r="AL287" s="36" t="str">
        <f t="shared" si="48"/>
        <v/>
      </c>
    </row>
    <row r="288" spans="2:38" x14ac:dyDescent="0.15">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0"/>
        <v>南俱杯</v>
      </c>
      <c r="W288" s="36" t="s">
        <v>476</v>
      </c>
      <c r="X288" s="36" t="s">
        <v>392</v>
      </c>
      <c r="Y288" s="36" t="s">
        <v>392</v>
      </c>
      <c r="Z288" s="36" t="s">
        <v>459</v>
      </c>
      <c r="AB288" s="36">
        <v>1</v>
      </c>
      <c r="AC288" s="36">
        <v>1</v>
      </c>
      <c r="AE288" s="36">
        <f t="shared" si="41"/>
        <v>0</v>
      </c>
      <c r="AF288" s="36">
        <f t="shared" si="42"/>
        <v>0</v>
      </c>
      <c r="AG288" s="36" t="str">
        <f t="shared" si="43"/>
        <v/>
      </c>
      <c r="AH288" s="36" t="str">
        <f t="shared" si="44"/>
        <v/>
      </c>
      <c r="AI288" s="36">
        <f t="shared" si="45"/>
        <v>2</v>
      </c>
      <c r="AJ288" s="36">
        <f t="shared" si="46"/>
        <v>4</v>
      </c>
      <c r="AK288" s="36" t="str">
        <f t="shared" si="47"/>
        <v/>
      </c>
      <c r="AL288" s="36" t="str">
        <f t="shared" si="48"/>
        <v/>
      </c>
    </row>
    <row r="289" spans="2:43" x14ac:dyDescent="0.15">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0"/>
        <v>南俱杯</v>
      </c>
      <c r="W289" s="36" t="s">
        <v>392</v>
      </c>
      <c r="X289" s="36" t="s">
        <v>392</v>
      </c>
      <c r="Y289" s="36" t="s">
        <v>392</v>
      </c>
      <c r="Z289" s="36" t="s">
        <v>459</v>
      </c>
      <c r="AE289" s="36">
        <f t="shared" si="41"/>
        <v>1</v>
      </c>
      <c r="AF289" s="36">
        <f t="shared" si="42"/>
        <v>3</v>
      </c>
      <c r="AG289" s="36" t="str">
        <f t="shared" si="43"/>
        <v/>
      </c>
      <c r="AH289" s="36" t="str">
        <f t="shared" si="44"/>
        <v/>
      </c>
      <c r="AI289" s="36">
        <f t="shared" si="45"/>
        <v>0</v>
      </c>
      <c r="AJ289" s="36">
        <f t="shared" si="46"/>
        <v>0</v>
      </c>
      <c r="AK289" s="36" t="str">
        <f t="shared" si="47"/>
        <v/>
      </c>
      <c r="AL289" s="36" t="str">
        <f t="shared" si="48"/>
        <v/>
      </c>
    </row>
    <row r="290" spans="2:43" x14ac:dyDescent="0.15">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0"/>
        <v>巴西甲</v>
      </c>
      <c r="W290" s="36" t="s">
        <v>454</v>
      </c>
      <c r="X290" s="36" t="s">
        <v>392</v>
      </c>
      <c r="Y290" s="36" t="s">
        <v>394</v>
      </c>
      <c r="Z290" s="36" t="s">
        <v>561</v>
      </c>
      <c r="AE290" s="36">
        <f t="shared" si="41"/>
        <v>0</v>
      </c>
      <c r="AF290" s="36">
        <f t="shared" si="42"/>
        <v>1</v>
      </c>
      <c r="AG290" s="36" t="str">
        <f t="shared" si="43"/>
        <v/>
      </c>
      <c r="AH290" s="36" t="str">
        <f t="shared" si="44"/>
        <v/>
      </c>
      <c r="AI290" s="36">
        <f t="shared" si="45"/>
        <v>0</v>
      </c>
      <c r="AJ290" s="36">
        <f t="shared" si="46"/>
        <v>0</v>
      </c>
      <c r="AK290" s="36" t="str">
        <f t="shared" si="47"/>
        <v/>
      </c>
      <c r="AL290" s="36" t="str">
        <f t="shared" si="48"/>
        <v/>
      </c>
    </row>
    <row r="291" spans="2:43" x14ac:dyDescent="0.15">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0"/>
        <v>巴西甲</v>
      </c>
      <c r="W291" s="36" t="s">
        <v>392</v>
      </c>
      <c r="X291" s="36" t="s">
        <v>392</v>
      </c>
      <c r="Y291" s="36" t="s">
        <v>392</v>
      </c>
      <c r="Z291" s="36" t="s">
        <v>561</v>
      </c>
      <c r="AB291" s="36">
        <v>1</v>
      </c>
      <c r="AC291" s="36">
        <v>1</v>
      </c>
      <c r="AE291" s="36">
        <f t="shared" si="41"/>
        <v>0</v>
      </c>
      <c r="AF291" s="36">
        <f t="shared" si="42"/>
        <v>0</v>
      </c>
      <c r="AG291" s="36" t="str">
        <f t="shared" si="43"/>
        <v/>
      </c>
      <c r="AH291" s="36" t="str">
        <f t="shared" si="44"/>
        <v/>
      </c>
      <c r="AI291" s="36">
        <f t="shared" si="45"/>
        <v>1</v>
      </c>
      <c r="AJ291" s="36">
        <f t="shared" si="46"/>
        <v>2</v>
      </c>
      <c r="AK291" s="36" t="str">
        <f t="shared" si="47"/>
        <v/>
      </c>
      <c r="AL291" s="36" t="str">
        <f t="shared" si="48"/>
        <v/>
      </c>
    </row>
    <row r="292" spans="2:43" x14ac:dyDescent="0.15">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0"/>
        <v>巴西甲</v>
      </c>
      <c r="W292" s="36" t="s">
        <v>476</v>
      </c>
      <c r="X292" s="36" t="s">
        <v>392</v>
      </c>
      <c r="Y292" s="36" t="s">
        <v>467</v>
      </c>
      <c r="Z292" s="36" t="s">
        <v>561</v>
      </c>
      <c r="AB292" s="36">
        <v>1</v>
      </c>
      <c r="AC292" s="36">
        <v>1</v>
      </c>
      <c r="AE292" s="36">
        <f t="shared" si="41"/>
        <v>0</v>
      </c>
      <c r="AF292" s="36">
        <f t="shared" si="42"/>
        <v>0</v>
      </c>
      <c r="AG292" s="36" t="str">
        <f t="shared" si="43"/>
        <v/>
      </c>
      <c r="AH292" s="36" t="str">
        <f t="shared" si="44"/>
        <v/>
      </c>
      <c r="AI292" s="36">
        <f t="shared" si="45"/>
        <v>1</v>
      </c>
      <c r="AJ292" s="36">
        <f t="shared" si="46"/>
        <v>2</v>
      </c>
      <c r="AK292" s="36" t="str">
        <f t="shared" si="47"/>
        <v/>
      </c>
      <c r="AL292" s="36" t="str">
        <f t="shared" si="48"/>
        <v/>
      </c>
    </row>
    <row r="293" spans="2:43" x14ac:dyDescent="0.15">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0"/>
        <v>巴西甲</v>
      </c>
      <c r="W293" s="36" t="s">
        <v>475</v>
      </c>
      <c r="X293" s="36" t="s">
        <v>392</v>
      </c>
      <c r="Y293" s="36" t="s">
        <v>394</v>
      </c>
      <c r="Z293" s="36" t="s">
        <v>561</v>
      </c>
      <c r="AE293" s="36">
        <f t="shared" si="41"/>
        <v>1</v>
      </c>
      <c r="AF293" s="36">
        <f t="shared" si="42"/>
        <v>2</v>
      </c>
      <c r="AG293" s="36" t="str">
        <f t="shared" si="43"/>
        <v/>
      </c>
      <c r="AH293" s="36" t="str">
        <f t="shared" si="44"/>
        <v/>
      </c>
      <c r="AI293" s="36">
        <f t="shared" si="45"/>
        <v>0</v>
      </c>
      <c r="AJ293" s="36">
        <f t="shared" si="46"/>
        <v>0</v>
      </c>
      <c r="AK293" s="36" t="str">
        <f t="shared" si="47"/>
        <v/>
      </c>
      <c r="AL293" s="36" t="str">
        <f t="shared" si="48"/>
        <v/>
      </c>
    </row>
    <row r="294" spans="2:43" x14ac:dyDescent="0.15">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0"/>
        <v>智超杯</v>
      </c>
      <c r="W294" s="36" t="s">
        <v>475</v>
      </c>
      <c r="X294" s="36" t="s">
        <v>392</v>
      </c>
      <c r="Y294" s="36" t="s">
        <v>392</v>
      </c>
      <c r="Z294" s="36" t="s">
        <v>875</v>
      </c>
      <c r="AC294" s="36">
        <v>1</v>
      </c>
      <c r="AE294" s="36">
        <f t="shared" si="41"/>
        <v>0</v>
      </c>
      <c r="AF294" s="36">
        <f t="shared" si="42"/>
        <v>0</v>
      </c>
      <c r="AG294" s="36" t="str">
        <f t="shared" si="43"/>
        <v/>
      </c>
      <c r="AH294" s="36" t="str">
        <f t="shared" si="44"/>
        <v/>
      </c>
      <c r="AI294" s="36">
        <f t="shared" si="45"/>
        <v>0</v>
      </c>
      <c r="AJ294" s="36">
        <f t="shared" si="46"/>
        <v>0</v>
      </c>
      <c r="AK294" s="36" t="str">
        <f t="shared" si="47"/>
        <v/>
      </c>
      <c r="AL294" s="36" t="str">
        <f t="shared" si="48"/>
        <v/>
      </c>
    </row>
    <row r="295" spans="2:43" x14ac:dyDescent="0.15">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0"/>
        <v>中北美冠</v>
      </c>
      <c r="W295" s="36" t="s">
        <v>475</v>
      </c>
      <c r="X295" s="36" t="s">
        <v>392</v>
      </c>
      <c r="Y295" s="36" t="s">
        <v>392</v>
      </c>
      <c r="Z295" s="36" t="s">
        <v>459</v>
      </c>
      <c r="AE295" s="36">
        <f t="shared" si="41"/>
        <v>2</v>
      </c>
      <c r="AF295" s="36">
        <f t="shared" si="42"/>
        <v>4</v>
      </c>
      <c r="AG295" s="36" t="str">
        <f t="shared" si="43"/>
        <v/>
      </c>
      <c r="AH295" s="36" t="str">
        <f t="shared" si="44"/>
        <v/>
      </c>
      <c r="AI295" s="36">
        <f t="shared" si="45"/>
        <v>0</v>
      </c>
      <c r="AJ295" s="36">
        <f t="shared" si="46"/>
        <v>0</v>
      </c>
      <c r="AK295" s="36" t="str">
        <f t="shared" si="47"/>
        <v/>
      </c>
      <c r="AL295" s="36" t="str">
        <f t="shared" si="48"/>
        <v/>
      </c>
    </row>
    <row r="296" spans="2:43" x14ac:dyDescent="0.15">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0"/>
        <v>南俱杯</v>
      </c>
      <c r="W296" s="36" t="s">
        <v>475</v>
      </c>
      <c r="X296" s="36" t="s">
        <v>392</v>
      </c>
      <c r="Y296" s="36" t="s">
        <v>392</v>
      </c>
      <c r="Z296" s="36" t="s">
        <v>459</v>
      </c>
      <c r="AC296" s="36">
        <v>1</v>
      </c>
      <c r="AE296" s="36">
        <f t="shared" si="41"/>
        <v>0</v>
      </c>
      <c r="AF296" s="36">
        <f t="shared" si="42"/>
        <v>0</v>
      </c>
      <c r="AG296" s="36" t="str">
        <f t="shared" si="43"/>
        <v/>
      </c>
      <c r="AH296" s="36" t="str">
        <f t="shared" si="44"/>
        <v/>
      </c>
      <c r="AI296" s="36">
        <f t="shared" si="45"/>
        <v>0</v>
      </c>
      <c r="AJ296" s="36">
        <f t="shared" si="46"/>
        <v>0</v>
      </c>
      <c r="AK296" s="36" t="str">
        <f t="shared" si="47"/>
        <v/>
      </c>
      <c r="AL296" s="36" t="str">
        <f t="shared" si="48"/>
        <v/>
      </c>
    </row>
    <row r="297" spans="2:43" x14ac:dyDescent="0.15">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0"/>
        <v>南俱杯</v>
      </c>
      <c r="W297" s="36" t="s">
        <v>465</v>
      </c>
      <c r="X297" s="36" t="s">
        <v>392</v>
      </c>
      <c r="Y297" s="36" t="s">
        <v>392</v>
      </c>
      <c r="Z297" s="36" t="s">
        <v>459</v>
      </c>
      <c r="AC297" s="36">
        <v>1</v>
      </c>
      <c r="AE297" s="36">
        <f t="shared" si="41"/>
        <v>0</v>
      </c>
      <c r="AF297" s="36">
        <f t="shared" si="42"/>
        <v>0</v>
      </c>
      <c r="AG297" s="36" t="str">
        <f t="shared" si="43"/>
        <v/>
      </c>
      <c r="AH297" s="36" t="str">
        <f t="shared" si="44"/>
        <v/>
      </c>
      <c r="AI297" s="36">
        <f t="shared" si="45"/>
        <v>0</v>
      </c>
      <c r="AJ297" s="36">
        <f t="shared" si="46"/>
        <v>0</v>
      </c>
      <c r="AK297" s="36" t="str">
        <f t="shared" si="47"/>
        <v/>
      </c>
      <c r="AL297" s="36" t="str">
        <f t="shared" si="48"/>
        <v/>
      </c>
    </row>
    <row r="298" spans="2:43" x14ac:dyDescent="0.15">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0"/>
        <v>中北美冠</v>
      </c>
      <c r="W298" s="36" t="s">
        <v>688</v>
      </c>
      <c r="X298" s="36" t="s">
        <v>392</v>
      </c>
      <c r="Y298" s="36" t="s">
        <v>467</v>
      </c>
      <c r="Z298" s="36" t="s">
        <v>459</v>
      </c>
      <c r="AB298" s="36">
        <v>1</v>
      </c>
      <c r="AC298" s="36" t="s">
        <v>629</v>
      </c>
      <c r="AE298" s="36">
        <f t="shared" si="41"/>
        <v>0</v>
      </c>
      <c r="AF298" s="36">
        <f t="shared" si="42"/>
        <v>0</v>
      </c>
      <c r="AG298" s="36" t="str">
        <f t="shared" si="43"/>
        <v/>
      </c>
      <c r="AH298" s="36" t="str">
        <f t="shared" si="44"/>
        <v/>
      </c>
      <c r="AI298" s="36">
        <f t="shared" si="45"/>
        <v>0</v>
      </c>
      <c r="AJ298" s="36">
        <f t="shared" si="46"/>
        <v>0</v>
      </c>
      <c r="AK298" s="36" t="str">
        <f t="shared" si="47"/>
        <v/>
      </c>
      <c r="AL298" s="36" t="str">
        <f t="shared" si="48"/>
        <v/>
      </c>
    </row>
    <row r="299" spans="2:43" x14ac:dyDescent="0.15">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0"/>
        <v>中北美冠</v>
      </c>
      <c r="W299" s="36" t="s">
        <v>510</v>
      </c>
      <c r="X299" s="36" t="s">
        <v>467</v>
      </c>
      <c r="Y299" s="36" t="s">
        <v>392</v>
      </c>
      <c r="Z299" s="36" t="s">
        <v>459</v>
      </c>
      <c r="AE299" s="36">
        <f t="shared" si="41"/>
        <v>1</v>
      </c>
      <c r="AF299" s="36">
        <f t="shared" si="42"/>
        <v>3</v>
      </c>
      <c r="AG299" s="36" t="str">
        <f t="shared" si="43"/>
        <v/>
      </c>
      <c r="AH299" s="36" t="str">
        <f t="shared" si="44"/>
        <v/>
      </c>
      <c r="AI299" s="36">
        <f t="shared" si="45"/>
        <v>0</v>
      </c>
      <c r="AJ299" s="36">
        <f t="shared" si="46"/>
        <v>0</v>
      </c>
      <c r="AK299" s="36" t="str">
        <f t="shared" si="47"/>
        <v/>
      </c>
      <c r="AL299" s="36" t="str">
        <f t="shared" si="48"/>
        <v/>
      </c>
    </row>
    <row r="300" spans="2:43" x14ac:dyDescent="0.15">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0"/>
        <v>俄超</v>
      </c>
      <c r="W300" s="36" t="s">
        <v>465</v>
      </c>
      <c r="X300" s="36" t="s">
        <v>394</v>
      </c>
      <c r="Y300" s="36" t="s">
        <v>392</v>
      </c>
      <c r="Z300" s="36" t="s">
        <v>561</v>
      </c>
      <c r="AE300" s="36">
        <f t="shared" si="41"/>
        <v>2</v>
      </c>
      <c r="AF300" s="36">
        <f t="shared" si="42"/>
        <v>3</v>
      </c>
      <c r="AG300" s="36" t="str">
        <f t="shared" si="43"/>
        <v/>
      </c>
      <c r="AH300" s="36" t="str">
        <f t="shared" si="44"/>
        <v/>
      </c>
      <c r="AI300" s="36">
        <f t="shared" si="45"/>
        <v>0</v>
      </c>
      <c r="AJ300" s="36">
        <f t="shared" si="46"/>
        <v>0</v>
      </c>
      <c r="AK300" s="36" t="str">
        <f t="shared" si="47"/>
        <v/>
      </c>
      <c r="AL300" s="36" t="str">
        <f t="shared" si="48"/>
        <v/>
      </c>
    </row>
    <row r="301" spans="2:43" x14ac:dyDescent="0.15">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0"/>
        <v>德乙</v>
      </c>
      <c r="W301" s="36" t="s">
        <v>692</v>
      </c>
      <c r="X301" s="36" t="s">
        <v>394</v>
      </c>
      <c r="Y301" s="36" t="s">
        <v>394</v>
      </c>
      <c r="Z301" s="36" t="s">
        <v>561</v>
      </c>
      <c r="AB301" s="36">
        <v>1</v>
      </c>
      <c r="AC301" s="36" t="s">
        <v>629</v>
      </c>
      <c r="AE301" s="36">
        <f t="shared" si="41"/>
        <v>0</v>
      </c>
      <c r="AF301" s="36">
        <f t="shared" si="42"/>
        <v>0</v>
      </c>
      <c r="AG301" s="36" t="str">
        <f t="shared" si="43"/>
        <v/>
      </c>
      <c r="AH301" s="36" t="str">
        <f t="shared" si="44"/>
        <v/>
      </c>
      <c r="AI301" s="36">
        <f t="shared" si="45"/>
        <v>0</v>
      </c>
      <c r="AJ301" s="36">
        <f t="shared" si="46"/>
        <v>0</v>
      </c>
      <c r="AK301" s="36" t="str">
        <f t="shared" si="47"/>
        <v/>
      </c>
      <c r="AL301" s="36" t="str">
        <f t="shared" si="48"/>
        <v/>
      </c>
    </row>
    <row r="302" spans="2:43" x14ac:dyDescent="0.15">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0"/>
        <v>德乙</v>
      </c>
      <c r="W302" s="36" t="s">
        <v>688</v>
      </c>
      <c r="X302" s="36" t="s">
        <v>467</v>
      </c>
      <c r="Y302" s="36" t="s">
        <v>394</v>
      </c>
      <c r="Z302" s="36" t="s">
        <v>561</v>
      </c>
      <c r="AB302" s="36">
        <v>1</v>
      </c>
      <c r="AC302" s="36" t="s">
        <v>629</v>
      </c>
      <c r="AE302" s="36">
        <f t="shared" si="41"/>
        <v>0</v>
      </c>
      <c r="AF302" s="36">
        <f t="shared" si="42"/>
        <v>0</v>
      </c>
      <c r="AG302" s="36" t="str">
        <f t="shared" si="43"/>
        <v/>
      </c>
      <c r="AH302" s="36" t="str">
        <f t="shared" si="44"/>
        <v/>
      </c>
      <c r="AI302" s="36">
        <f t="shared" si="45"/>
        <v>0</v>
      </c>
      <c r="AJ302" s="36">
        <f t="shared" si="46"/>
        <v>0</v>
      </c>
      <c r="AK302" s="36" t="str">
        <f t="shared" si="47"/>
        <v/>
      </c>
      <c r="AL302" s="36" t="str">
        <f t="shared" si="48"/>
        <v/>
      </c>
    </row>
    <row r="303" spans="2:43" x14ac:dyDescent="0.15">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0"/>
        <v>德乙</v>
      </c>
      <c r="W303" s="36" t="s">
        <v>465</v>
      </c>
      <c r="X303" s="36" t="s">
        <v>394</v>
      </c>
      <c r="Y303" s="36" t="s">
        <v>392</v>
      </c>
      <c r="Z303" s="36" t="s">
        <v>561</v>
      </c>
      <c r="AC303" s="36">
        <v>1</v>
      </c>
      <c r="AE303" s="36">
        <f t="shared" si="41"/>
        <v>0</v>
      </c>
      <c r="AF303" s="36">
        <f t="shared" si="42"/>
        <v>0</v>
      </c>
      <c r="AG303" s="36" t="str">
        <f t="shared" si="43"/>
        <v/>
      </c>
      <c r="AH303" s="36" t="str">
        <f t="shared" si="44"/>
        <v/>
      </c>
      <c r="AI303" s="36">
        <f t="shared" si="45"/>
        <v>0</v>
      </c>
      <c r="AJ303" s="36">
        <f t="shared" si="46"/>
        <v>0</v>
      </c>
      <c r="AK303" s="36" t="str">
        <f t="shared" si="47"/>
        <v/>
      </c>
      <c r="AL303" s="36" t="str">
        <f t="shared" si="48"/>
        <v/>
      </c>
    </row>
    <row r="304" spans="2:43" x14ac:dyDescent="0.15">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0"/>
        <v>瑞典超</v>
      </c>
      <c r="W304" s="36" t="s">
        <v>392</v>
      </c>
      <c r="X304" s="36" t="s">
        <v>392</v>
      </c>
      <c r="Y304" s="36" t="s">
        <v>392</v>
      </c>
      <c r="Z304" s="36" t="s">
        <v>561</v>
      </c>
      <c r="AC304" s="36">
        <v>1</v>
      </c>
      <c r="AE304" s="36">
        <f t="shared" si="41"/>
        <v>0</v>
      </c>
      <c r="AF304" s="36">
        <f t="shared" si="42"/>
        <v>0</v>
      </c>
      <c r="AG304" s="36" t="str">
        <f t="shared" si="43"/>
        <v/>
      </c>
      <c r="AH304" s="36" t="str">
        <f t="shared" si="44"/>
        <v/>
      </c>
      <c r="AI304" s="36">
        <f t="shared" si="45"/>
        <v>0</v>
      </c>
      <c r="AJ304" s="36">
        <f t="shared" si="46"/>
        <v>0</v>
      </c>
      <c r="AK304" s="36" t="str">
        <f t="shared" si="47"/>
        <v/>
      </c>
      <c r="AL304" s="36" t="str">
        <f t="shared" si="48"/>
        <v/>
      </c>
      <c r="AQ304" s="36" t="s">
        <v>933</v>
      </c>
    </row>
    <row r="305" spans="2:43" x14ac:dyDescent="0.15">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0"/>
        <v>瑞典超</v>
      </c>
      <c r="W305" s="36" t="s">
        <v>476</v>
      </c>
      <c r="X305" s="36" t="s">
        <v>467</v>
      </c>
      <c r="Y305" s="36" t="s">
        <v>392</v>
      </c>
      <c r="Z305" s="36" t="s">
        <v>561</v>
      </c>
      <c r="AB305" s="36">
        <v>1</v>
      </c>
      <c r="AC305" s="36">
        <v>1</v>
      </c>
      <c r="AE305" s="36">
        <f t="shared" si="41"/>
        <v>0</v>
      </c>
      <c r="AF305" s="36">
        <f t="shared" si="42"/>
        <v>0</v>
      </c>
      <c r="AG305" s="36" t="str">
        <f t="shared" si="43"/>
        <v/>
      </c>
      <c r="AH305" s="36" t="str">
        <f t="shared" si="44"/>
        <v/>
      </c>
      <c r="AI305" s="36">
        <f t="shared" si="45"/>
        <v>3</v>
      </c>
      <c r="AJ305" s="36">
        <f t="shared" si="46"/>
        <v>4</v>
      </c>
      <c r="AK305" s="36">
        <f t="shared" si="47"/>
        <v>13.383600000000001</v>
      </c>
      <c r="AL305" s="36">
        <f t="shared" si="48"/>
        <v>13.383600000000001</v>
      </c>
    </row>
    <row r="306" spans="2:43" x14ac:dyDescent="0.15">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0"/>
        <v>挪超</v>
      </c>
      <c r="W306" s="36" t="s">
        <v>475</v>
      </c>
      <c r="X306" s="36" t="s">
        <v>392</v>
      </c>
      <c r="Y306" s="36" t="s">
        <v>392</v>
      </c>
      <c r="Z306" s="36" t="s">
        <v>561</v>
      </c>
      <c r="AB306" s="36">
        <v>1</v>
      </c>
      <c r="AC306" s="36" t="s">
        <v>629</v>
      </c>
      <c r="AE306" s="36">
        <f t="shared" si="41"/>
        <v>0</v>
      </c>
      <c r="AF306" s="36">
        <f t="shared" si="42"/>
        <v>0</v>
      </c>
      <c r="AG306" s="36" t="str">
        <f t="shared" si="43"/>
        <v/>
      </c>
      <c r="AH306" s="36" t="str">
        <f t="shared" si="44"/>
        <v/>
      </c>
      <c r="AI306" s="36">
        <f t="shared" si="45"/>
        <v>0</v>
      </c>
      <c r="AJ306" s="36">
        <f t="shared" si="46"/>
        <v>0</v>
      </c>
      <c r="AK306" s="36" t="str">
        <f t="shared" si="47"/>
        <v/>
      </c>
      <c r="AL306" s="36" t="str">
        <f t="shared" si="48"/>
        <v/>
      </c>
    </row>
    <row r="307" spans="2:43" x14ac:dyDescent="0.15">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0"/>
        <v>法乙</v>
      </c>
      <c r="W307" s="36" t="s">
        <v>466</v>
      </c>
      <c r="X307" s="36" t="s">
        <v>467</v>
      </c>
      <c r="Y307" s="36" t="s">
        <v>467</v>
      </c>
      <c r="Z307" s="36" t="s">
        <v>561</v>
      </c>
      <c r="AB307" s="36">
        <v>1</v>
      </c>
      <c r="AC307" s="36" t="s">
        <v>629</v>
      </c>
      <c r="AE307" s="36">
        <f t="shared" si="41"/>
        <v>0</v>
      </c>
      <c r="AF307" s="36">
        <f t="shared" si="42"/>
        <v>0</v>
      </c>
      <c r="AG307" s="36" t="str">
        <f t="shared" si="43"/>
        <v/>
      </c>
      <c r="AH307" s="36" t="str">
        <f t="shared" si="44"/>
        <v/>
      </c>
      <c r="AI307" s="36">
        <f t="shared" si="45"/>
        <v>0</v>
      </c>
      <c r="AJ307" s="36">
        <f t="shared" si="46"/>
        <v>0</v>
      </c>
      <c r="AK307" s="36" t="str">
        <f t="shared" si="47"/>
        <v/>
      </c>
      <c r="AL307" s="36" t="str">
        <f t="shared" si="48"/>
        <v/>
      </c>
    </row>
    <row r="308" spans="2:43" x14ac:dyDescent="0.15">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0"/>
        <v>法乙</v>
      </c>
      <c r="W308" s="36" t="s">
        <v>392</v>
      </c>
      <c r="X308" s="36" t="s">
        <v>392</v>
      </c>
      <c r="Y308" s="36" t="s">
        <v>392</v>
      </c>
      <c r="Z308" s="36" t="s">
        <v>561</v>
      </c>
      <c r="AB308" s="36">
        <v>1</v>
      </c>
      <c r="AC308" s="36" t="s">
        <v>629</v>
      </c>
      <c r="AE308" s="36">
        <f t="shared" si="41"/>
        <v>0</v>
      </c>
      <c r="AF308" s="36">
        <f t="shared" si="42"/>
        <v>0</v>
      </c>
      <c r="AG308" s="36" t="str">
        <f t="shared" si="43"/>
        <v/>
      </c>
      <c r="AH308" s="36" t="str">
        <f t="shared" si="44"/>
        <v/>
      </c>
      <c r="AI308" s="36">
        <f t="shared" si="45"/>
        <v>0</v>
      </c>
      <c r="AJ308" s="36">
        <f t="shared" si="46"/>
        <v>0</v>
      </c>
      <c r="AK308" s="36" t="str">
        <f t="shared" si="47"/>
        <v/>
      </c>
      <c r="AL308" s="36" t="str">
        <f t="shared" si="48"/>
        <v/>
      </c>
      <c r="AQ308" s="36" t="s">
        <v>933</v>
      </c>
    </row>
    <row r="309" spans="2:43" x14ac:dyDescent="0.15">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0"/>
        <v>法乙</v>
      </c>
      <c r="W309" s="36" t="s">
        <v>476</v>
      </c>
      <c r="X309" s="36" t="s">
        <v>392</v>
      </c>
      <c r="Y309" s="36" t="s">
        <v>392</v>
      </c>
      <c r="Z309" s="36" t="s">
        <v>561</v>
      </c>
      <c r="AB309" s="36">
        <v>1</v>
      </c>
      <c r="AC309" s="36" t="s">
        <v>629</v>
      </c>
      <c r="AE309" s="36">
        <f t="shared" si="41"/>
        <v>0</v>
      </c>
      <c r="AF309" s="36">
        <f t="shared" si="42"/>
        <v>0</v>
      </c>
      <c r="AG309" s="36" t="str">
        <f t="shared" si="43"/>
        <v/>
      </c>
      <c r="AH309" s="36" t="str">
        <f t="shared" si="44"/>
        <v/>
      </c>
      <c r="AI309" s="36">
        <f t="shared" si="45"/>
        <v>0</v>
      </c>
      <c r="AJ309" s="36">
        <f t="shared" si="46"/>
        <v>0</v>
      </c>
      <c r="AK309" s="36" t="str">
        <f t="shared" si="47"/>
        <v/>
      </c>
      <c r="AL309" s="36" t="str">
        <f t="shared" si="48"/>
        <v/>
      </c>
    </row>
    <row r="310" spans="2:43" x14ac:dyDescent="0.15">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0"/>
        <v>法乙</v>
      </c>
      <c r="W310" s="36" t="s">
        <v>694</v>
      </c>
      <c r="X310" s="36" t="s">
        <v>392</v>
      </c>
      <c r="Y310" s="36" t="s">
        <v>392</v>
      </c>
      <c r="Z310" s="36" t="s">
        <v>561</v>
      </c>
      <c r="AB310" s="36">
        <v>1</v>
      </c>
      <c r="AC310" s="36" t="s">
        <v>629</v>
      </c>
      <c r="AE310" s="36">
        <f t="shared" si="41"/>
        <v>0</v>
      </c>
      <c r="AF310" s="36">
        <f t="shared" si="42"/>
        <v>0</v>
      </c>
      <c r="AG310" s="36" t="str">
        <f t="shared" si="43"/>
        <v/>
      </c>
      <c r="AH310" s="36" t="str">
        <f t="shared" si="44"/>
        <v/>
      </c>
      <c r="AI310" s="36">
        <f t="shared" si="45"/>
        <v>0</v>
      </c>
      <c r="AJ310" s="36">
        <f t="shared" si="46"/>
        <v>0</v>
      </c>
      <c r="AK310" s="36" t="str">
        <f t="shared" si="47"/>
        <v/>
      </c>
      <c r="AL310" s="36" t="str">
        <f t="shared" si="48"/>
        <v/>
      </c>
    </row>
    <row r="311" spans="2:43" x14ac:dyDescent="0.15">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0"/>
        <v>法乙</v>
      </c>
      <c r="W311" s="36" t="s">
        <v>476</v>
      </c>
      <c r="X311" s="36" t="s">
        <v>392</v>
      </c>
      <c r="Y311" s="36" t="s">
        <v>467</v>
      </c>
      <c r="Z311" s="36" t="s">
        <v>561</v>
      </c>
      <c r="AC311" s="36">
        <v>1</v>
      </c>
      <c r="AE311" s="36">
        <f t="shared" si="41"/>
        <v>0</v>
      </c>
      <c r="AF311" s="36">
        <f t="shared" si="42"/>
        <v>0</v>
      </c>
      <c r="AG311" s="36" t="str">
        <f t="shared" si="43"/>
        <v/>
      </c>
      <c r="AH311" s="36" t="str">
        <f t="shared" si="44"/>
        <v/>
      </c>
      <c r="AI311" s="36">
        <f t="shared" si="45"/>
        <v>0</v>
      </c>
      <c r="AJ311" s="36">
        <f t="shared" si="46"/>
        <v>0</v>
      </c>
      <c r="AK311" s="36" t="str">
        <f t="shared" si="47"/>
        <v/>
      </c>
      <c r="AL311" s="36" t="str">
        <f t="shared" si="48"/>
        <v/>
      </c>
    </row>
    <row r="312" spans="2:43" x14ac:dyDescent="0.15">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0"/>
        <v>法乙</v>
      </c>
      <c r="W312" s="36" t="s">
        <v>475</v>
      </c>
      <c r="X312" s="36" t="s">
        <v>394</v>
      </c>
      <c r="Y312" s="36" t="s">
        <v>392</v>
      </c>
      <c r="Z312" s="36" t="s">
        <v>561</v>
      </c>
      <c r="AB312" s="36">
        <v>1</v>
      </c>
      <c r="AC312" s="36" t="s">
        <v>629</v>
      </c>
      <c r="AE312" s="36">
        <f t="shared" si="41"/>
        <v>0</v>
      </c>
      <c r="AF312" s="36">
        <f t="shared" si="42"/>
        <v>0</v>
      </c>
      <c r="AG312" s="36" t="str">
        <f t="shared" si="43"/>
        <v/>
      </c>
      <c r="AH312" s="36" t="str">
        <f t="shared" si="44"/>
        <v/>
      </c>
      <c r="AI312" s="36">
        <f t="shared" si="45"/>
        <v>0</v>
      </c>
      <c r="AJ312" s="36">
        <f t="shared" si="46"/>
        <v>0</v>
      </c>
      <c r="AK312" s="36" t="str">
        <f t="shared" si="47"/>
        <v/>
      </c>
      <c r="AL312" s="36" t="str">
        <f t="shared" si="48"/>
        <v/>
      </c>
    </row>
    <row r="313" spans="2:43" x14ac:dyDescent="0.15">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0"/>
        <v>法乙</v>
      </c>
      <c r="W313" s="36" t="s">
        <v>392</v>
      </c>
      <c r="X313" s="36" t="s">
        <v>392</v>
      </c>
      <c r="Y313" s="36" t="s">
        <v>392</v>
      </c>
      <c r="Z313" s="36" t="s">
        <v>561</v>
      </c>
      <c r="AB313" s="36">
        <v>1</v>
      </c>
      <c r="AC313" s="36" t="s">
        <v>629</v>
      </c>
      <c r="AE313" s="36">
        <f t="shared" si="41"/>
        <v>0</v>
      </c>
      <c r="AF313" s="36">
        <f t="shared" si="42"/>
        <v>0</v>
      </c>
      <c r="AG313" s="36" t="str">
        <f t="shared" si="43"/>
        <v/>
      </c>
      <c r="AH313" s="36" t="str">
        <f t="shared" si="44"/>
        <v/>
      </c>
      <c r="AI313" s="36">
        <f t="shared" si="45"/>
        <v>0</v>
      </c>
      <c r="AJ313" s="36">
        <f t="shared" si="46"/>
        <v>0</v>
      </c>
      <c r="AK313" s="36" t="str">
        <f t="shared" si="47"/>
        <v/>
      </c>
      <c r="AL313" s="36" t="str">
        <f t="shared" si="48"/>
        <v/>
      </c>
      <c r="AQ313" s="36" t="s">
        <v>933</v>
      </c>
    </row>
    <row r="314" spans="2:43" x14ac:dyDescent="0.15">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0"/>
        <v>法乙</v>
      </c>
      <c r="W314" s="36" t="s">
        <v>510</v>
      </c>
      <c r="X314" s="36" t="s">
        <v>467</v>
      </c>
      <c r="Y314" s="36" t="s">
        <v>392</v>
      </c>
      <c r="Z314" s="36" t="s">
        <v>561</v>
      </c>
      <c r="AB314" s="36">
        <v>1</v>
      </c>
      <c r="AC314" s="36" t="s">
        <v>629</v>
      </c>
      <c r="AE314" s="36">
        <f t="shared" si="41"/>
        <v>0</v>
      </c>
      <c r="AF314" s="36">
        <f t="shared" si="42"/>
        <v>0</v>
      </c>
      <c r="AG314" s="36" t="str">
        <f t="shared" si="43"/>
        <v/>
      </c>
      <c r="AH314" s="36" t="str">
        <f t="shared" si="44"/>
        <v/>
      </c>
      <c r="AI314" s="36">
        <f t="shared" si="45"/>
        <v>0</v>
      </c>
      <c r="AJ314" s="36">
        <f t="shared" si="46"/>
        <v>0</v>
      </c>
      <c r="AK314" s="36" t="str">
        <f t="shared" si="47"/>
        <v/>
      </c>
      <c r="AL314" s="36" t="str">
        <f t="shared" si="48"/>
        <v/>
      </c>
    </row>
    <row r="315" spans="2:43" x14ac:dyDescent="0.15">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0"/>
        <v>荷甲</v>
      </c>
      <c r="W315" s="36" t="s">
        <v>475</v>
      </c>
      <c r="X315" s="36" t="s">
        <v>392</v>
      </c>
      <c r="Y315" s="36" t="s">
        <v>392</v>
      </c>
      <c r="Z315" s="36" t="s">
        <v>561</v>
      </c>
      <c r="AB315" s="36">
        <v>1</v>
      </c>
      <c r="AC315" s="36">
        <v>1</v>
      </c>
      <c r="AE315" s="36">
        <f t="shared" si="41"/>
        <v>0</v>
      </c>
      <c r="AF315" s="36">
        <f t="shared" si="42"/>
        <v>0</v>
      </c>
      <c r="AG315" s="36" t="str">
        <f t="shared" si="43"/>
        <v/>
      </c>
      <c r="AH315" s="36" t="str">
        <f t="shared" si="44"/>
        <v/>
      </c>
      <c r="AI315" s="36">
        <f t="shared" si="45"/>
        <v>1</v>
      </c>
      <c r="AJ315" s="36">
        <f t="shared" si="46"/>
        <v>2</v>
      </c>
      <c r="AK315" s="36" t="str">
        <f t="shared" si="47"/>
        <v/>
      </c>
      <c r="AL315" s="36" t="str">
        <f t="shared" si="48"/>
        <v/>
      </c>
    </row>
    <row r="316" spans="2:43" x14ac:dyDescent="0.15">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0"/>
        <v>荷乙</v>
      </c>
      <c r="W316" s="36" t="s">
        <v>475</v>
      </c>
      <c r="X316" s="36" t="s">
        <v>392</v>
      </c>
      <c r="Y316" s="36" t="s">
        <v>394</v>
      </c>
      <c r="Z316" s="36" t="s">
        <v>561</v>
      </c>
      <c r="AC316" s="36">
        <v>1</v>
      </c>
      <c r="AE316" s="36">
        <f t="shared" si="41"/>
        <v>0</v>
      </c>
      <c r="AF316" s="36">
        <f t="shared" si="42"/>
        <v>0</v>
      </c>
      <c r="AG316" s="36" t="str">
        <f t="shared" si="43"/>
        <v/>
      </c>
      <c r="AH316" s="36" t="str">
        <f t="shared" si="44"/>
        <v/>
      </c>
      <c r="AI316" s="36">
        <f t="shared" si="45"/>
        <v>0</v>
      </c>
      <c r="AJ316" s="36">
        <f t="shared" si="46"/>
        <v>0</v>
      </c>
      <c r="AK316" s="36" t="str">
        <f t="shared" si="47"/>
        <v/>
      </c>
      <c r="AL316" s="36" t="str">
        <f t="shared" si="48"/>
        <v/>
      </c>
    </row>
    <row r="317" spans="2:43" x14ac:dyDescent="0.15">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0"/>
        <v>荷乙</v>
      </c>
      <c r="W317" s="36" t="s">
        <v>476</v>
      </c>
      <c r="X317" s="36" t="s">
        <v>392</v>
      </c>
      <c r="Y317" s="36" t="s">
        <v>467</v>
      </c>
      <c r="Z317" s="36" t="s">
        <v>561</v>
      </c>
      <c r="AE317" s="36">
        <f t="shared" si="41"/>
        <v>0</v>
      </c>
      <c r="AF317" s="36">
        <f t="shared" si="42"/>
        <v>1</v>
      </c>
      <c r="AG317" s="36" t="str">
        <f t="shared" si="43"/>
        <v/>
      </c>
      <c r="AH317" s="36" t="str">
        <f t="shared" si="44"/>
        <v/>
      </c>
      <c r="AI317" s="36">
        <f t="shared" si="45"/>
        <v>0</v>
      </c>
      <c r="AJ317" s="36">
        <f t="shared" si="46"/>
        <v>0</v>
      </c>
      <c r="AK317" s="36" t="str">
        <f t="shared" si="47"/>
        <v/>
      </c>
      <c r="AL317" s="36" t="str">
        <f t="shared" si="48"/>
        <v/>
      </c>
      <c r="AQ317" s="45" t="s">
        <v>937</v>
      </c>
    </row>
    <row r="318" spans="2:43" x14ac:dyDescent="0.15">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0"/>
        <v>荷乙</v>
      </c>
      <c r="W318" s="36" t="s">
        <v>476</v>
      </c>
      <c r="X318" s="36" t="s">
        <v>392</v>
      </c>
      <c r="Y318" s="36" t="s">
        <v>467</v>
      </c>
      <c r="Z318" s="36" t="s">
        <v>561</v>
      </c>
      <c r="AE318" s="36">
        <f t="shared" si="41"/>
        <v>0</v>
      </c>
      <c r="AF318" s="36">
        <f t="shared" si="42"/>
        <v>1</v>
      </c>
      <c r="AG318" s="36" t="str">
        <f t="shared" si="43"/>
        <v/>
      </c>
      <c r="AH318" s="36" t="str">
        <f t="shared" si="44"/>
        <v/>
      </c>
      <c r="AI318" s="36">
        <f t="shared" si="45"/>
        <v>0</v>
      </c>
      <c r="AJ318" s="36">
        <f t="shared" si="46"/>
        <v>0</v>
      </c>
      <c r="AK318" s="36" t="str">
        <f t="shared" si="47"/>
        <v/>
      </c>
      <c r="AL318" s="36" t="str">
        <f t="shared" si="48"/>
        <v/>
      </c>
    </row>
    <row r="319" spans="2:43" x14ac:dyDescent="0.15">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0"/>
        <v>荷乙</v>
      </c>
      <c r="W319" s="36" t="s">
        <v>475</v>
      </c>
      <c r="X319" s="36" t="s">
        <v>392</v>
      </c>
      <c r="Y319" s="36" t="s">
        <v>392</v>
      </c>
      <c r="Z319" s="36" t="s">
        <v>561</v>
      </c>
      <c r="AB319" s="36">
        <v>1</v>
      </c>
      <c r="AC319" s="36" t="s">
        <v>629</v>
      </c>
      <c r="AE319" s="36">
        <f t="shared" si="41"/>
        <v>0</v>
      </c>
      <c r="AF319" s="36">
        <f t="shared" si="42"/>
        <v>0</v>
      </c>
      <c r="AG319" s="36" t="str">
        <f t="shared" si="43"/>
        <v/>
      </c>
      <c r="AH319" s="36" t="str">
        <f t="shared" si="44"/>
        <v/>
      </c>
      <c r="AI319" s="36">
        <f t="shared" si="45"/>
        <v>0</v>
      </c>
      <c r="AJ319" s="36">
        <f t="shared" si="46"/>
        <v>0</v>
      </c>
      <c r="AK319" s="36" t="str">
        <f t="shared" si="47"/>
        <v/>
      </c>
      <c r="AL319" s="36" t="str">
        <f t="shared" si="48"/>
        <v/>
      </c>
    </row>
    <row r="320" spans="2:43" x14ac:dyDescent="0.15">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0"/>
        <v>荷乙</v>
      </c>
      <c r="W320" s="36" t="s">
        <v>465</v>
      </c>
      <c r="X320" s="36" t="s">
        <v>392</v>
      </c>
      <c r="Y320" s="36" t="s">
        <v>392</v>
      </c>
      <c r="Z320" s="36" t="s">
        <v>561</v>
      </c>
      <c r="AB320" s="36">
        <v>1</v>
      </c>
      <c r="AC320" s="36">
        <v>1</v>
      </c>
      <c r="AE320" s="36">
        <f t="shared" si="41"/>
        <v>0</v>
      </c>
      <c r="AF320" s="36">
        <f t="shared" si="42"/>
        <v>0</v>
      </c>
      <c r="AG320" s="36" t="str">
        <f t="shared" si="43"/>
        <v/>
      </c>
      <c r="AH320" s="36" t="str">
        <f t="shared" si="44"/>
        <v/>
      </c>
      <c r="AI320" s="36">
        <f t="shared" si="45"/>
        <v>1</v>
      </c>
      <c r="AJ320" s="36">
        <f t="shared" si="46"/>
        <v>2</v>
      </c>
      <c r="AK320" s="36" t="str">
        <f t="shared" si="47"/>
        <v/>
      </c>
      <c r="AL320" s="36" t="str">
        <f t="shared" si="48"/>
        <v/>
      </c>
    </row>
    <row r="321" spans="2:43" x14ac:dyDescent="0.15">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0"/>
        <v>荷乙</v>
      </c>
      <c r="W321" s="36" t="s">
        <v>476</v>
      </c>
      <c r="X321" s="36" t="s">
        <v>392</v>
      </c>
      <c r="Y321" s="36" t="s">
        <v>467</v>
      </c>
      <c r="Z321" s="36" t="s">
        <v>561</v>
      </c>
      <c r="AB321" s="36">
        <v>1</v>
      </c>
      <c r="AC321" s="36">
        <v>1</v>
      </c>
      <c r="AE321" s="36">
        <f t="shared" si="41"/>
        <v>0</v>
      </c>
      <c r="AF321" s="36">
        <f t="shared" si="42"/>
        <v>0</v>
      </c>
      <c r="AG321" s="36" t="str">
        <f t="shared" si="43"/>
        <v/>
      </c>
      <c r="AH321" s="36" t="str">
        <f t="shared" si="44"/>
        <v/>
      </c>
      <c r="AI321" s="36">
        <f t="shared" si="45"/>
        <v>1</v>
      </c>
      <c r="AJ321" s="36">
        <f t="shared" si="46"/>
        <v>2</v>
      </c>
      <c r="AK321" s="36" t="str">
        <f t="shared" si="47"/>
        <v/>
      </c>
      <c r="AL321" s="36" t="str">
        <f t="shared" si="48"/>
        <v/>
      </c>
    </row>
    <row r="322" spans="2:43" x14ac:dyDescent="0.15">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0"/>
        <v>荷乙</v>
      </c>
      <c r="W322" s="36" t="s">
        <v>694</v>
      </c>
      <c r="X322" s="36" t="s">
        <v>467</v>
      </c>
      <c r="Y322" s="36" t="s">
        <v>394</v>
      </c>
      <c r="Z322" s="36" t="s">
        <v>561</v>
      </c>
      <c r="AE322" s="36">
        <f t="shared" si="41"/>
        <v>0</v>
      </c>
      <c r="AF322" s="36">
        <f t="shared" si="42"/>
        <v>1</v>
      </c>
      <c r="AG322" s="36" t="str">
        <f t="shared" si="43"/>
        <v/>
      </c>
      <c r="AH322" s="36" t="str">
        <f t="shared" si="44"/>
        <v/>
      </c>
      <c r="AI322" s="36">
        <f t="shared" si="45"/>
        <v>0</v>
      </c>
      <c r="AJ322" s="36">
        <f t="shared" si="46"/>
        <v>0</v>
      </c>
      <c r="AK322" s="36" t="str">
        <f t="shared" si="47"/>
        <v/>
      </c>
      <c r="AL322" s="36" t="str">
        <f t="shared" si="48"/>
        <v/>
      </c>
      <c r="AQ322" s="45" t="s">
        <v>937</v>
      </c>
    </row>
    <row r="323" spans="2:43" x14ac:dyDescent="0.15">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0"/>
        <v>荷乙</v>
      </c>
      <c r="W323" s="36" t="s">
        <v>476</v>
      </c>
      <c r="X323" s="36" t="s">
        <v>392</v>
      </c>
      <c r="Y323" s="36" t="s">
        <v>392</v>
      </c>
      <c r="Z323" s="36" t="s">
        <v>561</v>
      </c>
      <c r="AE323" s="36">
        <f t="shared" si="41"/>
        <v>1</v>
      </c>
      <c r="AF323" s="36">
        <f t="shared" si="42"/>
        <v>2</v>
      </c>
      <c r="AG323" s="36" t="str">
        <f t="shared" si="43"/>
        <v/>
      </c>
      <c r="AH323" s="36" t="str">
        <f t="shared" si="44"/>
        <v/>
      </c>
      <c r="AI323" s="36">
        <f t="shared" si="45"/>
        <v>0</v>
      </c>
      <c r="AJ323" s="36">
        <f t="shared" si="46"/>
        <v>0</v>
      </c>
      <c r="AK323" s="36" t="str">
        <f t="shared" si="47"/>
        <v/>
      </c>
      <c r="AL323" s="36" t="str">
        <f t="shared" si="48"/>
        <v/>
      </c>
    </row>
    <row r="324" spans="2:43" x14ac:dyDescent="0.15">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0"/>
        <v>荷乙</v>
      </c>
      <c r="W324" s="36" t="s">
        <v>466</v>
      </c>
      <c r="X324" s="36" t="s">
        <v>392</v>
      </c>
      <c r="Y324" s="36" t="s">
        <v>467</v>
      </c>
      <c r="Z324" s="36" t="s">
        <v>561</v>
      </c>
      <c r="AC324" s="36">
        <v>1</v>
      </c>
      <c r="AE324" s="36">
        <f t="shared" si="41"/>
        <v>0</v>
      </c>
      <c r="AF324" s="36">
        <f t="shared" si="42"/>
        <v>0</v>
      </c>
      <c r="AG324" s="36" t="str">
        <f t="shared" si="43"/>
        <v/>
      </c>
      <c r="AH324" s="36" t="str">
        <f t="shared" si="44"/>
        <v/>
      </c>
      <c r="AI324" s="36">
        <f t="shared" si="45"/>
        <v>0</v>
      </c>
      <c r="AJ324" s="36">
        <f t="shared" si="46"/>
        <v>0</v>
      </c>
      <c r="AK324" s="36" t="str">
        <f t="shared" si="47"/>
        <v/>
      </c>
      <c r="AL324" s="36" t="str">
        <f t="shared" si="48"/>
        <v/>
      </c>
    </row>
    <row r="325" spans="2:43" x14ac:dyDescent="0.15">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0"/>
        <v>荷乙</v>
      </c>
      <c r="W325" s="36" t="s">
        <v>476</v>
      </c>
      <c r="X325" s="36" t="s">
        <v>392</v>
      </c>
      <c r="Y325" s="36" t="s">
        <v>467</v>
      </c>
      <c r="Z325" s="36" t="s">
        <v>561</v>
      </c>
      <c r="AB325" s="36">
        <v>1</v>
      </c>
      <c r="AC325" s="36">
        <v>1</v>
      </c>
      <c r="AE325" s="36">
        <f t="shared" si="41"/>
        <v>0</v>
      </c>
      <c r="AF325" s="36">
        <f t="shared" si="42"/>
        <v>0</v>
      </c>
      <c r="AG325" s="36" t="str">
        <f t="shared" si="43"/>
        <v/>
      </c>
      <c r="AH325" s="36" t="str">
        <f t="shared" si="44"/>
        <v/>
      </c>
      <c r="AI325" s="36">
        <f t="shared" si="45"/>
        <v>1</v>
      </c>
      <c r="AJ325" s="36">
        <f t="shared" si="46"/>
        <v>2</v>
      </c>
      <c r="AK325" s="36" t="str">
        <f t="shared" si="47"/>
        <v/>
      </c>
      <c r="AL325" s="36" t="str">
        <f t="shared" si="48"/>
        <v/>
      </c>
    </row>
    <row r="326" spans="2:43" x14ac:dyDescent="0.15">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0"/>
        <v>智利杯</v>
      </c>
      <c r="W326" s="36" t="s">
        <v>475</v>
      </c>
      <c r="X326" s="36" t="s">
        <v>392</v>
      </c>
      <c r="Y326" s="36" t="s">
        <v>394</v>
      </c>
      <c r="Z326" s="36" t="s">
        <v>393</v>
      </c>
      <c r="AB326" s="36">
        <v>1</v>
      </c>
      <c r="AC326" s="36" t="s">
        <v>629</v>
      </c>
      <c r="AE326" s="36">
        <f t="shared" si="41"/>
        <v>0</v>
      </c>
      <c r="AF326" s="36">
        <f t="shared" si="42"/>
        <v>0</v>
      </c>
      <c r="AG326" s="36" t="str">
        <f t="shared" si="43"/>
        <v/>
      </c>
      <c r="AH326" s="36" t="str">
        <f t="shared" si="44"/>
        <v/>
      </c>
      <c r="AI326" s="36">
        <f t="shared" si="45"/>
        <v>0</v>
      </c>
      <c r="AJ326" s="36">
        <f t="shared" si="46"/>
        <v>0</v>
      </c>
      <c r="AK326" s="36" t="str">
        <f t="shared" si="47"/>
        <v/>
      </c>
      <c r="AL326" s="36" t="str">
        <f t="shared" si="48"/>
        <v/>
      </c>
    </row>
    <row r="327" spans="2:43" x14ac:dyDescent="0.15">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1">D327</f>
        <v>德甲</v>
      </c>
      <c r="W327" s="36" t="s">
        <v>475</v>
      </c>
      <c r="X327" s="36" t="s">
        <v>392</v>
      </c>
      <c r="Y327" s="36" t="s">
        <v>394</v>
      </c>
      <c r="Z327" s="36" t="s">
        <v>459</v>
      </c>
      <c r="AE327" s="36">
        <f t="shared" si="41"/>
        <v>1</v>
      </c>
      <c r="AF327" s="36">
        <f t="shared" si="42"/>
        <v>3</v>
      </c>
      <c r="AG327" s="36" t="str">
        <f t="shared" si="43"/>
        <v/>
      </c>
      <c r="AH327" s="36" t="str">
        <f t="shared" si="44"/>
        <v/>
      </c>
      <c r="AI327" s="36">
        <f t="shared" si="45"/>
        <v>0</v>
      </c>
      <c r="AJ327" s="36">
        <f t="shared" si="46"/>
        <v>0</v>
      </c>
      <c r="AK327" s="36" t="str">
        <f t="shared" si="47"/>
        <v/>
      </c>
      <c r="AL327" s="36" t="str">
        <f t="shared" si="48"/>
        <v/>
      </c>
    </row>
    <row r="328" spans="2:43" x14ac:dyDescent="0.15">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1"/>
        <v>比甲</v>
      </c>
      <c r="W328" s="36" t="s">
        <v>466</v>
      </c>
      <c r="X328" s="36" t="s">
        <v>392</v>
      </c>
      <c r="Y328" s="36" t="s">
        <v>467</v>
      </c>
      <c r="Z328" s="36" t="s">
        <v>561</v>
      </c>
      <c r="AB328" s="36">
        <v>1</v>
      </c>
      <c r="AC328" s="36">
        <v>1</v>
      </c>
      <c r="AE328" s="36">
        <f t="shared" si="41"/>
        <v>0</v>
      </c>
      <c r="AF328" s="36">
        <f t="shared" si="42"/>
        <v>0</v>
      </c>
      <c r="AG328" s="36" t="str">
        <f t="shared" si="43"/>
        <v/>
      </c>
      <c r="AH328" s="36" t="str">
        <f t="shared" si="44"/>
        <v/>
      </c>
      <c r="AI328" s="36">
        <f t="shared" si="45"/>
        <v>0</v>
      </c>
      <c r="AJ328" s="36">
        <f t="shared" si="46"/>
        <v>1</v>
      </c>
      <c r="AK328" s="36" t="str">
        <f t="shared" si="47"/>
        <v/>
      </c>
      <c r="AL328" s="36" t="str">
        <f t="shared" si="48"/>
        <v/>
      </c>
    </row>
    <row r="329" spans="2:43" x14ac:dyDescent="0.15">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1"/>
        <v>意甲</v>
      </c>
      <c r="W329" s="36" t="s">
        <v>466</v>
      </c>
      <c r="X329" s="36" t="s">
        <v>392</v>
      </c>
      <c r="Y329" s="36" t="s">
        <v>467</v>
      </c>
      <c r="Z329" s="36" t="s">
        <v>459</v>
      </c>
      <c r="AA329" s="36">
        <v>1</v>
      </c>
      <c r="AC329" s="36">
        <v>1</v>
      </c>
      <c r="AE329" s="36">
        <f t="shared" si="41"/>
        <v>0</v>
      </c>
      <c r="AF329" s="36">
        <f t="shared" si="42"/>
        <v>0</v>
      </c>
      <c r="AG329" s="36" t="str">
        <f t="shared" si="43"/>
        <v/>
      </c>
      <c r="AH329" s="36" t="str">
        <f t="shared" si="44"/>
        <v/>
      </c>
      <c r="AI329" s="36">
        <f t="shared" si="45"/>
        <v>0</v>
      </c>
      <c r="AJ329" s="36">
        <f t="shared" si="46"/>
        <v>0</v>
      </c>
      <c r="AK329" s="36" t="str">
        <f t="shared" si="47"/>
        <v/>
      </c>
      <c r="AL329" s="36" t="str">
        <f t="shared" si="48"/>
        <v/>
      </c>
    </row>
    <row r="330" spans="2:43" x14ac:dyDescent="0.15">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1"/>
        <v>西甲</v>
      </c>
      <c r="W330" s="36" t="s">
        <v>693</v>
      </c>
      <c r="X330" s="36" t="s">
        <v>392</v>
      </c>
      <c r="Y330" s="36" t="s">
        <v>467</v>
      </c>
      <c r="Z330" s="36" t="s">
        <v>459</v>
      </c>
      <c r="AA330" s="36">
        <v>1</v>
      </c>
      <c r="AB330" s="36">
        <v>1</v>
      </c>
      <c r="AC330" s="36">
        <v>1</v>
      </c>
      <c r="AE330" s="36">
        <f t="shared" si="41"/>
        <v>0</v>
      </c>
      <c r="AF330" s="36">
        <f t="shared" si="42"/>
        <v>0</v>
      </c>
      <c r="AG330" s="36" t="str">
        <f t="shared" si="43"/>
        <v/>
      </c>
      <c r="AH330" s="36" t="str">
        <f t="shared" si="44"/>
        <v/>
      </c>
      <c r="AI330" s="36">
        <f t="shared" si="45"/>
        <v>0</v>
      </c>
      <c r="AJ330" s="36">
        <f t="shared" si="46"/>
        <v>1</v>
      </c>
      <c r="AK330" s="36" t="str">
        <f t="shared" si="47"/>
        <v/>
      </c>
      <c r="AL330" s="36" t="str">
        <f t="shared" si="48"/>
        <v/>
      </c>
    </row>
    <row r="331" spans="2:43" x14ac:dyDescent="0.15">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1"/>
        <v>法甲</v>
      </c>
      <c r="W331" s="36" t="s">
        <v>465</v>
      </c>
      <c r="X331" s="36" t="s">
        <v>394</v>
      </c>
      <c r="Y331" s="36" t="s">
        <v>394</v>
      </c>
      <c r="Z331" s="36" t="s">
        <v>459</v>
      </c>
      <c r="AE331" s="36">
        <f t="shared" ref="AE331:AE394" si="52">IF(AND(AB331=$AB$4,AC331=$AC$4),IF(W331=$W$4,1,0)+IF(X331=$X$4,1,0)+IF(Y331=$Y$4,1,0),0)</f>
        <v>1</v>
      </c>
      <c r="AF331" s="36">
        <f t="shared" ref="AF331:AF394" si="53">IF(AND(AB331=$AB$4,AC331=$AC$4),IF(W331=$W$4,1,0)+IF(Z331=$Z$4,1,0)+IF(X331=$X$4,1,0)+IF(Y331=$Y$4,1,0)+IF(AA331=$AA$4,1,0)+IF(V331=$V$4,1,0),0)</f>
        <v>3</v>
      </c>
      <c r="AG331" s="36" t="str">
        <f t="shared" ref="AG331:AG394" si="54">IF(AND(AB331=$AB$4,AC331=$AC$4,AE331=MAX(AE$10:AE$5002)),(J331-J$4)^2+(K331-K$4)^2+(L331-L$4)^2+(M331-M$4)^2+(N331-N$4)^2+(O331-O$4)^2,"")</f>
        <v/>
      </c>
      <c r="AH331" s="36" t="str">
        <f t="shared" ref="AH331:AH394" si="55">IF(AND(AB331=$AB$4,AC331=$AC$4,AE331=MAX(AE$10:AE$5002),AF331=MAX(AF$10:AF$5002)),(J331-J$4)^2+(K331-K$4)^2+(L331-L$4)^2+(M331-M$4)^2+(N331-N$4)^2+(O331-O$4)^2,"")</f>
        <v/>
      </c>
      <c r="AI331" s="36">
        <f t="shared" ref="AI331:AI394" si="56">IF(AND(AB331=$AB$5,AC331=$AC$5),IF(W331=$W$5,1,0)+IF(X331=$X$5,1,0)+IF(Y331=$Y$5,1,0),0)</f>
        <v>0</v>
      </c>
      <c r="AJ331" s="36">
        <f t="shared" ref="AJ331:AJ394" si="57">IF(AND(AB331=$AB$5,AC331=$AC$5),IF(W331=$W$5,1,0)+IF(Z331=$Z$5,1,0)+IF(X331=$X$5,1,0)+IF(Y331=$Y$5,1,0)+IF(AA331=$AA$5,1,0)+IF(V331=$V$5,1,0),0)</f>
        <v>0</v>
      </c>
      <c r="AK331" s="36" t="str">
        <f t="shared" ref="AK331:AK394" si="58">IF(AND(AB331=$AB$5,AC331=$AC$5,AI331=MAX(AI$10:AI$5002)),(J331-J$4)^2+(K331-K$4)^2+(L331-L$4)^2+(M331-M$4)^2+(N331-N$4)^2+(O331-O$4)^2,"")</f>
        <v/>
      </c>
      <c r="AL331" s="36" t="str">
        <f t="shared" ref="AL331:AL394" si="59">IF(AND(AB331=$AB$5,AC331=$AC$5,AI331=MAX(AI$10:AI$5002),AJ331=MAX(AJ$10:AJ$5002)),(J331-J$4)^2+(K331-K$4)^2+(L331-L$4)^2+(M331-M$4)^2+(N331-N$4)^2+(O331-O$4)^2,"")</f>
        <v/>
      </c>
    </row>
    <row r="332" spans="2:43" x14ac:dyDescent="0.15">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1"/>
        <v>英超</v>
      </c>
      <c r="W332" s="36" t="s">
        <v>392</v>
      </c>
      <c r="X332" s="36" t="s">
        <v>392</v>
      </c>
      <c r="Y332" s="36" t="s">
        <v>392</v>
      </c>
      <c r="Z332" s="36" t="s">
        <v>459</v>
      </c>
      <c r="AA332" s="36">
        <v>1</v>
      </c>
      <c r="AB332" s="36">
        <v>1</v>
      </c>
      <c r="AC332" s="36" t="s">
        <v>629</v>
      </c>
      <c r="AE332" s="36">
        <f t="shared" si="52"/>
        <v>0</v>
      </c>
      <c r="AF332" s="36">
        <f t="shared" si="53"/>
        <v>0</v>
      </c>
      <c r="AG332" s="36" t="str">
        <f t="shared" si="54"/>
        <v/>
      </c>
      <c r="AH332" s="36" t="str">
        <f t="shared" si="55"/>
        <v/>
      </c>
      <c r="AI332" s="36">
        <f t="shared" si="56"/>
        <v>0</v>
      </c>
      <c r="AJ332" s="36">
        <f t="shared" si="57"/>
        <v>0</v>
      </c>
      <c r="AK332" s="36" t="str">
        <f t="shared" si="58"/>
        <v/>
      </c>
      <c r="AL332" s="36" t="str">
        <f t="shared" si="59"/>
        <v/>
      </c>
      <c r="AQ332" s="36" t="s">
        <v>933</v>
      </c>
    </row>
    <row r="333" spans="2:43" x14ac:dyDescent="0.15">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1"/>
        <v>葡超</v>
      </c>
      <c r="W333" s="36" t="s">
        <v>392</v>
      </c>
      <c r="X333" s="36" t="s">
        <v>392</v>
      </c>
      <c r="Y333" s="36" t="s">
        <v>392</v>
      </c>
      <c r="Z333" s="36" t="s">
        <v>459</v>
      </c>
      <c r="AC333" s="36">
        <v>1</v>
      </c>
      <c r="AE333" s="36">
        <f t="shared" si="52"/>
        <v>0</v>
      </c>
      <c r="AF333" s="36">
        <f t="shared" si="53"/>
        <v>0</v>
      </c>
      <c r="AG333" s="36" t="str">
        <f t="shared" si="54"/>
        <v/>
      </c>
      <c r="AH333" s="36" t="str">
        <f t="shared" si="55"/>
        <v/>
      </c>
      <c r="AI333" s="36">
        <f t="shared" si="56"/>
        <v>0</v>
      </c>
      <c r="AJ333" s="36">
        <f t="shared" si="57"/>
        <v>0</v>
      </c>
      <c r="AK333" s="36" t="str">
        <f t="shared" si="58"/>
        <v/>
      </c>
      <c r="AL333" s="36" t="str">
        <f t="shared" si="59"/>
        <v/>
      </c>
    </row>
    <row r="334" spans="2:43" x14ac:dyDescent="0.15">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1"/>
        <v>美职</v>
      </c>
      <c r="W334" s="36" t="s">
        <v>392</v>
      </c>
      <c r="X334" s="36" t="s">
        <v>392</v>
      </c>
      <c r="Y334" s="36" t="s">
        <v>392</v>
      </c>
      <c r="Z334" s="36" t="s">
        <v>393</v>
      </c>
      <c r="AB334" s="36">
        <v>1</v>
      </c>
      <c r="AC334" s="36" t="s">
        <v>629</v>
      </c>
      <c r="AE334" s="36">
        <f t="shared" si="52"/>
        <v>0</v>
      </c>
      <c r="AF334" s="36">
        <f t="shared" si="53"/>
        <v>0</v>
      </c>
      <c r="AG334" s="36" t="str">
        <f t="shared" si="54"/>
        <v/>
      </c>
      <c r="AH334" s="36" t="str">
        <f t="shared" si="55"/>
        <v/>
      </c>
      <c r="AI334" s="36">
        <f t="shared" si="56"/>
        <v>0</v>
      </c>
      <c r="AJ334" s="36">
        <f t="shared" si="57"/>
        <v>0</v>
      </c>
      <c r="AK334" s="36" t="str">
        <f t="shared" si="58"/>
        <v/>
      </c>
      <c r="AL334" s="36" t="str">
        <f t="shared" si="59"/>
        <v/>
      </c>
    </row>
    <row r="335" spans="2:43" x14ac:dyDescent="0.15">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1"/>
        <v>阿甲</v>
      </c>
      <c r="W335" s="36" t="s">
        <v>392</v>
      </c>
      <c r="X335" s="36" t="s">
        <v>392</v>
      </c>
      <c r="Y335" s="36" t="s">
        <v>392</v>
      </c>
      <c r="Z335" s="36" t="s">
        <v>561</v>
      </c>
      <c r="AC335" s="36">
        <v>1</v>
      </c>
      <c r="AE335" s="36">
        <f t="shared" si="52"/>
        <v>0</v>
      </c>
      <c r="AF335" s="36">
        <f t="shared" si="53"/>
        <v>0</v>
      </c>
      <c r="AG335" s="36" t="str">
        <f t="shared" si="54"/>
        <v/>
      </c>
      <c r="AH335" s="36" t="str">
        <f t="shared" si="55"/>
        <v/>
      </c>
      <c r="AI335" s="36">
        <f t="shared" si="56"/>
        <v>0</v>
      </c>
      <c r="AJ335" s="36">
        <f t="shared" si="57"/>
        <v>0</v>
      </c>
      <c r="AK335" s="36" t="str">
        <f t="shared" si="58"/>
        <v/>
      </c>
      <c r="AL335" s="36" t="str">
        <f t="shared" si="59"/>
        <v/>
      </c>
    </row>
    <row r="336" spans="2:43" x14ac:dyDescent="0.15">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1"/>
        <v>墨联</v>
      </c>
      <c r="W336" s="36" t="s">
        <v>392</v>
      </c>
      <c r="X336" s="36" t="s">
        <v>392</v>
      </c>
      <c r="Y336" s="36" t="s">
        <v>392</v>
      </c>
      <c r="Z336" s="36" t="s">
        <v>393</v>
      </c>
      <c r="AB336" s="36">
        <v>1</v>
      </c>
      <c r="AC336" s="36" t="s">
        <v>629</v>
      </c>
      <c r="AE336" s="36">
        <f t="shared" si="52"/>
        <v>0</v>
      </c>
      <c r="AF336" s="36">
        <f t="shared" si="53"/>
        <v>0</v>
      </c>
      <c r="AG336" s="36" t="str">
        <f t="shared" si="54"/>
        <v/>
      </c>
      <c r="AH336" s="36" t="str">
        <f t="shared" si="55"/>
        <v/>
      </c>
      <c r="AI336" s="36">
        <f t="shared" si="56"/>
        <v>0</v>
      </c>
      <c r="AJ336" s="36">
        <f t="shared" si="57"/>
        <v>0</v>
      </c>
      <c r="AK336" s="36" t="str">
        <f t="shared" si="58"/>
        <v/>
      </c>
      <c r="AL336" s="36" t="str">
        <f t="shared" si="59"/>
        <v/>
      </c>
    </row>
    <row r="337" spans="2:43" x14ac:dyDescent="0.15">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1"/>
        <v>J联赛</v>
      </c>
      <c r="W337" s="36" t="s">
        <v>1043</v>
      </c>
      <c r="X337" s="36" t="s">
        <v>467</v>
      </c>
      <c r="Y337" s="36" t="s">
        <v>467</v>
      </c>
      <c r="Z337" s="36" t="s">
        <v>393</v>
      </c>
      <c r="AA337" s="36">
        <v>1</v>
      </c>
      <c r="AC337" s="36">
        <v>1</v>
      </c>
      <c r="AE337" s="36">
        <f t="shared" si="52"/>
        <v>0</v>
      </c>
      <c r="AF337" s="36">
        <f t="shared" si="53"/>
        <v>0</v>
      </c>
      <c r="AG337" s="36" t="str">
        <f t="shared" si="54"/>
        <v/>
      </c>
      <c r="AH337" s="36" t="str">
        <f t="shared" si="55"/>
        <v/>
      </c>
      <c r="AI337" s="36">
        <f t="shared" si="56"/>
        <v>0</v>
      </c>
      <c r="AJ337" s="36">
        <f t="shared" si="57"/>
        <v>0</v>
      </c>
      <c r="AK337" s="36" t="str">
        <f t="shared" si="58"/>
        <v/>
      </c>
      <c r="AL337" s="36" t="str">
        <f t="shared" si="59"/>
        <v/>
      </c>
    </row>
    <row r="338" spans="2:43" x14ac:dyDescent="0.15">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1"/>
        <v>J联赛</v>
      </c>
      <c r="W338" s="36" t="s">
        <v>392</v>
      </c>
      <c r="X338" s="36" t="s">
        <v>392</v>
      </c>
      <c r="Y338" s="36" t="s">
        <v>392</v>
      </c>
      <c r="Z338" s="36" t="s">
        <v>393</v>
      </c>
      <c r="AB338" s="36">
        <v>1</v>
      </c>
      <c r="AC338" s="36" t="s">
        <v>629</v>
      </c>
      <c r="AE338" s="36">
        <f t="shared" si="52"/>
        <v>0</v>
      </c>
      <c r="AF338" s="36">
        <f t="shared" si="53"/>
        <v>0</v>
      </c>
      <c r="AG338" s="36" t="str">
        <f t="shared" si="54"/>
        <v/>
      </c>
      <c r="AH338" s="36" t="str">
        <f t="shared" si="55"/>
        <v/>
      </c>
      <c r="AI338" s="36">
        <f t="shared" si="56"/>
        <v>0</v>
      </c>
      <c r="AJ338" s="36">
        <f t="shared" si="57"/>
        <v>0</v>
      </c>
      <c r="AK338" s="36" t="str">
        <f t="shared" si="58"/>
        <v/>
      </c>
      <c r="AL338" s="36" t="str">
        <f t="shared" si="59"/>
        <v/>
      </c>
    </row>
    <row r="339" spans="2:43" x14ac:dyDescent="0.15">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1"/>
        <v>J联赛</v>
      </c>
      <c r="W339" s="36" t="s">
        <v>476</v>
      </c>
      <c r="X339" s="36" t="s">
        <v>392</v>
      </c>
      <c r="Y339" s="36" t="s">
        <v>467</v>
      </c>
      <c r="Z339" s="36" t="s">
        <v>393</v>
      </c>
      <c r="AA339" s="36">
        <v>1</v>
      </c>
      <c r="AB339" s="36">
        <v>1</v>
      </c>
      <c r="AC339" s="36">
        <v>1</v>
      </c>
      <c r="AE339" s="36">
        <f t="shared" si="52"/>
        <v>0</v>
      </c>
      <c r="AF339" s="36">
        <f t="shared" si="53"/>
        <v>0</v>
      </c>
      <c r="AG339" s="36" t="str">
        <f t="shared" si="54"/>
        <v/>
      </c>
      <c r="AH339" s="36" t="str">
        <f t="shared" si="55"/>
        <v/>
      </c>
      <c r="AI339" s="36">
        <f t="shared" si="56"/>
        <v>1</v>
      </c>
      <c r="AJ339" s="36">
        <f t="shared" si="57"/>
        <v>1</v>
      </c>
      <c r="AK339" s="36" t="str">
        <f t="shared" si="58"/>
        <v/>
      </c>
      <c r="AL339" s="36" t="str">
        <f t="shared" si="59"/>
        <v/>
      </c>
    </row>
    <row r="340" spans="2:43" x14ac:dyDescent="0.15">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1"/>
        <v>K联赛</v>
      </c>
      <c r="W340" s="36" t="s">
        <v>688</v>
      </c>
      <c r="X340" s="36" t="s">
        <v>394</v>
      </c>
      <c r="Y340" s="36" t="s">
        <v>467</v>
      </c>
      <c r="Z340" s="36" t="s">
        <v>393</v>
      </c>
      <c r="AC340" s="36">
        <v>1</v>
      </c>
      <c r="AE340" s="36">
        <f t="shared" si="52"/>
        <v>0</v>
      </c>
      <c r="AF340" s="36">
        <f t="shared" si="53"/>
        <v>0</v>
      </c>
      <c r="AG340" s="36" t="str">
        <f t="shared" si="54"/>
        <v/>
      </c>
      <c r="AH340" s="36" t="str">
        <f t="shared" si="55"/>
        <v/>
      </c>
      <c r="AI340" s="36">
        <f t="shared" si="56"/>
        <v>0</v>
      </c>
      <c r="AJ340" s="36">
        <f t="shared" si="57"/>
        <v>0</v>
      </c>
      <c r="AK340" s="36" t="str">
        <f t="shared" si="58"/>
        <v/>
      </c>
      <c r="AL340" s="36" t="str">
        <f t="shared" si="59"/>
        <v/>
      </c>
    </row>
    <row r="341" spans="2:43" x14ac:dyDescent="0.15">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1"/>
        <v>J联赛</v>
      </c>
      <c r="W341" s="36" t="s">
        <v>465</v>
      </c>
      <c r="X341" s="36" t="s">
        <v>392</v>
      </c>
      <c r="Y341" s="36" t="s">
        <v>394</v>
      </c>
      <c r="Z341" s="36" t="s">
        <v>393</v>
      </c>
      <c r="AE341" s="36">
        <f t="shared" si="52"/>
        <v>0</v>
      </c>
      <c r="AF341" s="36">
        <f t="shared" si="53"/>
        <v>1</v>
      </c>
      <c r="AG341" s="36" t="str">
        <f t="shared" si="54"/>
        <v/>
      </c>
      <c r="AH341" s="36" t="str">
        <f t="shared" si="55"/>
        <v/>
      </c>
      <c r="AI341" s="36">
        <f t="shared" si="56"/>
        <v>0</v>
      </c>
      <c r="AJ341" s="36">
        <f t="shared" si="57"/>
        <v>0</v>
      </c>
      <c r="AK341" s="36" t="str">
        <f t="shared" si="58"/>
        <v/>
      </c>
      <c r="AL341" s="36" t="str">
        <f t="shared" si="59"/>
        <v/>
      </c>
    </row>
    <row r="342" spans="2:43" x14ac:dyDescent="0.15">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1"/>
        <v>J联赛</v>
      </c>
      <c r="W342" s="36" t="s">
        <v>693</v>
      </c>
      <c r="X342" s="36" t="s">
        <v>392</v>
      </c>
      <c r="Y342" s="36" t="s">
        <v>467</v>
      </c>
      <c r="Z342" s="36" t="s">
        <v>393</v>
      </c>
      <c r="AA342" s="36">
        <v>1</v>
      </c>
      <c r="AE342" s="36">
        <f t="shared" si="52"/>
        <v>0</v>
      </c>
      <c r="AF342" s="36">
        <f t="shared" si="53"/>
        <v>0</v>
      </c>
      <c r="AG342" s="36" t="str">
        <f t="shared" si="54"/>
        <v/>
      </c>
      <c r="AH342" s="36" t="str">
        <f t="shared" si="55"/>
        <v/>
      </c>
      <c r="AI342" s="36">
        <f t="shared" si="56"/>
        <v>0</v>
      </c>
      <c r="AJ342" s="36">
        <f t="shared" si="57"/>
        <v>0</v>
      </c>
      <c r="AK342" s="36" t="str">
        <f t="shared" si="58"/>
        <v/>
      </c>
      <c r="AL342" s="36" t="str">
        <f t="shared" si="59"/>
        <v/>
      </c>
      <c r="AQ342" s="45" t="s">
        <v>937</v>
      </c>
    </row>
    <row r="343" spans="2:43" x14ac:dyDescent="0.15">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1"/>
        <v>J联赛</v>
      </c>
      <c r="W343" s="36" t="s">
        <v>476</v>
      </c>
      <c r="X343" s="36" t="s">
        <v>392</v>
      </c>
      <c r="Y343" s="36" t="s">
        <v>467</v>
      </c>
      <c r="Z343" s="36" t="s">
        <v>393</v>
      </c>
      <c r="AC343" s="36">
        <v>1</v>
      </c>
      <c r="AE343" s="36">
        <f t="shared" si="52"/>
        <v>0</v>
      </c>
      <c r="AF343" s="36">
        <f t="shared" si="53"/>
        <v>0</v>
      </c>
      <c r="AG343" s="36" t="str">
        <f t="shared" si="54"/>
        <v/>
      </c>
      <c r="AH343" s="36" t="str">
        <f t="shared" si="55"/>
        <v/>
      </c>
      <c r="AI343" s="36">
        <f t="shared" si="56"/>
        <v>0</v>
      </c>
      <c r="AJ343" s="36">
        <f t="shared" si="57"/>
        <v>0</v>
      </c>
      <c r="AK343" s="36" t="str">
        <f t="shared" si="58"/>
        <v/>
      </c>
      <c r="AL343" s="36" t="str">
        <f t="shared" si="59"/>
        <v/>
      </c>
    </row>
    <row r="344" spans="2:43" x14ac:dyDescent="0.15">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1"/>
        <v>J联赛</v>
      </c>
      <c r="W344" s="36" t="s">
        <v>392</v>
      </c>
      <c r="X344" s="36" t="s">
        <v>392</v>
      </c>
      <c r="Y344" s="36" t="s">
        <v>392</v>
      </c>
      <c r="Z344" s="36" t="s">
        <v>393</v>
      </c>
      <c r="AB344" s="36">
        <v>1</v>
      </c>
      <c r="AC344" s="36" t="s">
        <v>629</v>
      </c>
      <c r="AE344" s="36">
        <f t="shared" si="52"/>
        <v>0</v>
      </c>
      <c r="AF344" s="36">
        <f t="shared" si="53"/>
        <v>0</v>
      </c>
      <c r="AG344" s="36" t="str">
        <f t="shared" si="54"/>
        <v/>
      </c>
      <c r="AH344" s="36" t="str">
        <f t="shared" si="55"/>
        <v/>
      </c>
      <c r="AI344" s="36">
        <f t="shared" si="56"/>
        <v>0</v>
      </c>
      <c r="AJ344" s="36">
        <f t="shared" si="57"/>
        <v>0</v>
      </c>
      <c r="AK344" s="36" t="str">
        <f t="shared" si="58"/>
        <v/>
      </c>
      <c r="AL344" s="36" t="str">
        <f t="shared" si="59"/>
        <v/>
      </c>
    </row>
    <row r="345" spans="2:43" x14ac:dyDescent="0.15">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1"/>
        <v>J联赛</v>
      </c>
      <c r="W345" s="36" t="s">
        <v>465</v>
      </c>
      <c r="X345" s="36" t="s">
        <v>394</v>
      </c>
      <c r="Y345" s="36" t="s">
        <v>394</v>
      </c>
      <c r="Z345" s="36" t="s">
        <v>393</v>
      </c>
      <c r="AB345" s="36" t="s">
        <v>629</v>
      </c>
      <c r="AC345" s="36" t="s">
        <v>629</v>
      </c>
      <c r="AE345" s="36">
        <f t="shared" si="52"/>
        <v>1</v>
      </c>
      <c r="AF345" s="36">
        <f t="shared" si="53"/>
        <v>2</v>
      </c>
      <c r="AG345" s="36" t="str">
        <f t="shared" si="54"/>
        <v/>
      </c>
      <c r="AH345" s="36" t="str">
        <f t="shared" si="55"/>
        <v/>
      </c>
      <c r="AI345" s="36">
        <f t="shared" si="56"/>
        <v>0</v>
      </c>
      <c r="AJ345" s="36">
        <f t="shared" si="57"/>
        <v>0</v>
      </c>
      <c r="AK345" s="36" t="str">
        <f t="shared" si="58"/>
        <v/>
      </c>
      <c r="AL345" s="36" t="str">
        <f t="shared" si="59"/>
        <v/>
      </c>
    </row>
    <row r="346" spans="2:43" x14ac:dyDescent="0.15">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1"/>
        <v>K联赛</v>
      </c>
      <c r="W346" s="36" t="s">
        <v>510</v>
      </c>
      <c r="X346" s="36" t="s">
        <v>467</v>
      </c>
      <c r="Y346" s="36" t="s">
        <v>467</v>
      </c>
      <c r="Z346" s="36" t="s">
        <v>393</v>
      </c>
      <c r="AC346" s="36">
        <v>1</v>
      </c>
      <c r="AE346" s="36">
        <f t="shared" si="52"/>
        <v>0</v>
      </c>
      <c r="AF346" s="36">
        <f t="shared" si="53"/>
        <v>0</v>
      </c>
      <c r="AG346" s="36" t="str">
        <f t="shared" si="54"/>
        <v/>
      </c>
      <c r="AH346" s="36" t="str">
        <f t="shared" si="55"/>
        <v/>
      </c>
      <c r="AI346" s="36">
        <f t="shared" si="56"/>
        <v>0</v>
      </c>
      <c r="AJ346" s="36">
        <f t="shared" si="57"/>
        <v>0</v>
      </c>
      <c r="AK346" s="36" t="str">
        <f t="shared" si="58"/>
        <v/>
      </c>
      <c r="AL346" s="36" t="str">
        <f t="shared" si="59"/>
        <v/>
      </c>
    </row>
    <row r="347" spans="2:43" x14ac:dyDescent="0.15">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1"/>
        <v>J联赛</v>
      </c>
      <c r="W347" s="36" t="s">
        <v>392</v>
      </c>
      <c r="X347" s="36" t="s">
        <v>392</v>
      </c>
      <c r="Y347" s="36" t="s">
        <v>392</v>
      </c>
      <c r="Z347" s="36" t="s">
        <v>393</v>
      </c>
      <c r="AB347" s="36">
        <v>1</v>
      </c>
      <c r="AC347" s="36" t="s">
        <v>629</v>
      </c>
      <c r="AE347" s="36">
        <f t="shared" si="52"/>
        <v>0</v>
      </c>
      <c r="AF347" s="36">
        <f t="shared" si="53"/>
        <v>0</v>
      </c>
      <c r="AG347" s="36" t="str">
        <f t="shared" si="54"/>
        <v/>
      </c>
      <c r="AH347" s="36" t="str">
        <f t="shared" si="55"/>
        <v/>
      </c>
      <c r="AI347" s="36">
        <f t="shared" si="56"/>
        <v>0</v>
      </c>
      <c r="AJ347" s="36">
        <f t="shared" si="57"/>
        <v>0</v>
      </c>
      <c r="AK347" s="36" t="str">
        <f t="shared" si="58"/>
        <v/>
      </c>
      <c r="AL347" s="36" t="str">
        <f t="shared" si="59"/>
        <v/>
      </c>
      <c r="AQ347" s="36" t="s">
        <v>1044</v>
      </c>
    </row>
    <row r="348" spans="2:43" x14ac:dyDescent="0.15">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1"/>
        <v>德乙</v>
      </c>
      <c r="W348" s="36" t="s">
        <v>476</v>
      </c>
      <c r="X348" s="36" t="s">
        <v>467</v>
      </c>
      <c r="Y348" s="36" t="s">
        <v>392</v>
      </c>
      <c r="Z348" s="36" t="s">
        <v>561</v>
      </c>
      <c r="AC348" s="36">
        <v>1</v>
      </c>
      <c r="AE348" s="36">
        <f t="shared" si="52"/>
        <v>0</v>
      </c>
      <c r="AF348" s="36">
        <f t="shared" si="53"/>
        <v>0</v>
      </c>
      <c r="AG348" s="36" t="str">
        <f t="shared" si="54"/>
        <v/>
      </c>
      <c r="AH348" s="36" t="str">
        <f t="shared" si="55"/>
        <v/>
      </c>
      <c r="AI348" s="36">
        <f t="shared" si="56"/>
        <v>0</v>
      </c>
      <c r="AJ348" s="36">
        <f t="shared" si="57"/>
        <v>0</v>
      </c>
      <c r="AK348" s="36" t="str">
        <f t="shared" si="58"/>
        <v/>
      </c>
      <c r="AL348" s="36" t="str">
        <f t="shared" si="59"/>
        <v/>
      </c>
    </row>
    <row r="349" spans="2:43" x14ac:dyDescent="0.15">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1"/>
        <v>德乙</v>
      </c>
      <c r="W349" s="36" t="s">
        <v>454</v>
      </c>
      <c r="X349" s="36" t="s">
        <v>394</v>
      </c>
      <c r="Y349" s="36" t="s">
        <v>394</v>
      </c>
      <c r="Z349" s="36" t="s">
        <v>561</v>
      </c>
      <c r="AC349" s="36">
        <v>1</v>
      </c>
      <c r="AE349" s="36">
        <f t="shared" si="52"/>
        <v>0</v>
      </c>
      <c r="AF349" s="36">
        <f t="shared" si="53"/>
        <v>0</v>
      </c>
      <c r="AG349" s="36" t="str">
        <f t="shared" si="54"/>
        <v/>
      </c>
      <c r="AH349" s="36" t="str">
        <f t="shared" si="55"/>
        <v/>
      </c>
      <c r="AI349" s="36">
        <f t="shared" si="56"/>
        <v>0</v>
      </c>
      <c r="AJ349" s="36">
        <f t="shared" si="57"/>
        <v>0</v>
      </c>
      <c r="AK349" s="36" t="str">
        <f t="shared" si="58"/>
        <v/>
      </c>
      <c r="AL349" s="36" t="str">
        <f t="shared" si="59"/>
        <v/>
      </c>
    </row>
    <row r="350" spans="2:43" x14ac:dyDescent="0.15">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1"/>
        <v>德乙</v>
      </c>
      <c r="W350" s="36" t="s">
        <v>475</v>
      </c>
      <c r="X350" s="36" t="s">
        <v>394</v>
      </c>
      <c r="Y350" s="36" t="s">
        <v>392</v>
      </c>
      <c r="Z350" s="36" t="s">
        <v>561</v>
      </c>
      <c r="AE350" s="36">
        <f t="shared" si="52"/>
        <v>3</v>
      </c>
      <c r="AF350" s="36">
        <f t="shared" si="53"/>
        <v>4</v>
      </c>
      <c r="AG350" s="36">
        <f t="shared" si="54"/>
        <v>10.255599999999999</v>
      </c>
      <c r="AH350" s="36" t="str">
        <f t="shared" si="55"/>
        <v/>
      </c>
      <c r="AI350" s="36">
        <f t="shared" si="56"/>
        <v>0</v>
      </c>
      <c r="AJ350" s="36">
        <f t="shared" si="57"/>
        <v>0</v>
      </c>
      <c r="AK350" s="36" t="str">
        <f t="shared" si="58"/>
        <v/>
      </c>
      <c r="AL350" s="36" t="str">
        <f t="shared" si="59"/>
        <v/>
      </c>
    </row>
    <row r="351" spans="2:43" x14ac:dyDescent="0.15">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1"/>
        <v>西甲</v>
      </c>
      <c r="AE351" s="36">
        <f t="shared" si="52"/>
        <v>0</v>
      </c>
      <c r="AF351" s="36">
        <f t="shared" si="53"/>
        <v>1</v>
      </c>
      <c r="AG351" s="36" t="str">
        <f t="shared" si="54"/>
        <v/>
      </c>
      <c r="AH351" s="36" t="str">
        <f t="shared" si="55"/>
        <v/>
      </c>
      <c r="AI351" s="36">
        <f t="shared" si="56"/>
        <v>0</v>
      </c>
      <c r="AJ351" s="36">
        <f t="shared" si="57"/>
        <v>0</v>
      </c>
      <c r="AK351" s="36" t="str">
        <f t="shared" si="58"/>
        <v/>
      </c>
      <c r="AL351" s="36" t="str">
        <f t="shared" si="59"/>
        <v/>
      </c>
    </row>
    <row r="352" spans="2:43" x14ac:dyDescent="0.15">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1"/>
        <v>俄超</v>
      </c>
      <c r="W352" s="36" t="s">
        <v>475</v>
      </c>
      <c r="X352" s="36" t="s">
        <v>392</v>
      </c>
      <c r="Y352" s="36" t="s">
        <v>394</v>
      </c>
      <c r="Z352" s="36" t="s">
        <v>561</v>
      </c>
      <c r="AC352" s="36">
        <v>1</v>
      </c>
      <c r="AE352" s="36">
        <f t="shared" si="52"/>
        <v>0</v>
      </c>
      <c r="AF352" s="36">
        <f t="shared" si="53"/>
        <v>0</v>
      </c>
      <c r="AG352" s="36" t="str">
        <f t="shared" si="54"/>
        <v/>
      </c>
      <c r="AH352" s="36" t="str">
        <f t="shared" si="55"/>
        <v/>
      </c>
      <c r="AI352" s="36">
        <f t="shared" si="56"/>
        <v>0</v>
      </c>
      <c r="AJ352" s="36">
        <f t="shared" si="57"/>
        <v>0</v>
      </c>
      <c r="AK352" s="36" t="str">
        <f t="shared" si="58"/>
        <v/>
      </c>
      <c r="AL352" s="36" t="str">
        <f t="shared" si="59"/>
        <v/>
      </c>
    </row>
    <row r="353" spans="2:43" x14ac:dyDescent="0.15">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1"/>
        <v>英冠</v>
      </c>
      <c r="W353" s="36" t="s">
        <v>475</v>
      </c>
      <c r="X353" s="36" t="s">
        <v>394</v>
      </c>
      <c r="Y353" s="36" t="s">
        <v>392</v>
      </c>
      <c r="Z353" s="36" t="s">
        <v>561</v>
      </c>
      <c r="AB353" s="36">
        <v>1</v>
      </c>
      <c r="AC353" s="36" t="s">
        <v>629</v>
      </c>
      <c r="AE353" s="36">
        <f t="shared" si="52"/>
        <v>0</v>
      </c>
      <c r="AF353" s="36">
        <f t="shared" si="53"/>
        <v>0</v>
      </c>
      <c r="AG353" s="36" t="str">
        <f t="shared" si="54"/>
        <v/>
      </c>
      <c r="AH353" s="36" t="str">
        <f t="shared" si="55"/>
        <v/>
      </c>
      <c r="AI353" s="36">
        <f t="shared" si="56"/>
        <v>0</v>
      </c>
      <c r="AJ353" s="36">
        <f t="shared" si="57"/>
        <v>0</v>
      </c>
      <c r="AK353" s="36" t="str">
        <f t="shared" si="58"/>
        <v/>
      </c>
      <c r="AL353" s="36" t="str">
        <f t="shared" si="59"/>
        <v/>
      </c>
    </row>
    <row r="354" spans="2:43" x14ac:dyDescent="0.15">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1"/>
        <v>德甲</v>
      </c>
      <c r="W354" s="36" t="s">
        <v>476</v>
      </c>
      <c r="X354" s="36" t="s">
        <v>392</v>
      </c>
      <c r="Y354" s="36" t="s">
        <v>467</v>
      </c>
      <c r="Z354" s="36" t="s">
        <v>459</v>
      </c>
      <c r="AB354" s="36">
        <v>1</v>
      </c>
      <c r="AC354" s="36" t="s">
        <v>629</v>
      </c>
      <c r="AE354" s="36">
        <f t="shared" si="52"/>
        <v>0</v>
      </c>
      <c r="AF354" s="36">
        <f t="shared" si="53"/>
        <v>0</v>
      </c>
      <c r="AG354" s="36" t="str">
        <f t="shared" si="54"/>
        <v/>
      </c>
      <c r="AH354" s="36" t="str">
        <f t="shared" si="55"/>
        <v/>
      </c>
      <c r="AI354" s="36">
        <f t="shared" si="56"/>
        <v>0</v>
      </c>
      <c r="AJ354" s="36">
        <f t="shared" si="57"/>
        <v>0</v>
      </c>
      <c r="AK354" s="36" t="str">
        <f t="shared" si="58"/>
        <v/>
      </c>
      <c r="AL354" s="36" t="str">
        <f t="shared" si="59"/>
        <v/>
      </c>
    </row>
    <row r="355" spans="2:43" x14ac:dyDescent="0.15">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1"/>
        <v>德甲</v>
      </c>
      <c r="W355" s="36" t="s">
        <v>392</v>
      </c>
      <c r="X355" s="36" t="s">
        <v>392</v>
      </c>
      <c r="Y355" s="36" t="s">
        <v>392</v>
      </c>
      <c r="Z355" s="36" t="s">
        <v>459</v>
      </c>
      <c r="AC355" s="36">
        <v>1</v>
      </c>
      <c r="AE355" s="36">
        <f t="shared" si="52"/>
        <v>0</v>
      </c>
      <c r="AF355" s="36">
        <f t="shared" si="53"/>
        <v>0</v>
      </c>
      <c r="AG355" s="36" t="str">
        <f t="shared" si="54"/>
        <v/>
      </c>
      <c r="AH355" s="36" t="str">
        <f t="shared" si="55"/>
        <v/>
      </c>
      <c r="AI355" s="36">
        <f t="shared" si="56"/>
        <v>0</v>
      </c>
      <c r="AJ355" s="36">
        <f t="shared" si="57"/>
        <v>0</v>
      </c>
      <c r="AK355" s="36" t="str">
        <f t="shared" si="58"/>
        <v/>
      </c>
      <c r="AL355" s="36" t="str">
        <f t="shared" si="59"/>
        <v/>
      </c>
    </row>
    <row r="356" spans="2:43" x14ac:dyDescent="0.15">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1"/>
        <v>德甲</v>
      </c>
      <c r="W356" s="36" t="s">
        <v>692</v>
      </c>
      <c r="X356" s="36" t="s">
        <v>392</v>
      </c>
      <c r="Y356" s="36" t="s">
        <v>394</v>
      </c>
      <c r="Z356" s="36" t="s">
        <v>459</v>
      </c>
      <c r="AB356" s="36">
        <v>1</v>
      </c>
      <c r="AC356" s="36" t="s">
        <v>629</v>
      </c>
      <c r="AE356" s="36">
        <f t="shared" si="52"/>
        <v>0</v>
      </c>
      <c r="AF356" s="36">
        <f t="shared" si="53"/>
        <v>0</v>
      </c>
      <c r="AG356" s="36" t="str">
        <f t="shared" si="54"/>
        <v/>
      </c>
      <c r="AH356" s="36" t="str">
        <f t="shared" si="55"/>
        <v/>
      </c>
      <c r="AI356" s="36">
        <f t="shared" si="56"/>
        <v>0</v>
      </c>
      <c r="AJ356" s="36">
        <f t="shared" si="57"/>
        <v>0</v>
      </c>
      <c r="AK356" s="36" t="str">
        <f t="shared" si="58"/>
        <v/>
      </c>
      <c r="AL356" s="36" t="str">
        <f t="shared" si="59"/>
        <v/>
      </c>
    </row>
    <row r="357" spans="2:43" x14ac:dyDescent="0.15">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1"/>
        <v>挪超</v>
      </c>
      <c r="W357" s="36" t="s">
        <v>475</v>
      </c>
      <c r="X357" s="36" t="s">
        <v>392</v>
      </c>
      <c r="Y357" s="36" t="s">
        <v>394</v>
      </c>
      <c r="Z357" s="36" t="s">
        <v>561</v>
      </c>
      <c r="AE357" s="36">
        <f t="shared" si="52"/>
        <v>1</v>
      </c>
      <c r="AF357" s="36">
        <f t="shared" si="53"/>
        <v>2</v>
      </c>
      <c r="AG357" s="36" t="str">
        <f t="shared" si="54"/>
        <v/>
      </c>
      <c r="AH357" s="36" t="str">
        <f t="shared" si="55"/>
        <v/>
      </c>
      <c r="AI357" s="36">
        <f t="shared" si="56"/>
        <v>0</v>
      </c>
      <c r="AJ357" s="36">
        <f t="shared" si="57"/>
        <v>0</v>
      </c>
      <c r="AK357" s="36" t="str">
        <f t="shared" si="58"/>
        <v/>
      </c>
      <c r="AL357" s="36" t="str">
        <f t="shared" si="59"/>
        <v/>
      </c>
    </row>
    <row r="358" spans="2:43" x14ac:dyDescent="0.15">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1"/>
        <v>俄超</v>
      </c>
      <c r="W358" s="36" t="s">
        <v>510</v>
      </c>
      <c r="X358" s="36" t="s">
        <v>392</v>
      </c>
      <c r="Y358" s="36" t="s">
        <v>467</v>
      </c>
      <c r="Z358" s="36" t="s">
        <v>561</v>
      </c>
      <c r="AB358" s="36">
        <v>1</v>
      </c>
      <c r="AC358" s="36" t="s">
        <v>629</v>
      </c>
      <c r="AE358" s="36">
        <f t="shared" si="52"/>
        <v>0</v>
      </c>
      <c r="AF358" s="36">
        <f t="shared" si="53"/>
        <v>0</v>
      </c>
      <c r="AG358" s="36" t="str">
        <f t="shared" si="54"/>
        <v/>
      </c>
      <c r="AH358" s="36" t="str">
        <f t="shared" si="55"/>
        <v/>
      </c>
      <c r="AI358" s="36">
        <f t="shared" si="56"/>
        <v>0</v>
      </c>
      <c r="AJ358" s="36">
        <f t="shared" si="57"/>
        <v>0</v>
      </c>
      <c r="AK358" s="36" t="str">
        <f t="shared" si="58"/>
        <v/>
      </c>
      <c r="AL358" s="36" t="str">
        <f t="shared" si="59"/>
        <v/>
      </c>
    </row>
    <row r="359" spans="2:43" x14ac:dyDescent="0.15">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1"/>
        <v>英超</v>
      </c>
      <c r="W359" s="36" t="s">
        <v>392</v>
      </c>
      <c r="X359" s="36" t="s">
        <v>392</v>
      </c>
      <c r="Y359" s="36" t="s">
        <v>392</v>
      </c>
      <c r="Z359" s="36" t="s">
        <v>459</v>
      </c>
      <c r="AA359" s="36">
        <v>1</v>
      </c>
      <c r="AE359" s="36">
        <f t="shared" si="52"/>
        <v>1</v>
      </c>
      <c r="AF359" s="36">
        <f t="shared" si="53"/>
        <v>2</v>
      </c>
      <c r="AG359" s="36" t="str">
        <f t="shared" si="54"/>
        <v/>
      </c>
      <c r="AH359" s="36" t="str">
        <f t="shared" si="55"/>
        <v/>
      </c>
      <c r="AI359" s="36">
        <f t="shared" si="56"/>
        <v>0</v>
      </c>
      <c r="AJ359" s="36">
        <f t="shared" si="57"/>
        <v>0</v>
      </c>
      <c r="AK359" s="36" t="str">
        <f t="shared" si="58"/>
        <v/>
      </c>
      <c r="AL359" s="36" t="str">
        <f t="shared" si="59"/>
        <v/>
      </c>
    </row>
    <row r="360" spans="2:43" x14ac:dyDescent="0.15">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1"/>
        <v>英超</v>
      </c>
      <c r="W360" s="36" t="s">
        <v>454</v>
      </c>
      <c r="X360" s="36" t="s">
        <v>392</v>
      </c>
      <c r="Y360" s="36" t="s">
        <v>394</v>
      </c>
      <c r="Z360" s="36" t="s">
        <v>459</v>
      </c>
      <c r="AE360" s="36">
        <f t="shared" si="52"/>
        <v>0</v>
      </c>
      <c r="AF360" s="36">
        <f t="shared" si="53"/>
        <v>2</v>
      </c>
      <c r="AG360" s="36" t="str">
        <f t="shared" si="54"/>
        <v/>
      </c>
      <c r="AH360" s="36" t="str">
        <f t="shared" si="55"/>
        <v/>
      </c>
      <c r="AI360" s="36">
        <f t="shared" si="56"/>
        <v>0</v>
      </c>
      <c r="AJ360" s="36">
        <f t="shared" si="57"/>
        <v>0</v>
      </c>
      <c r="AK360" s="36" t="str">
        <f t="shared" si="58"/>
        <v/>
      </c>
      <c r="AL360" s="36" t="str">
        <f t="shared" si="59"/>
        <v/>
      </c>
    </row>
    <row r="361" spans="2:43" x14ac:dyDescent="0.15">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1"/>
        <v>英超</v>
      </c>
      <c r="W361" s="36" t="s">
        <v>692</v>
      </c>
      <c r="X361" s="36" t="s">
        <v>467</v>
      </c>
      <c r="Y361" s="36" t="s">
        <v>394</v>
      </c>
      <c r="Z361" s="36" t="s">
        <v>459</v>
      </c>
      <c r="AA361" s="36">
        <v>1</v>
      </c>
      <c r="AE361" s="36">
        <f t="shared" si="52"/>
        <v>0</v>
      </c>
      <c r="AF361" s="36">
        <f t="shared" si="53"/>
        <v>1</v>
      </c>
      <c r="AG361" s="36" t="str">
        <f t="shared" si="54"/>
        <v/>
      </c>
      <c r="AH361" s="36" t="str">
        <f t="shared" si="55"/>
        <v/>
      </c>
      <c r="AI361" s="36">
        <f t="shared" si="56"/>
        <v>0</v>
      </c>
      <c r="AJ361" s="36">
        <f t="shared" si="57"/>
        <v>0</v>
      </c>
      <c r="AK361" s="36" t="str">
        <f t="shared" si="58"/>
        <v/>
      </c>
      <c r="AL361" s="36" t="str">
        <f t="shared" si="59"/>
        <v/>
      </c>
      <c r="AQ361" s="36" t="s">
        <v>1045</v>
      </c>
    </row>
    <row r="362" spans="2:43" x14ac:dyDescent="0.15">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1"/>
        <v>英超</v>
      </c>
      <c r="W362" s="36" t="s">
        <v>693</v>
      </c>
      <c r="X362" s="36" t="s">
        <v>467</v>
      </c>
      <c r="Y362" s="36" t="s">
        <v>467</v>
      </c>
      <c r="Z362" s="36" t="s">
        <v>459</v>
      </c>
      <c r="AA362" s="36">
        <v>1</v>
      </c>
      <c r="AB362" s="36">
        <v>1</v>
      </c>
      <c r="AC362" s="36">
        <v>1</v>
      </c>
      <c r="AE362" s="36">
        <f t="shared" si="52"/>
        <v>0</v>
      </c>
      <c r="AF362" s="36">
        <f t="shared" si="53"/>
        <v>0</v>
      </c>
      <c r="AG362" s="36" t="str">
        <f t="shared" si="54"/>
        <v/>
      </c>
      <c r="AH362" s="36" t="str">
        <f t="shared" si="55"/>
        <v/>
      </c>
      <c r="AI362" s="36">
        <f t="shared" si="56"/>
        <v>1</v>
      </c>
      <c r="AJ362" s="36">
        <f t="shared" si="57"/>
        <v>2</v>
      </c>
      <c r="AK362" s="36" t="str">
        <f t="shared" si="58"/>
        <v/>
      </c>
      <c r="AL362" s="36" t="str">
        <f t="shared" si="59"/>
        <v/>
      </c>
      <c r="AQ362" s="36" t="s">
        <v>1046</v>
      </c>
    </row>
    <row r="363" spans="2:43" x14ac:dyDescent="0.15">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1"/>
        <v>英冠</v>
      </c>
      <c r="W363" s="36" t="s">
        <v>688</v>
      </c>
      <c r="X363" s="36" t="s">
        <v>394</v>
      </c>
      <c r="Y363" s="36" t="s">
        <v>392</v>
      </c>
      <c r="Z363" s="36" t="s">
        <v>561</v>
      </c>
      <c r="AB363" s="36">
        <v>1</v>
      </c>
      <c r="AC363" s="36" t="s">
        <v>629</v>
      </c>
      <c r="AE363" s="36">
        <f t="shared" si="52"/>
        <v>0</v>
      </c>
      <c r="AF363" s="36">
        <f t="shared" si="53"/>
        <v>0</v>
      </c>
      <c r="AG363" s="36" t="str">
        <f t="shared" si="54"/>
        <v/>
      </c>
      <c r="AH363" s="36" t="str">
        <f t="shared" si="55"/>
        <v/>
      </c>
      <c r="AI363" s="36">
        <f t="shared" si="56"/>
        <v>0</v>
      </c>
      <c r="AJ363" s="36">
        <f t="shared" si="57"/>
        <v>0</v>
      </c>
      <c r="AK363" s="36" t="str">
        <f t="shared" si="58"/>
        <v/>
      </c>
      <c r="AL363" s="36" t="str">
        <f t="shared" si="59"/>
        <v/>
      </c>
    </row>
    <row r="364" spans="2:43" x14ac:dyDescent="0.15">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1"/>
        <v>英冠</v>
      </c>
      <c r="W364" s="36" t="s">
        <v>476</v>
      </c>
      <c r="X364" s="36" t="s">
        <v>392</v>
      </c>
      <c r="Y364" s="36" t="s">
        <v>392</v>
      </c>
      <c r="Z364" s="36" t="s">
        <v>561</v>
      </c>
      <c r="AC364" s="36">
        <v>1</v>
      </c>
      <c r="AE364" s="36">
        <f t="shared" si="52"/>
        <v>0</v>
      </c>
      <c r="AF364" s="36">
        <f t="shared" si="53"/>
        <v>0</v>
      </c>
      <c r="AG364" s="36" t="str">
        <f t="shared" si="54"/>
        <v/>
      </c>
      <c r="AH364" s="36" t="str">
        <f t="shared" si="55"/>
        <v/>
      </c>
      <c r="AI364" s="36">
        <f t="shared" si="56"/>
        <v>0</v>
      </c>
      <c r="AJ364" s="36">
        <f t="shared" si="57"/>
        <v>0</v>
      </c>
      <c r="AK364" s="36" t="str">
        <f t="shared" si="58"/>
        <v/>
      </c>
      <c r="AL364" s="36" t="str">
        <f t="shared" si="59"/>
        <v/>
      </c>
    </row>
    <row r="365" spans="2:43" x14ac:dyDescent="0.15">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1"/>
        <v>英冠</v>
      </c>
      <c r="W365" s="36" t="s">
        <v>475</v>
      </c>
      <c r="X365" s="36" t="s">
        <v>392</v>
      </c>
      <c r="Y365" s="36" t="s">
        <v>394</v>
      </c>
      <c r="Z365" s="36" t="s">
        <v>561</v>
      </c>
      <c r="AC365" s="36">
        <v>1</v>
      </c>
      <c r="AE365" s="36">
        <f t="shared" si="52"/>
        <v>0</v>
      </c>
      <c r="AF365" s="36">
        <f t="shared" si="53"/>
        <v>0</v>
      </c>
      <c r="AG365" s="36" t="str">
        <f t="shared" si="54"/>
        <v/>
      </c>
      <c r="AH365" s="36" t="str">
        <f t="shared" si="55"/>
        <v/>
      </c>
      <c r="AI365" s="36">
        <f t="shared" si="56"/>
        <v>0</v>
      </c>
      <c r="AJ365" s="36">
        <f t="shared" si="57"/>
        <v>0</v>
      </c>
      <c r="AK365" s="36" t="str">
        <f t="shared" si="58"/>
        <v/>
      </c>
      <c r="AL365" s="36" t="str">
        <f t="shared" si="59"/>
        <v/>
      </c>
      <c r="AQ365" s="36" t="s">
        <v>1047</v>
      </c>
    </row>
    <row r="366" spans="2:43" x14ac:dyDescent="0.15">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1"/>
        <v>英冠</v>
      </c>
      <c r="W366" s="36" t="s">
        <v>476</v>
      </c>
      <c r="X366" s="36" t="s">
        <v>392</v>
      </c>
      <c r="Y366" s="36" t="s">
        <v>392</v>
      </c>
      <c r="Z366" s="36" t="s">
        <v>561</v>
      </c>
      <c r="AB366" s="36">
        <v>1</v>
      </c>
      <c r="AC366" s="36" t="s">
        <v>629</v>
      </c>
      <c r="AE366" s="36">
        <f t="shared" si="52"/>
        <v>0</v>
      </c>
      <c r="AF366" s="36">
        <f t="shared" si="53"/>
        <v>0</v>
      </c>
      <c r="AG366" s="36" t="str">
        <f t="shared" si="54"/>
        <v/>
      </c>
      <c r="AH366" s="36" t="str">
        <f t="shared" si="55"/>
        <v/>
      </c>
      <c r="AI366" s="36">
        <f t="shared" si="56"/>
        <v>0</v>
      </c>
      <c r="AJ366" s="36">
        <f t="shared" si="57"/>
        <v>0</v>
      </c>
      <c r="AK366" s="36" t="str">
        <f t="shared" si="58"/>
        <v/>
      </c>
      <c r="AL366" s="36" t="str">
        <f t="shared" si="59"/>
        <v/>
      </c>
    </row>
    <row r="367" spans="2:43" x14ac:dyDescent="0.15">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1"/>
        <v>英冠</v>
      </c>
      <c r="W367" s="36" t="s">
        <v>510</v>
      </c>
      <c r="X367" s="36" t="s">
        <v>467</v>
      </c>
      <c r="Y367" s="36" t="s">
        <v>467</v>
      </c>
      <c r="Z367" s="36" t="s">
        <v>561</v>
      </c>
      <c r="AB367" s="36">
        <v>1</v>
      </c>
      <c r="AC367" s="36" t="s">
        <v>629</v>
      </c>
      <c r="AE367" s="36">
        <f t="shared" si="52"/>
        <v>0</v>
      </c>
      <c r="AF367" s="36">
        <f t="shared" si="53"/>
        <v>0</v>
      </c>
      <c r="AG367" s="36" t="str">
        <f t="shared" si="54"/>
        <v/>
      </c>
      <c r="AH367" s="36" t="str">
        <f t="shared" si="55"/>
        <v/>
      </c>
      <c r="AI367" s="36">
        <f t="shared" si="56"/>
        <v>0</v>
      </c>
      <c r="AJ367" s="36">
        <f t="shared" si="57"/>
        <v>0</v>
      </c>
      <c r="AK367" s="36" t="str">
        <f t="shared" si="58"/>
        <v/>
      </c>
      <c r="AL367" s="36" t="str">
        <f t="shared" si="59"/>
        <v/>
      </c>
    </row>
    <row r="368" spans="2:43" x14ac:dyDescent="0.15">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1"/>
        <v>英冠</v>
      </c>
      <c r="W368" s="36" t="s">
        <v>693</v>
      </c>
      <c r="X368" s="36" t="s">
        <v>392</v>
      </c>
      <c r="Y368" s="36" t="s">
        <v>687</v>
      </c>
      <c r="Z368" s="36" t="s">
        <v>561</v>
      </c>
      <c r="AB368" s="36">
        <v>1</v>
      </c>
      <c r="AC368" s="36">
        <v>1</v>
      </c>
      <c r="AE368" s="36">
        <f t="shared" si="52"/>
        <v>0</v>
      </c>
      <c r="AF368" s="36">
        <f t="shared" si="53"/>
        <v>0</v>
      </c>
      <c r="AG368" s="36" t="str">
        <f t="shared" si="54"/>
        <v/>
      </c>
      <c r="AH368" s="36" t="str">
        <f t="shared" si="55"/>
        <v/>
      </c>
      <c r="AI368" s="36">
        <f t="shared" si="56"/>
        <v>0</v>
      </c>
      <c r="AJ368" s="36">
        <f t="shared" si="57"/>
        <v>1</v>
      </c>
      <c r="AK368" s="36" t="str">
        <f t="shared" si="58"/>
        <v/>
      </c>
      <c r="AL368" s="36" t="str">
        <f t="shared" si="59"/>
        <v/>
      </c>
      <c r="AQ368" s="36" t="s">
        <v>1048</v>
      </c>
    </row>
    <row r="369" spans="2:43" x14ac:dyDescent="0.15">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1"/>
        <v>英冠</v>
      </c>
      <c r="W369" s="36" t="s">
        <v>392</v>
      </c>
      <c r="X369" s="36" t="s">
        <v>392</v>
      </c>
      <c r="Y369" s="36" t="s">
        <v>392</v>
      </c>
      <c r="Z369" s="36" t="s">
        <v>561</v>
      </c>
      <c r="AC369" s="36">
        <v>1</v>
      </c>
      <c r="AE369" s="36">
        <f t="shared" si="52"/>
        <v>0</v>
      </c>
      <c r="AF369" s="36">
        <f t="shared" si="53"/>
        <v>0</v>
      </c>
      <c r="AG369" s="36" t="str">
        <f t="shared" si="54"/>
        <v/>
      </c>
      <c r="AH369" s="36" t="str">
        <f t="shared" si="55"/>
        <v/>
      </c>
      <c r="AI369" s="36">
        <f t="shared" si="56"/>
        <v>0</v>
      </c>
      <c r="AJ369" s="36">
        <f t="shared" si="57"/>
        <v>0</v>
      </c>
      <c r="AK369" s="36" t="str">
        <f t="shared" si="58"/>
        <v/>
      </c>
      <c r="AL369" s="36" t="str">
        <f t="shared" si="59"/>
        <v/>
      </c>
      <c r="AQ369" s="36" t="s">
        <v>1049</v>
      </c>
    </row>
    <row r="370" spans="2:43" x14ac:dyDescent="0.15">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0">D370</f>
        <v>英冠</v>
      </c>
      <c r="W370" s="36" t="s">
        <v>454</v>
      </c>
      <c r="X370" s="36" t="s">
        <v>392</v>
      </c>
      <c r="Y370" s="36" t="s">
        <v>394</v>
      </c>
      <c r="Z370" s="36" t="s">
        <v>561</v>
      </c>
      <c r="AB370" s="36">
        <v>1</v>
      </c>
      <c r="AC370" s="36" t="s">
        <v>629</v>
      </c>
      <c r="AE370" s="36">
        <f t="shared" si="52"/>
        <v>0</v>
      </c>
      <c r="AF370" s="36">
        <f t="shared" si="53"/>
        <v>0</v>
      </c>
      <c r="AG370" s="36" t="str">
        <f t="shared" si="54"/>
        <v/>
      </c>
      <c r="AH370" s="36" t="str">
        <f t="shared" si="55"/>
        <v/>
      </c>
      <c r="AI370" s="36">
        <f t="shared" si="56"/>
        <v>0</v>
      </c>
      <c r="AJ370" s="36">
        <f t="shared" si="57"/>
        <v>0</v>
      </c>
      <c r="AK370" s="36" t="str">
        <f t="shared" si="58"/>
        <v/>
      </c>
      <c r="AL370" s="36" t="str">
        <f t="shared" si="59"/>
        <v/>
      </c>
    </row>
    <row r="371" spans="2:43" x14ac:dyDescent="0.15">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0"/>
        <v>英冠</v>
      </c>
      <c r="W371" s="36" t="s">
        <v>454</v>
      </c>
      <c r="X371" s="36" t="s">
        <v>394</v>
      </c>
      <c r="Y371" s="36" t="s">
        <v>394</v>
      </c>
      <c r="Z371" s="36" t="s">
        <v>561</v>
      </c>
      <c r="AC371" s="36">
        <v>1</v>
      </c>
      <c r="AE371" s="36">
        <f t="shared" si="52"/>
        <v>0</v>
      </c>
      <c r="AF371" s="36">
        <f t="shared" si="53"/>
        <v>0</v>
      </c>
      <c r="AG371" s="36" t="str">
        <f t="shared" si="54"/>
        <v/>
      </c>
      <c r="AH371" s="36" t="str">
        <f t="shared" si="55"/>
        <v/>
      </c>
      <c r="AI371" s="36">
        <f t="shared" si="56"/>
        <v>0</v>
      </c>
      <c r="AJ371" s="36">
        <f t="shared" si="57"/>
        <v>0</v>
      </c>
      <c r="AK371" s="36" t="str">
        <f t="shared" si="58"/>
        <v/>
      </c>
      <c r="AL371" s="36" t="str">
        <f t="shared" si="59"/>
        <v/>
      </c>
    </row>
    <row r="372" spans="2:43" x14ac:dyDescent="0.15">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0"/>
        <v>英冠</v>
      </c>
      <c r="W372" s="36" t="s">
        <v>688</v>
      </c>
      <c r="X372" s="36" t="s">
        <v>392</v>
      </c>
      <c r="Y372" s="36" t="s">
        <v>467</v>
      </c>
      <c r="Z372" s="36" t="s">
        <v>561</v>
      </c>
      <c r="AB372" s="36">
        <v>1</v>
      </c>
      <c r="AC372" s="36" t="s">
        <v>629</v>
      </c>
      <c r="AE372" s="36">
        <f t="shared" si="52"/>
        <v>0</v>
      </c>
      <c r="AF372" s="36">
        <f t="shared" si="53"/>
        <v>0</v>
      </c>
      <c r="AG372" s="36" t="str">
        <f t="shared" si="54"/>
        <v/>
      </c>
      <c r="AH372" s="36" t="str">
        <f t="shared" si="55"/>
        <v/>
      </c>
      <c r="AI372" s="36">
        <f t="shared" si="56"/>
        <v>0</v>
      </c>
      <c r="AJ372" s="36">
        <f t="shared" si="57"/>
        <v>0</v>
      </c>
      <c r="AK372" s="36" t="str">
        <f t="shared" si="58"/>
        <v/>
      </c>
      <c r="AL372" s="36" t="str">
        <f t="shared" si="59"/>
        <v/>
      </c>
    </row>
    <row r="373" spans="2:43" x14ac:dyDescent="0.15">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0"/>
        <v>英甲</v>
      </c>
      <c r="W373" s="36" t="s">
        <v>510</v>
      </c>
      <c r="X373" s="36" t="s">
        <v>392</v>
      </c>
      <c r="Y373" s="36" t="s">
        <v>467</v>
      </c>
      <c r="Z373" s="36" t="s">
        <v>393</v>
      </c>
      <c r="AB373" s="36">
        <v>1</v>
      </c>
      <c r="AC373" s="36">
        <v>1</v>
      </c>
      <c r="AE373" s="36">
        <f t="shared" si="52"/>
        <v>0</v>
      </c>
      <c r="AF373" s="36">
        <f t="shared" si="53"/>
        <v>0</v>
      </c>
      <c r="AG373" s="36" t="str">
        <f t="shared" si="54"/>
        <v/>
      </c>
      <c r="AH373" s="36" t="str">
        <f t="shared" si="55"/>
        <v/>
      </c>
      <c r="AI373" s="36">
        <f t="shared" si="56"/>
        <v>0</v>
      </c>
      <c r="AJ373" s="36">
        <f t="shared" si="57"/>
        <v>1</v>
      </c>
      <c r="AK373" s="36" t="str">
        <f t="shared" si="58"/>
        <v/>
      </c>
      <c r="AL373" s="36" t="str">
        <f t="shared" si="59"/>
        <v/>
      </c>
    </row>
    <row r="374" spans="2:43" x14ac:dyDescent="0.15">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0"/>
        <v>英甲</v>
      </c>
      <c r="W374" s="36" t="s">
        <v>510</v>
      </c>
      <c r="X374" s="36" t="s">
        <v>467</v>
      </c>
      <c r="Y374" s="36" t="s">
        <v>392</v>
      </c>
      <c r="Z374" s="36" t="s">
        <v>393</v>
      </c>
      <c r="AB374" s="36">
        <v>1</v>
      </c>
      <c r="AC374" s="36">
        <v>1</v>
      </c>
      <c r="AE374" s="36">
        <f t="shared" si="52"/>
        <v>0</v>
      </c>
      <c r="AF374" s="36">
        <f t="shared" si="53"/>
        <v>0</v>
      </c>
      <c r="AG374" s="36" t="str">
        <f t="shared" si="54"/>
        <v/>
      </c>
      <c r="AH374" s="36" t="str">
        <f t="shared" si="55"/>
        <v/>
      </c>
      <c r="AI374" s="36">
        <f t="shared" si="56"/>
        <v>2</v>
      </c>
      <c r="AJ374" s="36">
        <f t="shared" si="57"/>
        <v>3</v>
      </c>
      <c r="AK374" s="36" t="str">
        <f t="shared" si="58"/>
        <v/>
      </c>
      <c r="AL374" s="36" t="str">
        <f t="shared" si="59"/>
        <v/>
      </c>
      <c r="AQ374" s="45" t="s">
        <v>937</v>
      </c>
    </row>
    <row r="375" spans="2:43" x14ac:dyDescent="0.15">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0"/>
        <v>英甲</v>
      </c>
      <c r="W375" s="36" t="s">
        <v>510</v>
      </c>
      <c r="X375" s="36" t="s">
        <v>467</v>
      </c>
      <c r="Y375" s="36" t="s">
        <v>392</v>
      </c>
      <c r="Z375" s="36" t="s">
        <v>393</v>
      </c>
      <c r="AB375" s="36">
        <v>1</v>
      </c>
      <c r="AC375" s="36">
        <v>1</v>
      </c>
      <c r="AE375" s="36">
        <f t="shared" si="52"/>
        <v>0</v>
      </c>
      <c r="AF375" s="36">
        <f t="shared" si="53"/>
        <v>0</v>
      </c>
      <c r="AG375" s="36" t="str">
        <f t="shared" si="54"/>
        <v/>
      </c>
      <c r="AH375" s="36" t="str">
        <f t="shared" si="55"/>
        <v/>
      </c>
      <c r="AI375" s="36">
        <f t="shared" si="56"/>
        <v>2</v>
      </c>
      <c r="AJ375" s="36">
        <f t="shared" si="57"/>
        <v>3</v>
      </c>
      <c r="AK375" s="36" t="str">
        <f t="shared" si="58"/>
        <v/>
      </c>
      <c r="AL375" s="36" t="str">
        <f t="shared" si="59"/>
        <v/>
      </c>
    </row>
    <row r="376" spans="2:43" x14ac:dyDescent="0.15">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0"/>
        <v>英甲</v>
      </c>
      <c r="W376" s="36" t="s">
        <v>510</v>
      </c>
      <c r="X376" s="36" t="s">
        <v>467</v>
      </c>
      <c r="Y376" s="36" t="s">
        <v>467</v>
      </c>
      <c r="Z376" s="36" t="s">
        <v>393</v>
      </c>
      <c r="AA376" s="36" t="s">
        <v>629</v>
      </c>
      <c r="AB376" s="36">
        <v>1</v>
      </c>
      <c r="AC376" s="36" t="s">
        <v>629</v>
      </c>
      <c r="AE376" s="36">
        <f t="shared" si="52"/>
        <v>0</v>
      </c>
      <c r="AF376" s="36">
        <f t="shared" si="53"/>
        <v>0</v>
      </c>
      <c r="AG376" s="36" t="str">
        <f t="shared" si="54"/>
        <v/>
      </c>
      <c r="AH376" s="36" t="str">
        <f t="shared" si="55"/>
        <v/>
      </c>
      <c r="AI376" s="36">
        <f t="shared" si="56"/>
        <v>0</v>
      </c>
      <c r="AJ376" s="36">
        <f t="shared" si="57"/>
        <v>0</v>
      </c>
      <c r="AK376" s="36" t="str">
        <f t="shared" si="58"/>
        <v/>
      </c>
      <c r="AL376" s="36" t="str">
        <f t="shared" si="59"/>
        <v/>
      </c>
    </row>
    <row r="377" spans="2:43" x14ac:dyDescent="0.15">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0"/>
        <v>英甲</v>
      </c>
      <c r="W377" s="36" t="s">
        <v>392</v>
      </c>
      <c r="X377" s="36" t="s">
        <v>392</v>
      </c>
      <c r="Y377" s="36" t="s">
        <v>392</v>
      </c>
      <c r="Z377" s="36" t="s">
        <v>393</v>
      </c>
      <c r="AA377" s="36" t="s">
        <v>629</v>
      </c>
      <c r="AB377" s="36">
        <v>1</v>
      </c>
      <c r="AC377" s="36" t="s">
        <v>629</v>
      </c>
      <c r="AE377" s="36">
        <f t="shared" si="52"/>
        <v>0</v>
      </c>
      <c r="AF377" s="36">
        <f t="shared" si="53"/>
        <v>0</v>
      </c>
      <c r="AG377" s="36" t="str">
        <f t="shared" si="54"/>
        <v/>
      </c>
      <c r="AH377" s="36" t="str">
        <f t="shared" si="55"/>
        <v/>
      </c>
      <c r="AI377" s="36">
        <f t="shared" si="56"/>
        <v>0</v>
      </c>
      <c r="AJ377" s="36">
        <f t="shared" si="57"/>
        <v>0</v>
      </c>
      <c r="AK377" s="36" t="str">
        <f t="shared" si="58"/>
        <v/>
      </c>
      <c r="AL377" s="36" t="str">
        <f t="shared" si="59"/>
        <v/>
      </c>
    </row>
    <row r="378" spans="2:43" x14ac:dyDescent="0.15">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0"/>
        <v>英甲</v>
      </c>
      <c r="W378" s="36" t="s">
        <v>475</v>
      </c>
      <c r="X378" s="36" t="s">
        <v>392</v>
      </c>
      <c r="Y378" s="36" t="s">
        <v>394</v>
      </c>
      <c r="Z378" s="36" t="s">
        <v>393</v>
      </c>
      <c r="AC378" s="36">
        <v>1</v>
      </c>
      <c r="AE378" s="36">
        <f t="shared" si="52"/>
        <v>0</v>
      </c>
      <c r="AF378" s="36">
        <f t="shared" si="53"/>
        <v>0</v>
      </c>
      <c r="AG378" s="36" t="str">
        <f t="shared" si="54"/>
        <v/>
      </c>
      <c r="AH378" s="36" t="str">
        <f t="shared" si="55"/>
        <v/>
      </c>
      <c r="AI378" s="36">
        <f t="shared" si="56"/>
        <v>0</v>
      </c>
      <c r="AJ378" s="36">
        <f t="shared" si="57"/>
        <v>0</v>
      </c>
      <c r="AK378" s="36" t="str">
        <f t="shared" si="58"/>
        <v/>
      </c>
      <c r="AL378" s="36" t="str">
        <f t="shared" si="59"/>
        <v/>
      </c>
      <c r="AQ378" s="45" t="s">
        <v>1050</v>
      </c>
    </row>
    <row r="379" spans="2:43" x14ac:dyDescent="0.15">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0"/>
        <v>英甲</v>
      </c>
      <c r="W379" s="36" t="s">
        <v>392</v>
      </c>
      <c r="X379" s="36" t="s">
        <v>392</v>
      </c>
      <c r="Y379" s="36" t="s">
        <v>392</v>
      </c>
      <c r="Z379" s="36" t="s">
        <v>393</v>
      </c>
      <c r="AC379" s="36">
        <v>1</v>
      </c>
      <c r="AE379" s="36">
        <f t="shared" si="52"/>
        <v>0</v>
      </c>
      <c r="AF379" s="36">
        <f t="shared" si="53"/>
        <v>0</v>
      </c>
      <c r="AG379" s="36" t="str">
        <f t="shared" si="54"/>
        <v/>
      </c>
      <c r="AH379" s="36" t="str">
        <f t="shared" si="55"/>
        <v/>
      </c>
      <c r="AI379" s="36">
        <f t="shared" si="56"/>
        <v>0</v>
      </c>
      <c r="AJ379" s="36">
        <f t="shared" si="57"/>
        <v>0</v>
      </c>
      <c r="AK379" s="36" t="str">
        <f t="shared" si="58"/>
        <v/>
      </c>
      <c r="AL379" s="36" t="str">
        <f t="shared" si="59"/>
        <v/>
      </c>
      <c r="AQ379" s="36" t="s">
        <v>1051</v>
      </c>
    </row>
    <row r="380" spans="2:43" x14ac:dyDescent="0.15">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0"/>
        <v>英甲</v>
      </c>
      <c r="W380" s="36" t="s">
        <v>454</v>
      </c>
      <c r="X380" s="36" t="s">
        <v>392</v>
      </c>
      <c r="Y380" s="36" t="s">
        <v>394</v>
      </c>
      <c r="Z380" s="36" t="s">
        <v>393</v>
      </c>
      <c r="AE380" s="36">
        <f t="shared" si="52"/>
        <v>0</v>
      </c>
      <c r="AF380" s="36">
        <f t="shared" si="53"/>
        <v>1</v>
      </c>
      <c r="AG380" s="36" t="str">
        <f t="shared" si="54"/>
        <v/>
      </c>
      <c r="AH380" s="36" t="str">
        <f t="shared" si="55"/>
        <v/>
      </c>
      <c r="AI380" s="36">
        <f t="shared" si="56"/>
        <v>0</v>
      </c>
      <c r="AJ380" s="36">
        <f t="shared" si="57"/>
        <v>0</v>
      </c>
      <c r="AK380" s="36" t="str">
        <f t="shared" si="58"/>
        <v/>
      </c>
      <c r="AL380" s="36" t="str">
        <f t="shared" si="59"/>
        <v/>
      </c>
    </row>
    <row r="381" spans="2:43" x14ac:dyDescent="0.15">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0"/>
        <v>英甲</v>
      </c>
      <c r="W381" s="36" t="s">
        <v>392</v>
      </c>
      <c r="X381" s="36" t="s">
        <v>392</v>
      </c>
      <c r="Y381" s="36" t="s">
        <v>392</v>
      </c>
      <c r="Z381" s="36" t="s">
        <v>393</v>
      </c>
      <c r="AC381" s="36">
        <v>1</v>
      </c>
      <c r="AE381" s="36">
        <f t="shared" si="52"/>
        <v>0</v>
      </c>
      <c r="AF381" s="36">
        <f t="shared" si="53"/>
        <v>0</v>
      </c>
      <c r="AG381" s="36" t="str">
        <f t="shared" si="54"/>
        <v/>
      </c>
      <c r="AH381" s="36" t="str">
        <f t="shared" si="55"/>
        <v/>
      </c>
      <c r="AI381" s="36">
        <f t="shared" si="56"/>
        <v>0</v>
      </c>
      <c r="AJ381" s="36">
        <f t="shared" si="57"/>
        <v>0</v>
      </c>
      <c r="AK381" s="36" t="str">
        <f t="shared" si="58"/>
        <v/>
      </c>
      <c r="AL381" s="36" t="str">
        <f t="shared" si="59"/>
        <v/>
      </c>
      <c r="AQ381" s="36" t="s">
        <v>1051</v>
      </c>
    </row>
    <row r="382" spans="2:43" x14ac:dyDescent="0.15">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0"/>
        <v>英甲</v>
      </c>
      <c r="W382" s="36" t="s">
        <v>688</v>
      </c>
      <c r="X382" s="36" t="s">
        <v>467</v>
      </c>
      <c r="Y382" s="36" t="s">
        <v>394</v>
      </c>
      <c r="Z382" s="36" t="s">
        <v>393</v>
      </c>
      <c r="AA382" s="36" t="s">
        <v>629</v>
      </c>
      <c r="AB382" s="36">
        <v>1</v>
      </c>
      <c r="AC382" s="36" t="s">
        <v>629</v>
      </c>
      <c r="AE382" s="36">
        <f t="shared" si="52"/>
        <v>0</v>
      </c>
      <c r="AF382" s="36">
        <f t="shared" si="53"/>
        <v>0</v>
      </c>
      <c r="AG382" s="36" t="str">
        <f t="shared" si="54"/>
        <v/>
      </c>
      <c r="AH382" s="36" t="str">
        <f t="shared" si="55"/>
        <v/>
      </c>
      <c r="AI382" s="36">
        <f t="shared" si="56"/>
        <v>0</v>
      </c>
      <c r="AJ382" s="36">
        <f t="shared" si="57"/>
        <v>0</v>
      </c>
      <c r="AK382" s="36" t="str">
        <f t="shared" si="58"/>
        <v/>
      </c>
      <c r="AL382" s="36" t="str">
        <f t="shared" si="59"/>
        <v/>
      </c>
      <c r="AQ382" s="45" t="s">
        <v>1060</v>
      </c>
    </row>
    <row r="383" spans="2:43" x14ac:dyDescent="0.15">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0"/>
        <v>英甲</v>
      </c>
      <c r="W383" s="36" t="s">
        <v>476</v>
      </c>
      <c r="X383" s="36" t="s">
        <v>392</v>
      </c>
      <c r="Y383" s="36" t="s">
        <v>392</v>
      </c>
      <c r="Z383" s="36" t="s">
        <v>393</v>
      </c>
      <c r="AA383" s="36" t="s">
        <v>629</v>
      </c>
      <c r="AC383" s="36">
        <v>1</v>
      </c>
      <c r="AE383" s="36">
        <f t="shared" si="52"/>
        <v>0</v>
      </c>
      <c r="AF383" s="36">
        <f t="shared" si="53"/>
        <v>0</v>
      </c>
      <c r="AG383" s="36" t="str">
        <f t="shared" si="54"/>
        <v/>
      </c>
      <c r="AH383" s="36" t="str">
        <f t="shared" si="55"/>
        <v/>
      </c>
      <c r="AI383" s="36">
        <f t="shared" si="56"/>
        <v>0</v>
      </c>
      <c r="AJ383" s="36">
        <f t="shared" si="57"/>
        <v>0</v>
      </c>
      <c r="AK383" s="36" t="str">
        <f t="shared" si="58"/>
        <v/>
      </c>
      <c r="AL383" s="36" t="str">
        <f t="shared" si="59"/>
        <v/>
      </c>
    </row>
    <row r="384" spans="2:43" x14ac:dyDescent="0.15">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0"/>
        <v>英甲</v>
      </c>
      <c r="W384" s="36" t="s">
        <v>454</v>
      </c>
      <c r="X384" s="36" t="s">
        <v>392</v>
      </c>
      <c r="Y384" s="36" t="s">
        <v>394</v>
      </c>
      <c r="Z384" s="36" t="s">
        <v>393</v>
      </c>
      <c r="AA384" s="36" t="s">
        <v>629</v>
      </c>
      <c r="AB384" s="36">
        <v>1</v>
      </c>
      <c r="AC384" s="36" t="s">
        <v>629</v>
      </c>
      <c r="AE384" s="36">
        <f t="shared" si="52"/>
        <v>0</v>
      </c>
      <c r="AF384" s="36">
        <f t="shared" si="53"/>
        <v>0</v>
      </c>
      <c r="AG384" s="36" t="str">
        <f t="shared" si="54"/>
        <v/>
      </c>
      <c r="AH384" s="36" t="str">
        <f t="shared" si="55"/>
        <v/>
      </c>
      <c r="AI384" s="36">
        <f t="shared" si="56"/>
        <v>0</v>
      </c>
      <c r="AJ384" s="36">
        <f t="shared" si="57"/>
        <v>0</v>
      </c>
      <c r="AK384" s="36" t="str">
        <f t="shared" si="58"/>
        <v/>
      </c>
      <c r="AL384" s="36" t="str">
        <f t="shared" si="59"/>
        <v/>
      </c>
      <c r="AQ384" s="45" t="s">
        <v>1060</v>
      </c>
    </row>
    <row r="385" spans="2:43" x14ac:dyDescent="0.15">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0"/>
        <v>苏超</v>
      </c>
      <c r="W385" s="36" t="s">
        <v>694</v>
      </c>
      <c r="X385" s="36" t="s">
        <v>394</v>
      </c>
      <c r="Y385" s="36" t="s">
        <v>467</v>
      </c>
      <c r="Z385" s="36" t="s">
        <v>561</v>
      </c>
      <c r="AA385" s="36" t="s">
        <v>629</v>
      </c>
      <c r="AB385" s="36">
        <v>1</v>
      </c>
      <c r="AC385" s="36" t="s">
        <v>629</v>
      </c>
      <c r="AE385" s="36">
        <f t="shared" si="52"/>
        <v>0</v>
      </c>
      <c r="AF385" s="36">
        <f t="shared" si="53"/>
        <v>0</v>
      </c>
      <c r="AG385" s="36" t="str">
        <f t="shared" si="54"/>
        <v/>
      </c>
      <c r="AH385" s="36" t="str">
        <f t="shared" si="55"/>
        <v/>
      </c>
      <c r="AI385" s="36">
        <f t="shared" si="56"/>
        <v>0</v>
      </c>
      <c r="AJ385" s="36">
        <f t="shared" si="57"/>
        <v>0</v>
      </c>
      <c r="AK385" s="36" t="str">
        <f t="shared" si="58"/>
        <v/>
      </c>
      <c r="AL385" s="36" t="str">
        <f t="shared" si="59"/>
        <v/>
      </c>
    </row>
    <row r="386" spans="2:43" x14ac:dyDescent="0.15">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0"/>
        <v>苏超</v>
      </c>
      <c r="W386" s="36" t="s">
        <v>475</v>
      </c>
      <c r="X386" s="36" t="s">
        <v>392</v>
      </c>
      <c r="Y386" s="36" t="s">
        <v>394</v>
      </c>
      <c r="Z386" s="36" t="s">
        <v>561</v>
      </c>
      <c r="AA386" s="36" t="s">
        <v>629</v>
      </c>
      <c r="AB386" s="36">
        <v>1</v>
      </c>
      <c r="AC386" s="36">
        <v>1</v>
      </c>
      <c r="AE386" s="36">
        <f t="shared" si="52"/>
        <v>0</v>
      </c>
      <c r="AF386" s="36">
        <f t="shared" si="53"/>
        <v>0</v>
      </c>
      <c r="AG386" s="36" t="str">
        <f t="shared" si="54"/>
        <v/>
      </c>
      <c r="AH386" s="36" t="str">
        <f t="shared" si="55"/>
        <v/>
      </c>
      <c r="AI386" s="36">
        <f t="shared" si="56"/>
        <v>0</v>
      </c>
      <c r="AJ386" s="36">
        <f t="shared" si="57"/>
        <v>1</v>
      </c>
      <c r="AK386" s="36" t="str">
        <f t="shared" si="58"/>
        <v/>
      </c>
      <c r="AL386" s="36" t="str">
        <f t="shared" si="59"/>
        <v/>
      </c>
      <c r="AQ386" s="36" t="s">
        <v>1061</v>
      </c>
    </row>
    <row r="387" spans="2:43" x14ac:dyDescent="0.15">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0"/>
        <v>苏超</v>
      </c>
      <c r="W387" s="36" t="s">
        <v>476</v>
      </c>
      <c r="X387" s="36" t="s">
        <v>392</v>
      </c>
      <c r="Y387" s="36" t="s">
        <v>467</v>
      </c>
      <c r="Z387" s="36" t="s">
        <v>561</v>
      </c>
      <c r="AA387" s="36" t="s">
        <v>629</v>
      </c>
      <c r="AB387" s="36">
        <v>1</v>
      </c>
      <c r="AC387" s="36" t="s">
        <v>629</v>
      </c>
      <c r="AE387" s="36">
        <f t="shared" si="52"/>
        <v>0</v>
      </c>
      <c r="AF387" s="36">
        <f t="shared" si="53"/>
        <v>0</v>
      </c>
      <c r="AG387" s="36" t="str">
        <f t="shared" si="54"/>
        <v/>
      </c>
      <c r="AH387" s="36" t="str">
        <f t="shared" si="55"/>
        <v/>
      </c>
      <c r="AI387" s="36">
        <f t="shared" si="56"/>
        <v>0</v>
      </c>
      <c r="AJ387" s="36">
        <f t="shared" si="57"/>
        <v>0</v>
      </c>
      <c r="AK387" s="36" t="str">
        <f t="shared" si="58"/>
        <v/>
      </c>
      <c r="AL387" s="36" t="str">
        <f t="shared" si="59"/>
        <v/>
      </c>
      <c r="AQ387" s="36" t="s">
        <v>1062</v>
      </c>
    </row>
    <row r="388" spans="2:43" x14ac:dyDescent="0.15">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0"/>
        <v>苏超</v>
      </c>
      <c r="W388" s="36" t="s">
        <v>392</v>
      </c>
      <c r="X388" s="36" t="s">
        <v>392</v>
      </c>
      <c r="Y388" s="36" t="s">
        <v>392</v>
      </c>
      <c r="Z388" s="36" t="s">
        <v>561</v>
      </c>
      <c r="AA388" s="36" t="s">
        <v>629</v>
      </c>
      <c r="AC388" s="36">
        <v>1</v>
      </c>
      <c r="AE388" s="36">
        <f t="shared" si="52"/>
        <v>0</v>
      </c>
      <c r="AF388" s="36">
        <f t="shared" si="53"/>
        <v>0</v>
      </c>
      <c r="AG388" s="36" t="str">
        <f t="shared" si="54"/>
        <v/>
      </c>
      <c r="AH388" s="36" t="str">
        <f t="shared" si="55"/>
        <v/>
      </c>
      <c r="AI388" s="36">
        <f t="shared" si="56"/>
        <v>0</v>
      </c>
      <c r="AJ388" s="36">
        <f t="shared" si="57"/>
        <v>0</v>
      </c>
      <c r="AK388" s="36" t="str">
        <f t="shared" si="58"/>
        <v/>
      </c>
      <c r="AL388" s="36" t="str">
        <f t="shared" si="59"/>
        <v/>
      </c>
    </row>
    <row r="389" spans="2:43" x14ac:dyDescent="0.15">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0"/>
        <v>瑞典超</v>
      </c>
      <c r="W389" s="36" t="s">
        <v>392</v>
      </c>
      <c r="X389" s="36" t="s">
        <v>392</v>
      </c>
      <c r="Y389" s="36" t="s">
        <v>392</v>
      </c>
      <c r="Z389" s="36" t="s">
        <v>561</v>
      </c>
      <c r="AA389" s="36" t="s">
        <v>629</v>
      </c>
      <c r="AC389" s="36">
        <v>1</v>
      </c>
      <c r="AE389" s="36">
        <f t="shared" si="52"/>
        <v>0</v>
      </c>
      <c r="AF389" s="36">
        <f t="shared" si="53"/>
        <v>0</v>
      </c>
      <c r="AG389" s="36" t="str">
        <f t="shared" si="54"/>
        <v/>
      </c>
      <c r="AH389" s="36" t="str">
        <f t="shared" si="55"/>
        <v/>
      </c>
      <c r="AI389" s="36">
        <f t="shared" si="56"/>
        <v>0</v>
      </c>
      <c r="AJ389" s="36">
        <f t="shared" si="57"/>
        <v>0</v>
      </c>
      <c r="AK389" s="36" t="str">
        <f t="shared" si="58"/>
        <v/>
      </c>
      <c r="AL389" s="36" t="str">
        <f t="shared" si="59"/>
        <v/>
      </c>
      <c r="AQ389" s="36" t="s">
        <v>1066</v>
      </c>
    </row>
    <row r="390" spans="2:43" x14ac:dyDescent="0.15">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0"/>
        <v>西甲</v>
      </c>
      <c r="W390" s="36" t="s">
        <v>465</v>
      </c>
      <c r="X390" s="36" t="s">
        <v>394</v>
      </c>
      <c r="Y390" s="36" t="s">
        <v>394</v>
      </c>
      <c r="Z390" s="36" t="s">
        <v>459</v>
      </c>
      <c r="AA390" s="36">
        <v>1</v>
      </c>
      <c r="AE390" s="36">
        <f t="shared" si="52"/>
        <v>1</v>
      </c>
      <c r="AF390" s="36">
        <f t="shared" si="53"/>
        <v>2</v>
      </c>
      <c r="AG390" s="36" t="str">
        <f t="shared" si="54"/>
        <v/>
      </c>
      <c r="AH390" s="36" t="str">
        <f t="shared" si="55"/>
        <v/>
      </c>
      <c r="AI390" s="36">
        <f t="shared" si="56"/>
        <v>0</v>
      </c>
      <c r="AJ390" s="36">
        <f t="shared" si="57"/>
        <v>0</v>
      </c>
      <c r="AK390" s="36" t="str">
        <f t="shared" si="58"/>
        <v/>
      </c>
      <c r="AL390" s="36" t="str">
        <f t="shared" si="59"/>
        <v/>
      </c>
    </row>
    <row r="391" spans="2:43" x14ac:dyDescent="0.15">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0"/>
        <v>法乙</v>
      </c>
      <c r="W391" s="36" t="s">
        <v>694</v>
      </c>
      <c r="X391" s="36" t="s">
        <v>1067</v>
      </c>
      <c r="Y391" s="36" t="s">
        <v>392</v>
      </c>
      <c r="Z391" s="36" t="s">
        <v>561</v>
      </c>
      <c r="AC391" s="36">
        <v>1</v>
      </c>
      <c r="AE391" s="36">
        <f t="shared" si="52"/>
        <v>0</v>
      </c>
      <c r="AF391" s="36">
        <f t="shared" si="53"/>
        <v>0</v>
      </c>
      <c r="AG391" s="36" t="str">
        <f t="shared" si="54"/>
        <v/>
      </c>
      <c r="AH391" s="36" t="str">
        <f t="shared" si="55"/>
        <v/>
      </c>
      <c r="AI391" s="36">
        <f t="shared" si="56"/>
        <v>0</v>
      </c>
      <c r="AJ391" s="36">
        <f t="shared" si="57"/>
        <v>0</v>
      </c>
      <c r="AK391" s="36" t="str">
        <f t="shared" si="58"/>
        <v/>
      </c>
      <c r="AL391" s="36" t="str">
        <f t="shared" si="59"/>
        <v/>
      </c>
      <c r="AQ391" s="36" t="s">
        <v>1068</v>
      </c>
    </row>
    <row r="392" spans="2:43" x14ac:dyDescent="0.15">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0"/>
        <v>法甲</v>
      </c>
      <c r="W392" s="36" t="s">
        <v>688</v>
      </c>
      <c r="X392" s="36" t="s">
        <v>467</v>
      </c>
      <c r="Y392" s="36" t="s">
        <v>394</v>
      </c>
      <c r="Z392" s="36" t="s">
        <v>459</v>
      </c>
      <c r="AE392" s="36">
        <f t="shared" si="52"/>
        <v>0</v>
      </c>
      <c r="AF392" s="36">
        <f t="shared" si="53"/>
        <v>2</v>
      </c>
      <c r="AG392" s="36" t="str">
        <f t="shared" si="54"/>
        <v/>
      </c>
      <c r="AH392" s="36" t="str">
        <f t="shared" si="55"/>
        <v/>
      </c>
      <c r="AI392" s="36">
        <f t="shared" si="56"/>
        <v>0</v>
      </c>
      <c r="AJ392" s="36">
        <f t="shared" si="57"/>
        <v>0</v>
      </c>
      <c r="AK392" s="36" t="str">
        <f t="shared" si="58"/>
        <v/>
      </c>
      <c r="AL392" s="36" t="str">
        <f t="shared" si="59"/>
        <v/>
      </c>
    </row>
    <row r="393" spans="2:43" x14ac:dyDescent="0.15">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0"/>
        <v>葡超</v>
      </c>
      <c r="AE393" s="36">
        <f t="shared" si="52"/>
        <v>0</v>
      </c>
      <c r="AF393" s="36">
        <f t="shared" si="53"/>
        <v>2</v>
      </c>
      <c r="AG393" s="36" t="str">
        <f t="shared" si="54"/>
        <v/>
      </c>
      <c r="AH393" s="36" t="str">
        <f t="shared" si="55"/>
        <v/>
      </c>
      <c r="AI393" s="36">
        <f t="shared" si="56"/>
        <v>0</v>
      </c>
      <c r="AJ393" s="36">
        <f t="shared" si="57"/>
        <v>0</v>
      </c>
      <c r="AK393" s="36" t="str">
        <f t="shared" si="58"/>
        <v/>
      </c>
      <c r="AL393" s="36" t="str">
        <f t="shared" si="59"/>
        <v/>
      </c>
    </row>
    <row r="394" spans="2:43" x14ac:dyDescent="0.15">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0"/>
        <v>意甲</v>
      </c>
      <c r="AE394" s="36">
        <f t="shared" si="52"/>
        <v>0</v>
      </c>
      <c r="AF394" s="36">
        <f t="shared" si="53"/>
        <v>1</v>
      </c>
      <c r="AG394" s="36" t="str">
        <f t="shared" si="54"/>
        <v/>
      </c>
      <c r="AH394" s="36" t="str">
        <f t="shared" si="55"/>
        <v/>
      </c>
      <c r="AI394" s="36">
        <f t="shared" si="56"/>
        <v>0</v>
      </c>
      <c r="AJ394" s="36">
        <f t="shared" si="57"/>
        <v>0</v>
      </c>
      <c r="AK394" s="36" t="str">
        <f t="shared" si="58"/>
        <v/>
      </c>
      <c r="AL394" s="36" t="str">
        <f t="shared" si="59"/>
        <v/>
      </c>
    </row>
    <row r="395" spans="2:43" x14ac:dyDescent="0.15">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0"/>
        <v>挪超</v>
      </c>
      <c r="AE395" s="36">
        <f t="shared" ref="AE395:AE458" si="61">IF(AND(AB395=$AB$4,AC395=$AC$4),IF(W395=$W$4,1,0)+IF(X395=$X$4,1,0)+IF(Y395=$Y$4,1,0),0)</f>
        <v>0</v>
      </c>
      <c r="AF395" s="36">
        <f t="shared" ref="AF395:AF458" si="62">IF(AND(AB395=$AB$4,AC395=$AC$4),IF(W395=$W$4,1,0)+IF(Z395=$Z$4,1,0)+IF(X395=$X$4,1,0)+IF(Y395=$Y$4,1,0)+IF(AA395=$AA$4,1,0)+IF(V395=$V$4,1,0),0)</f>
        <v>1</v>
      </c>
      <c r="AG395" s="36" t="str">
        <f t="shared" ref="AG395:AG458" si="63">IF(AND(AB395=$AB$4,AC395=$AC$4,AE395=MAX(AE$10:AE$5002)),(J395-J$4)^2+(K395-K$4)^2+(L395-L$4)^2+(M395-M$4)^2+(N395-N$4)^2+(O395-O$4)^2,"")</f>
        <v/>
      </c>
      <c r="AH395" s="36" t="str">
        <f t="shared" ref="AH395:AH458" si="64">IF(AND(AB395=$AB$4,AC395=$AC$4,AE395=MAX(AE$10:AE$5002),AF395=MAX(AF$10:AF$5002)),(J395-J$4)^2+(K395-K$4)^2+(L395-L$4)^2+(M395-M$4)^2+(N395-N$4)^2+(O395-O$4)^2,"")</f>
        <v/>
      </c>
      <c r="AI395" s="36">
        <f t="shared" ref="AI395:AI458" si="65">IF(AND(AB395=$AB$5,AC395=$AC$5),IF(W395=$W$5,1,0)+IF(X395=$X$5,1,0)+IF(Y395=$Y$5,1,0),0)</f>
        <v>0</v>
      </c>
      <c r="AJ395" s="36">
        <f t="shared" ref="AJ395:AJ458" si="66">IF(AND(AB395=$AB$5,AC395=$AC$5),IF(W395=$W$5,1,0)+IF(Z395=$Z$5,1,0)+IF(X395=$X$5,1,0)+IF(Y395=$Y$5,1,0)+IF(AA395=$AA$5,1,0)+IF(V395=$V$5,1,0),0)</f>
        <v>0</v>
      </c>
      <c r="AK395" s="36" t="str">
        <f t="shared" ref="AK395:AK458" si="67">IF(AND(AB395=$AB$5,AC395=$AC$5,AI395=MAX(AI$10:AI$5002)),(J395-J$4)^2+(K395-K$4)^2+(L395-L$4)^2+(M395-M$4)^2+(N395-N$4)^2+(O395-O$4)^2,"")</f>
        <v/>
      </c>
      <c r="AL395" s="36" t="str">
        <f t="shared" ref="AL395:AL458" si="68">IF(AND(AB395=$AB$5,AC395=$AC$5,AI395=MAX(AI$10:AI$5002),AJ395=MAX(AJ$10:AJ$5002)),(J395-J$4)^2+(K395-K$4)^2+(L395-L$4)^2+(M395-M$4)^2+(N395-N$4)^2+(O395-O$4)^2,"")</f>
        <v/>
      </c>
    </row>
    <row r="396" spans="2:43" x14ac:dyDescent="0.15">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0"/>
        <v>俄超</v>
      </c>
      <c r="AE396" s="36">
        <f t="shared" si="61"/>
        <v>0</v>
      </c>
      <c r="AF396" s="36">
        <f t="shared" si="62"/>
        <v>1</v>
      </c>
      <c r="AG396" s="36" t="str">
        <f t="shared" si="63"/>
        <v/>
      </c>
      <c r="AH396" s="36" t="str">
        <f t="shared" si="64"/>
        <v/>
      </c>
      <c r="AI396" s="36">
        <f t="shared" si="65"/>
        <v>0</v>
      </c>
      <c r="AJ396" s="36">
        <f t="shared" si="66"/>
        <v>0</v>
      </c>
      <c r="AK396" s="36" t="str">
        <f t="shared" si="67"/>
        <v/>
      </c>
      <c r="AL396" s="36" t="str">
        <f t="shared" si="68"/>
        <v/>
      </c>
    </row>
    <row r="397" spans="2:43" x14ac:dyDescent="0.15">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0"/>
        <v>俄超</v>
      </c>
      <c r="AE397" s="36">
        <f t="shared" si="61"/>
        <v>0</v>
      </c>
      <c r="AF397" s="36">
        <f t="shared" si="62"/>
        <v>1</v>
      </c>
      <c r="AG397" s="36" t="str">
        <f t="shared" si="63"/>
        <v/>
      </c>
      <c r="AH397" s="36" t="str">
        <f t="shared" si="64"/>
        <v/>
      </c>
      <c r="AI397" s="36">
        <f t="shared" si="65"/>
        <v>0</v>
      </c>
      <c r="AJ397" s="36">
        <f t="shared" si="66"/>
        <v>0</v>
      </c>
      <c r="AK397" s="36" t="str">
        <f t="shared" si="67"/>
        <v/>
      </c>
      <c r="AL397" s="36" t="str">
        <f t="shared" si="68"/>
        <v/>
      </c>
    </row>
    <row r="398" spans="2:43" x14ac:dyDescent="0.15">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0"/>
        <v>比甲</v>
      </c>
      <c r="AE398" s="36">
        <f t="shared" si="61"/>
        <v>0</v>
      </c>
      <c r="AF398" s="36">
        <f t="shared" si="62"/>
        <v>1</v>
      </c>
      <c r="AG398" s="36" t="str">
        <f t="shared" si="63"/>
        <v/>
      </c>
      <c r="AH398" s="36" t="str">
        <f t="shared" si="64"/>
        <v/>
      </c>
      <c r="AI398" s="36">
        <f t="shared" si="65"/>
        <v>0</v>
      </c>
      <c r="AJ398" s="36">
        <f t="shared" si="66"/>
        <v>0</v>
      </c>
      <c r="AK398" s="36" t="str">
        <f t="shared" si="67"/>
        <v/>
      </c>
      <c r="AL398" s="36" t="str">
        <f t="shared" si="68"/>
        <v/>
      </c>
    </row>
    <row r="399" spans="2:43" x14ac:dyDescent="0.15">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0"/>
        <v>英超</v>
      </c>
      <c r="AE399" s="36">
        <f t="shared" si="61"/>
        <v>0</v>
      </c>
      <c r="AF399" s="36">
        <f t="shared" si="62"/>
        <v>1</v>
      </c>
      <c r="AG399" s="36" t="str">
        <f t="shared" si="63"/>
        <v/>
      </c>
      <c r="AH399" s="36" t="str">
        <f t="shared" si="64"/>
        <v/>
      </c>
      <c r="AI399" s="36">
        <f t="shared" si="65"/>
        <v>0</v>
      </c>
      <c r="AJ399" s="36">
        <f t="shared" si="66"/>
        <v>0</v>
      </c>
      <c r="AK399" s="36" t="str">
        <f t="shared" si="67"/>
        <v/>
      </c>
      <c r="AL399" s="36" t="str">
        <f t="shared" si="68"/>
        <v/>
      </c>
    </row>
    <row r="400" spans="2:43" x14ac:dyDescent="0.15">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0"/>
        <v>英冠</v>
      </c>
      <c r="AE400" s="36">
        <f t="shared" si="61"/>
        <v>0</v>
      </c>
      <c r="AF400" s="36">
        <f t="shared" si="62"/>
        <v>1</v>
      </c>
      <c r="AG400" s="36" t="str">
        <f t="shared" si="63"/>
        <v/>
      </c>
      <c r="AH400" s="36" t="str">
        <f t="shared" si="64"/>
        <v/>
      </c>
      <c r="AI400" s="36">
        <f t="shared" si="65"/>
        <v>0</v>
      </c>
      <c r="AJ400" s="36">
        <f t="shared" si="66"/>
        <v>0</v>
      </c>
      <c r="AK400" s="36" t="str">
        <f t="shared" si="67"/>
        <v/>
      </c>
      <c r="AL400" s="36" t="str">
        <f t="shared" si="68"/>
        <v/>
      </c>
    </row>
    <row r="401" spans="2:38" x14ac:dyDescent="0.15">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0"/>
        <v>德甲</v>
      </c>
      <c r="AE401" s="36">
        <f t="shared" si="61"/>
        <v>0</v>
      </c>
      <c r="AF401" s="36">
        <f t="shared" si="62"/>
        <v>1</v>
      </c>
      <c r="AG401" s="36" t="str">
        <f t="shared" si="63"/>
        <v/>
      </c>
      <c r="AH401" s="36" t="str">
        <f t="shared" si="64"/>
        <v/>
      </c>
      <c r="AI401" s="36">
        <f t="shared" si="65"/>
        <v>0</v>
      </c>
      <c r="AJ401" s="36">
        <f t="shared" si="66"/>
        <v>0</v>
      </c>
      <c r="AK401" s="36" t="str">
        <f t="shared" si="67"/>
        <v/>
      </c>
      <c r="AL401" s="36" t="str">
        <f t="shared" si="68"/>
        <v/>
      </c>
    </row>
    <row r="402" spans="2:38" x14ac:dyDescent="0.15">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0"/>
        <v>西甲</v>
      </c>
      <c r="AE402" s="36">
        <f t="shared" si="61"/>
        <v>0</v>
      </c>
      <c r="AF402" s="36">
        <f t="shared" si="62"/>
        <v>1</v>
      </c>
      <c r="AG402" s="36" t="str">
        <f t="shared" si="63"/>
        <v/>
      </c>
      <c r="AH402" s="36" t="str">
        <f t="shared" si="64"/>
        <v/>
      </c>
      <c r="AI402" s="36">
        <f t="shared" si="65"/>
        <v>0</v>
      </c>
      <c r="AJ402" s="36">
        <f t="shared" si="66"/>
        <v>0</v>
      </c>
      <c r="AK402" s="36" t="str">
        <f t="shared" si="67"/>
        <v/>
      </c>
      <c r="AL402" s="36" t="str">
        <f t="shared" si="68"/>
        <v/>
      </c>
    </row>
    <row r="403" spans="2:38" x14ac:dyDescent="0.15">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0"/>
        <v>荷甲</v>
      </c>
      <c r="AE403" s="36">
        <f t="shared" si="61"/>
        <v>0</v>
      </c>
      <c r="AF403" s="36">
        <f t="shared" si="62"/>
        <v>1</v>
      </c>
      <c r="AG403" s="36" t="str">
        <f t="shared" si="63"/>
        <v/>
      </c>
      <c r="AH403" s="36" t="str">
        <f t="shared" si="64"/>
        <v/>
      </c>
      <c r="AI403" s="36">
        <f t="shared" si="65"/>
        <v>0</v>
      </c>
      <c r="AJ403" s="36">
        <f t="shared" si="66"/>
        <v>0</v>
      </c>
      <c r="AK403" s="36" t="str">
        <f t="shared" si="67"/>
        <v/>
      </c>
      <c r="AL403" s="36" t="str">
        <f t="shared" si="68"/>
        <v/>
      </c>
    </row>
    <row r="404" spans="2:38" x14ac:dyDescent="0.15">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0"/>
        <v>阿甲</v>
      </c>
      <c r="AE404" s="36">
        <f t="shared" si="61"/>
        <v>0</v>
      </c>
      <c r="AF404" s="36">
        <f t="shared" si="62"/>
        <v>1</v>
      </c>
      <c r="AG404" s="36" t="str">
        <f t="shared" si="63"/>
        <v/>
      </c>
      <c r="AH404" s="36" t="str">
        <f t="shared" si="64"/>
        <v/>
      </c>
      <c r="AI404" s="36">
        <f t="shared" si="65"/>
        <v>0</v>
      </c>
      <c r="AJ404" s="36">
        <f t="shared" si="66"/>
        <v>0</v>
      </c>
      <c r="AK404" s="36" t="str">
        <f t="shared" si="67"/>
        <v/>
      </c>
      <c r="AL404" s="36" t="str">
        <f t="shared" si="68"/>
        <v/>
      </c>
    </row>
    <row r="405" spans="2:38" x14ac:dyDescent="0.15">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0"/>
        <v>葡超</v>
      </c>
      <c r="AE405" s="36">
        <f t="shared" si="61"/>
        <v>0</v>
      </c>
      <c r="AF405" s="36">
        <f t="shared" si="62"/>
        <v>2</v>
      </c>
      <c r="AG405" s="36" t="str">
        <f t="shared" si="63"/>
        <v/>
      </c>
      <c r="AH405" s="36" t="str">
        <f t="shared" si="64"/>
        <v/>
      </c>
      <c r="AI405" s="36">
        <f t="shared" si="65"/>
        <v>0</v>
      </c>
      <c r="AJ405" s="36">
        <f t="shared" si="66"/>
        <v>0</v>
      </c>
      <c r="AK405" s="36" t="str">
        <f t="shared" si="67"/>
        <v/>
      </c>
      <c r="AL405" s="36" t="str">
        <f t="shared" si="68"/>
        <v/>
      </c>
    </row>
    <row r="406" spans="2:38" x14ac:dyDescent="0.15">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0"/>
        <v>荷甲</v>
      </c>
      <c r="AE406" s="36">
        <f t="shared" si="61"/>
        <v>0</v>
      </c>
      <c r="AF406" s="36">
        <f t="shared" si="62"/>
        <v>1</v>
      </c>
      <c r="AG406" s="36" t="str">
        <f t="shared" si="63"/>
        <v/>
      </c>
      <c r="AH406" s="36" t="str">
        <f t="shared" si="64"/>
        <v/>
      </c>
      <c r="AI406" s="36">
        <f t="shared" si="65"/>
        <v>0</v>
      </c>
      <c r="AJ406" s="36">
        <f t="shared" si="66"/>
        <v>0</v>
      </c>
      <c r="AK406" s="36" t="str">
        <f t="shared" si="67"/>
        <v/>
      </c>
      <c r="AL406" s="36" t="str">
        <f t="shared" si="68"/>
        <v/>
      </c>
    </row>
    <row r="407" spans="2:38" x14ac:dyDescent="0.15">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0"/>
        <v>荷甲</v>
      </c>
      <c r="AE407" s="36">
        <f t="shared" si="61"/>
        <v>0</v>
      </c>
      <c r="AF407" s="36">
        <f t="shared" si="62"/>
        <v>1</v>
      </c>
      <c r="AG407" s="36" t="str">
        <f t="shared" si="63"/>
        <v/>
      </c>
      <c r="AH407" s="36" t="str">
        <f t="shared" si="64"/>
        <v/>
      </c>
      <c r="AI407" s="36">
        <f t="shared" si="65"/>
        <v>0</v>
      </c>
      <c r="AJ407" s="36">
        <f t="shared" si="66"/>
        <v>0</v>
      </c>
      <c r="AK407" s="36" t="str">
        <f t="shared" si="67"/>
        <v/>
      </c>
      <c r="AL407" s="36" t="str">
        <f t="shared" si="68"/>
        <v/>
      </c>
    </row>
    <row r="408" spans="2:38" x14ac:dyDescent="0.15">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0"/>
        <v>法甲</v>
      </c>
      <c r="AE408" s="36">
        <f t="shared" si="61"/>
        <v>0</v>
      </c>
      <c r="AF408" s="36">
        <f t="shared" si="62"/>
        <v>1</v>
      </c>
      <c r="AG408" s="36" t="str">
        <f t="shared" si="63"/>
        <v/>
      </c>
      <c r="AH408" s="36" t="str">
        <f t="shared" si="64"/>
        <v/>
      </c>
      <c r="AI408" s="36">
        <f t="shared" si="65"/>
        <v>0</v>
      </c>
      <c r="AJ408" s="36">
        <f t="shared" si="66"/>
        <v>0</v>
      </c>
      <c r="AK408" s="36" t="str">
        <f t="shared" si="67"/>
        <v/>
      </c>
      <c r="AL408" s="36" t="str">
        <f t="shared" si="68"/>
        <v/>
      </c>
    </row>
    <row r="409" spans="2:38" x14ac:dyDescent="0.15">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0"/>
        <v>法甲</v>
      </c>
      <c r="AE409" s="36">
        <f t="shared" si="61"/>
        <v>0</v>
      </c>
      <c r="AF409" s="36">
        <f t="shared" si="62"/>
        <v>1</v>
      </c>
      <c r="AG409" s="36" t="str">
        <f t="shared" si="63"/>
        <v/>
      </c>
      <c r="AH409" s="36" t="str">
        <f t="shared" si="64"/>
        <v/>
      </c>
      <c r="AI409" s="36">
        <f t="shared" si="65"/>
        <v>0</v>
      </c>
      <c r="AJ409" s="36">
        <f t="shared" si="66"/>
        <v>0</v>
      </c>
      <c r="AK409" s="36" t="str">
        <f t="shared" si="67"/>
        <v/>
      </c>
      <c r="AL409" s="36" t="str">
        <f t="shared" si="68"/>
        <v/>
      </c>
    </row>
    <row r="410" spans="2:38" x14ac:dyDescent="0.15">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0"/>
        <v>法甲</v>
      </c>
      <c r="AE410" s="36">
        <f t="shared" si="61"/>
        <v>0</v>
      </c>
      <c r="AF410" s="36">
        <f t="shared" si="62"/>
        <v>1</v>
      </c>
      <c r="AG410" s="36" t="str">
        <f t="shared" si="63"/>
        <v/>
      </c>
      <c r="AH410" s="36" t="str">
        <f t="shared" si="64"/>
        <v/>
      </c>
      <c r="AI410" s="36">
        <f t="shared" si="65"/>
        <v>0</v>
      </c>
      <c r="AJ410" s="36">
        <f t="shared" si="66"/>
        <v>0</v>
      </c>
      <c r="AK410" s="36" t="str">
        <f t="shared" si="67"/>
        <v/>
      </c>
      <c r="AL410" s="36" t="str">
        <f t="shared" si="68"/>
        <v/>
      </c>
    </row>
    <row r="411" spans="2:38" x14ac:dyDescent="0.15">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0"/>
        <v>法甲</v>
      </c>
      <c r="AE411" s="36">
        <f t="shared" si="61"/>
        <v>0</v>
      </c>
      <c r="AF411" s="36">
        <f t="shared" si="62"/>
        <v>1</v>
      </c>
      <c r="AG411" s="36" t="str">
        <f t="shared" si="63"/>
        <v/>
      </c>
      <c r="AH411" s="36" t="str">
        <f t="shared" si="64"/>
        <v/>
      </c>
      <c r="AI411" s="36">
        <f t="shared" si="65"/>
        <v>0</v>
      </c>
      <c r="AJ411" s="36">
        <f t="shared" si="66"/>
        <v>0</v>
      </c>
      <c r="AK411" s="36" t="str">
        <f t="shared" si="67"/>
        <v/>
      </c>
      <c r="AL411" s="36" t="str">
        <f t="shared" si="68"/>
        <v/>
      </c>
    </row>
    <row r="412" spans="2:38" x14ac:dyDescent="0.15">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0"/>
        <v>法甲</v>
      </c>
      <c r="AE412" s="36">
        <f t="shared" si="61"/>
        <v>0</v>
      </c>
      <c r="AF412" s="36">
        <f t="shared" si="62"/>
        <v>1</v>
      </c>
      <c r="AG412" s="36" t="str">
        <f t="shared" si="63"/>
        <v/>
      </c>
      <c r="AH412" s="36" t="str">
        <f t="shared" si="64"/>
        <v/>
      </c>
      <c r="AI412" s="36">
        <f t="shared" si="65"/>
        <v>0</v>
      </c>
      <c r="AJ412" s="36">
        <f t="shared" si="66"/>
        <v>0</v>
      </c>
      <c r="AK412" s="36" t="str">
        <f t="shared" si="67"/>
        <v/>
      </c>
      <c r="AL412" s="36" t="str">
        <f t="shared" si="68"/>
        <v/>
      </c>
    </row>
    <row r="413" spans="2:38" x14ac:dyDescent="0.15">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0"/>
        <v>比甲</v>
      </c>
      <c r="AE413" s="36">
        <f t="shared" si="61"/>
        <v>0</v>
      </c>
      <c r="AF413" s="36">
        <f t="shared" si="62"/>
        <v>1</v>
      </c>
      <c r="AG413" s="36" t="str">
        <f t="shared" si="63"/>
        <v/>
      </c>
      <c r="AH413" s="36" t="str">
        <f t="shared" si="64"/>
        <v/>
      </c>
      <c r="AI413" s="36">
        <f t="shared" si="65"/>
        <v>0</v>
      </c>
      <c r="AJ413" s="36">
        <f t="shared" si="66"/>
        <v>0</v>
      </c>
      <c r="AK413" s="36" t="str">
        <f t="shared" si="67"/>
        <v/>
      </c>
      <c r="AL413" s="36" t="str">
        <f t="shared" si="68"/>
        <v/>
      </c>
    </row>
    <row r="414" spans="2:38" x14ac:dyDescent="0.15">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0"/>
        <v>比甲</v>
      </c>
      <c r="AE414" s="36">
        <f t="shared" si="61"/>
        <v>0</v>
      </c>
      <c r="AF414" s="36">
        <f t="shared" si="62"/>
        <v>1</v>
      </c>
      <c r="AG414" s="36" t="str">
        <f t="shared" si="63"/>
        <v/>
      </c>
      <c r="AH414" s="36" t="str">
        <f t="shared" si="64"/>
        <v/>
      </c>
      <c r="AI414" s="36">
        <f t="shared" si="65"/>
        <v>0</v>
      </c>
      <c r="AJ414" s="36">
        <f t="shared" si="66"/>
        <v>0</v>
      </c>
      <c r="AK414" s="36" t="str">
        <f t="shared" si="67"/>
        <v/>
      </c>
      <c r="AL414" s="36" t="str">
        <f t="shared" si="68"/>
        <v/>
      </c>
    </row>
    <row r="415" spans="2:38" x14ac:dyDescent="0.15">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0"/>
        <v>比甲</v>
      </c>
      <c r="AE415" s="36">
        <f t="shared" si="61"/>
        <v>0</v>
      </c>
      <c r="AF415" s="36">
        <f t="shared" si="62"/>
        <v>1</v>
      </c>
      <c r="AG415" s="36" t="str">
        <f t="shared" si="63"/>
        <v/>
      </c>
      <c r="AH415" s="36" t="str">
        <f t="shared" si="64"/>
        <v/>
      </c>
      <c r="AI415" s="36">
        <f t="shared" si="65"/>
        <v>0</v>
      </c>
      <c r="AJ415" s="36">
        <f t="shared" si="66"/>
        <v>0</v>
      </c>
      <c r="AK415" s="36" t="str">
        <f t="shared" si="67"/>
        <v/>
      </c>
      <c r="AL415" s="36" t="str">
        <f t="shared" si="68"/>
        <v/>
      </c>
    </row>
    <row r="416" spans="2:38" x14ac:dyDescent="0.15">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0"/>
        <v>意甲</v>
      </c>
      <c r="AE416" s="36">
        <f t="shared" si="61"/>
        <v>0</v>
      </c>
      <c r="AF416" s="36">
        <f t="shared" si="62"/>
        <v>1</v>
      </c>
      <c r="AG416" s="36" t="str">
        <f t="shared" si="63"/>
        <v/>
      </c>
      <c r="AH416" s="36" t="str">
        <f t="shared" si="64"/>
        <v/>
      </c>
      <c r="AI416" s="36">
        <f t="shared" si="65"/>
        <v>0</v>
      </c>
      <c r="AJ416" s="36">
        <f t="shared" si="66"/>
        <v>0</v>
      </c>
      <c r="AK416" s="36" t="str">
        <f t="shared" si="67"/>
        <v/>
      </c>
      <c r="AL416" s="36" t="str">
        <f t="shared" si="68"/>
        <v/>
      </c>
    </row>
    <row r="417" spans="2:38" x14ac:dyDescent="0.15">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0"/>
        <v>西甲</v>
      </c>
      <c r="AE417" s="36">
        <f t="shared" si="61"/>
        <v>0</v>
      </c>
      <c r="AF417" s="36">
        <f t="shared" si="62"/>
        <v>1</v>
      </c>
      <c r="AG417" s="36" t="str">
        <f t="shared" si="63"/>
        <v/>
      </c>
      <c r="AH417" s="36" t="str">
        <f t="shared" si="64"/>
        <v/>
      </c>
      <c r="AI417" s="36">
        <f t="shared" si="65"/>
        <v>0</v>
      </c>
      <c r="AJ417" s="36">
        <f t="shared" si="66"/>
        <v>0</v>
      </c>
      <c r="AK417" s="36" t="str">
        <f t="shared" si="67"/>
        <v/>
      </c>
      <c r="AL417" s="36" t="str">
        <f t="shared" si="68"/>
        <v/>
      </c>
    </row>
    <row r="418" spans="2:38" x14ac:dyDescent="0.15">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0"/>
        <v>荷甲</v>
      </c>
      <c r="AE418" s="36">
        <f t="shared" si="61"/>
        <v>0</v>
      </c>
      <c r="AF418" s="36">
        <f t="shared" si="62"/>
        <v>1</v>
      </c>
      <c r="AG418" s="36" t="str">
        <f t="shared" si="63"/>
        <v/>
      </c>
      <c r="AH418" s="36" t="str">
        <f t="shared" si="64"/>
        <v/>
      </c>
      <c r="AI418" s="36">
        <f t="shared" si="65"/>
        <v>0</v>
      </c>
      <c r="AJ418" s="36">
        <f t="shared" si="66"/>
        <v>0</v>
      </c>
      <c r="AK418" s="36" t="str">
        <f t="shared" si="67"/>
        <v/>
      </c>
      <c r="AL418" s="36" t="str">
        <f t="shared" si="68"/>
        <v/>
      </c>
    </row>
    <row r="419" spans="2:38" x14ac:dyDescent="0.15">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0"/>
        <v>巴西甲</v>
      </c>
      <c r="AE419" s="36">
        <f t="shared" si="61"/>
        <v>0</v>
      </c>
      <c r="AF419" s="36">
        <f t="shared" si="62"/>
        <v>1</v>
      </c>
      <c r="AG419" s="36" t="str">
        <f t="shared" si="63"/>
        <v/>
      </c>
      <c r="AH419" s="36" t="str">
        <f t="shared" si="64"/>
        <v/>
      </c>
      <c r="AI419" s="36">
        <f t="shared" si="65"/>
        <v>0</v>
      </c>
      <c r="AJ419" s="36">
        <f t="shared" si="66"/>
        <v>0</v>
      </c>
      <c r="AK419" s="36" t="str">
        <f t="shared" si="67"/>
        <v/>
      </c>
      <c r="AL419" s="36" t="str">
        <f t="shared" si="68"/>
        <v/>
      </c>
    </row>
    <row r="420" spans="2:38" x14ac:dyDescent="0.15">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0"/>
        <v>阿甲</v>
      </c>
      <c r="AE420" s="36">
        <f t="shared" si="61"/>
        <v>0</v>
      </c>
      <c r="AF420" s="36">
        <f t="shared" si="62"/>
        <v>1</v>
      </c>
      <c r="AG420" s="36" t="str">
        <f t="shared" si="63"/>
        <v/>
      </c>
      <c r="AH420" s="36" t="str">
        <f t="shared" si="64"/>
        <v/>
      </c>
      <c r="AI420" s="36">
        <f t="shared" si="65"/>
        <v>0</v>
      </c>
      <c r="AJ420" s="36">
        <f t="shared" si="66"/>
        <v>0</v>
      </c>
      <c r="AK420" s="36" t="str">
        <f t="shared" si="67"/>
        <v/>
      </c>
      <c r="AL420" s="36" t="str">
        <f t="shared" si="68"/>
        <v/>
      </c>
    </row>
    <row r="421" spans="2:38" x14ac:dyDescent="0.15">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0"/>
        <v>阿甲</v>
      </c>
      <c r="AE421" s="36">
        <f t="shared" si="61"/>
        <v>0</v>
      </c>
      <c r="AF421" s="36">
        <f t="shared" si="62"/>
        <v>1</v>
      </c>
      <c r="AG421" s="36" t="str">
        <f t="shared" si="63"/>
        <v/>
      </c>
      <c r="AH421" s="36" t="str">
        <f t="shared" si="64"/>
        <v/>
      </c>
      <c r="AI421" s="36">
        <f t="shared" si="65"/>
        <v>0</v>
      </c>
      <c r="AJ421" s="36">
        <f t="shared" si="66"/>
        <v>0</v>
      </c>
      <c r="AK421" s="36" t="str">
        <f t="shared" si="67"/>
        <v/>
      </c>
      <c r="AL421" s="36" t="str">
        <f t="shared" si="68"/>
        <v/>
      </c>
    </row>
    <row r="422" spans="2:38" x14ac:dyDescent="0.15">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0"/>
        <v>葡超</v>
      </c>
      <c r="AE422" s="36">
        <f t="shared" si="61"/>
        <v>0</v>
      </c>
      <c r="AF422" s="36">
        <f t="shared" si="62"/>
        <v>2</v>
      </c>
      <c r="AG422" s="36" t="str">
        <f t="shared" si="63"/>
        <v/>
      </c>
      <c r="AH422" s="36" t="str">
        <f t="shared" si="64"/>
        <v/>
      </c>
      <c r="AI422" s="36">
        <f t="shared" si="65"/>
        <v>0</v>
      </c>
      <c r="AJ422" s="36">
        <f t="shared" si="66"/>
        <v>0</v>
      </c>
      <c r="AK422" s="36" t="str">
        <f t="shared" si="67"/>
        <v/>
      </c>
      <c r="AL422" s="36" t="str">
        <f t="shared" si="68"/>
        <v/>
      </c>
    </row>
    <row r="423" spans="2:38" x14ac:dyDescent="0.15">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0"/>
        <v>阿甲</v>
      </c>
      <c r="AE423" s="36">
        <f t="shared" si="61"/>
        <v>0</v>
      </c>
      <c r="AF423" s="36">
        <f t="shared" si="62"/>
        <v>1</v>
      </c>
      <c r="AG423" s="36" t="str">
        <f t="shared" si="63"/>
        <v/>
      </c>
      <c r="AH423" s="36" t="str">
        <f t="shared" si="64"/>
        <v/>
      </c>
      <c r="AI423" s="36">
        <f t="shared" si="65"/>
        <v>0</v>
      </c>
      <c r="AJ423" s="36">
        <f t="shared" si="66"/>
        <v>0</v>
      </c>
      <c r="AK423" s="36" t="str">
        <f t="shared" si="67"/>
        <v/>
      </c>
      <c r="AL423" s="36" t="str">
        <f t="shared" si="68"/>
        <v/>
      </c>
    </row>
    <row r="424" spans="2:38" x14ac:dyDescent="0.15">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0"/>
        <v>美职</v>
      </c>
      <c r="AE424" s="36">
        <f t="shared" si="61"/>
        <v>0</v>
      </c>
      <c r="AF424" s="36">
        <f t="shared" si="62"/>
        <v>1</v>
      </c>
      <c r="AG424" s="36" t="str">
        <f t="shared" si="63"/>
        <v/>
      </c>
      <c r="AH424" s="36" t="str">
        <f t="shared" si="64"/>
        <v/>
      </c>
      <c r="AI424" s="36">
        <f t="shared" si="65"/>
        <v>0</v>
      </c>
      <c r="AJ424" s="36">
        <f t="shared" si="66"/>
        <v>0</v>
      </c>
      <c r="AK424" s="36" t="str">
        <f t="shared" si="67"/>
        <v/>
      </c>
      <c r="AL424" s="36" t="str">
        <f t="shared" si="68"/>
        <v/>
      </c>
    </row>
    <row r="425" spans="2:38" x14ac:dyDescent="0.15">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0"/>
        <v>阿甲</v>
      </c>
      <c r="AE425" s="36">
        <f t="shared" si="61"/>
        <v>0</v>
      </c>
      <c r="AF425" s="36">
        <f t="shared" si="62"/>
        <v>1</v>
      </c>
      <c r="AG425" s="36" t="str">
        <f t="shared" si="63"/>
        <v/>
      </c>
      <c r="AH425" s="36" t="str">
        <f t="shared" si="64"/>
        <v/>
      </c>
      <c r="AI425" s="36">
        <f t="shared" si="65"/>
        <v>0</v>
      </c>
      <c r="AJ425" s="36">
        <f t="shared" si="66"/>
        <v>0</v>
      </c>
      <c r="AK425" s="36" t="str">
        <f t="shared" si="67"/>
        <v/>
      </c>
      <c r="AL425" s="36" t="str">
        <f t="shared" si="68"/>
        <v/>
      </c>
    </row>
    <row r="426" spans="2:38" x14ac:dyDescent="0.15">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0"/>
        <v>墨联</v>
      </c>
      <c r="AE426" s="36">
        <f t="shared" si="61"/>
        <v>0</v>
      </c>
      <c r="AF426" s="36">
        <f t="shared" si="62"/>
        <v>1</v>
      </c>
      <c r="AG426" s="36" t="str">
        <f t="shared" si="63"/>
        <v/>
      </c>
      <c r="AH426" s="36" t="str">
        <f t="shared" si="64"/>
        <v/>
      </c>
      <c r="AI426" s="36">
        <f t="shared" si="65"/>
        <v>0</v>
      </c>
      <c r="AJ426" s="36">
        <f t="shared" si="66"/>
        <v>0</v>
      </c>
      <c r="AK426" s="36" t="str">
        <f t="shared" si="67"/>
        <v/>
      </c>
      <c r="AL426" s="36" t="str">
        <f t="shared" si="68"/>
        <v/>
      </c>
    </row>
    <row r="427" spans="2:38" x14ac:dyDescent="0.15">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0"/>
        <v>美职</v>
      </c>
      <c r="AE427" s="36">
        <f t="shared" si="61"/>
        <v>0</v>
      </c>
      <c r="AF427" s="36">
        <f t="shared" si="62"/>
        <v>1</v>
      </c>
      <c r="AG427" s="36" t="str">
        <f t="shared" si="63"/>
        <v/>
      </c>
      <c r="AH427" s="36" t="str">
        <f t="shared" si="64"/>
        <v/>
      </c>
      <c r="AI427" s="36">
        <f t="shared" si="65"/>
        <v>0</v>
      </c>
      <c r="AJ427" s="36">
        <f t="shared" si="66"/>
        <v>0</v>
      </c>
      <c r="AK427" s="36" t="str">
        <f t="shared" si="67"/>
        <v/>
      </c>
      <c r="AL427" s="36" t="str">
        <f t="shared" si="68"/>
        <v/>
      </c>
    </row>
    <row r="428" spans="2:38" x14ac:dyDescent="0.15">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0"/>
        <v>墨联</v>
      </c>
      <c r="AE428" s="36">
        <f t="shared" si="61"/>
        <v>0</v>
      </c>
      <c r="AF428" s="36">
        <f t="shared" si="62"/>
        <v>1</v>
      </c>
      <c r="AG428" s="36" t="str">
        <f t="shared" si="63"/>
        <v/>
      </c>
      <c r="AH428" s="36" t="str">
        <f t="shared" si="64"/>
        <v/>
      </c>
      <c r="AI428" s="36">
        <f t="shared" si="65"/>
        <v>0</v>
      </c>
      <c r="AJ428" s="36">
        <f t="shared" si="66"/>
        <v>0</v>
      </c>
      <c r="AK428" s="36" t="str">
        <f t="shared" si="67"/>
        <v/>
      </c>
      <c r="AL428" s="36" t="str">
        <f t="shared" si="68"/>
        <v/>
      </c>
    </row>
    <row r="429" spans="2:38" x14ac:dyDescent="0.15">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0"/>
        <v>美职</v>
      </c>
      <c r="AE429" s="36">
        <f t="shared" si="61"/>
        <v>0</v>
      </c>
      <c r="AF429" s="36">
        <f t="shared" si="62"/>
        <v>1</v>
      </c>
      <c r="AG429" s="36" t="str">
        <f t="shared" si="63"/>
        <v/>
      </c>
      <c r="AH429" s="36" t="str">
        <f t="shared" si="64"/>
        <v/>
      </c>
      <c r="AI429" s="36">
        <f t="shared" si="65"/>
        <v>0</v>
      </c>
      <c r="AJ429" s="36">
        <f t="shared" si="66"/>
        <v>0</v>
      </c>
      <c r="AK429" s="36" t="str">
        <f t="shared" si="67"/>
        <v/>
      </c>
      <c r="AL429" s="36" t="str">
        <f t="shared" si="68"/>
        <v/>
      </c>
    </row>
    <row r="430" spans="2:38" x14ac:dyDescent="0.15">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0"/>
        <v>阿甲</v>
      </c>
      <c r="AE430" s="36">
        <f t="shared" si="61"/>
        <v>0</v>
      </c>
      <c r="AF430" s="36">
        <f t="shared" si="62"/>
        <v>1</v>
      </c>
      <c r="AG430" s="36" t="str">
        <f t="shared" si="63"/>
        <v/>
      </c>
      <c r="AH430" s="36" t="str">
        <f t="shared" si="64"/>
        <v/>
      </c>
      <c r="AI430" s="36">
        <f t="shared" si="65"/>
        <v>0</v>
      </c>
      <c r="AJ430" s="36">
        <f t="shared" si="66"/>
        <v>0</v>
      </c>
      <c r="AK430" s="36" t="str">
        <f t="shared" si="67"/>
        <v/>
      </c>
      <c r="AL430" s="36" t="str">
        <f t="shared" si="68"/>
        <v/>
      </c>
    </row>
    <row r="431" spans="2:38" x14ac:dyDescent="0.15">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0"/>
        <v>美职</v>
      </c>
      <c r="AE431" s="36">
        <f t="shared" si="61"/>
        <v>0</v>
      </c>
      <c r="AF431" s="36">
        <f t="shared" si="62"/>
        <v>1</v>
      </c>
      <c r="AG431" s="36" t="str">
        <f t="shared" si="63"/>
        <v/>
      </c>
      <c r="AH431" s="36" t="str">
        <f t="shared" si="64"/>
        <v/>
      </c>
      <c r="AI431" s="36">
        <f t="shared" si="65"/>
        <v>0</v>
      </c>
      <c r="AJ431" s="36">
        <f t="shared" si="66"/>
        <v>0</v>
      </c>
      <c r="AK431" s="36" t="str">
        <f t="shared" si="67"/>
        <v/>
      </c>
      <c r="AL431" s="36" t="str">
        <f t="shared" si="68"/>
        <v/>
      </c>
    </row>
    <row r="432" spans="2:38" x14ac:dyDescent="0.15">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0"/>
        <v>美职</v>
      </c>
      <c r="AE432" s="36">
        <f t="shared" si="61"/>
        <v>0</v>
      </c>
      <c r="AF432" s="36">
        <f t="shared" si="62"/>
        <v>1</v>
      </c>
      <c r="AG432" s="36" t="str">
        <f t="shared" si="63"/>
        <v/>
      </c>
      <c r="AH432" s="36" t="str">
        <f t="shared" si="64"/>
        <v/>
      </c>
      <c r="AI432" s="36">
        <f t="shared" si="65"/>
        <v>0</v>
      </c>
      <c r="AJ432" s="36">
        <f t="shared" si="66"/>
        <v>0</v>
      </c>
      <c r="AK432" s="36" t="str">
        <f t="shared" si="67"/>
        <v/>
      </c>
      <c r="AL432" s="36" t="str">
        <f t="shared" si="68"/>
        <v/>
      </c>
    </row>
    <row r="433" spans="2:38" x14ac:dyDescent="0.15">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0"/>
        <v>墨联</v>
      </c>
      <c r="AE433" s="36">
        <f t="shared" si="61"/>
        <v>0</v>
      </c>
      <c r="AF433" s="36">
        <f t="shared" si="62"/>
        <v>1</v>
      </c>
      <c r="AG433" s="36" t="str">
        <f t="shared" si="63"/>
        <v/>
      </c>
      <c r="AH433" s="36" t="str">
        <f t="shared" si="64"/>
        <v/>
      </c>
      <c r="AI433" s="36">
        <f t="shared" si="65"/>
        <v>0</v>
      </c>
      <c r="AJ433" s="36">
        <f t="shared" si="66"/>
        <v>0</v>
      </c>
      <c r="AK433" s="36" t="str">
        <f t="shared" si="67"/>
        <v/>
      </c>
      <c r="AL433" s="36" t="str">
        <f t="shared" si="68"/>
        <v/>
      </c>
    </row>
    <row r="434" spans="2:38" x14ac:dyDescent="0.15">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69">D434</f>
        <v>墨联</v>
      </c>
      <c r="AE434" s="36">
        <f t="shared" si="61"/>
        <v>0</v>
      </c>
      <c r="AF434" s="36">
        <f t="shared" si="62"/>
        <v>1</v>
      </c>
      <c r="AG434" s="36" t="str">
        <f t="shared" si="63"/>
        <v/>
      </c>
      <c r="AH434" s="36" t="str">
        <f t="shared" si="64"/>
        <v/>
      </c>
      <c r="AI434" s="36">
        <f t="shared" si="65"/>
        <v>0</v>
      </c>
      <c r="AJ434" s="36">
        <f t="shared" si="66"/>
        <v>0</v>
      </c>
      <c r="AK434" s="36" t="str">
        <f t="shared" si="67"/>
        <v/>
      </c>
      <c r="AL434" s="36" t="str">
        <f t="shared" si="68"/>
        <v/>
      </c>
    </row>
    <row r="435" spans="2:38" x14ac:dyDescent="0.15">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69"/>
        <v>墨联</v>
      </c>
      <c r="AE435" s="36">
        <f t="shared" si="61"/>
        <v>0</v>
      </c>
      <c r="AF435" s="36">
        <f t="shared" si="62"/>
        <v>1</v>
      </c>
      <c r="AG435" s="36" t="str">
        <f t="shared" si="63"/>
        <v/>
      </c>
      <c r="AH435" s="36" t="str">
        <f t="shared" si="64"/>
        <v/>
      </c>
      <c r="AI435" s="36">
        <f t="shared" si="65"/>
        <v>0</v>
      </c>
      <c r="AJ435" s="36">
        <f t="shared" si="66"/>
        <v>0</v>
      </c>
      <c r="AK435" s="36" t="str">
        <f t="shared" si="67"/>
        <v/>
      </c>
      <c r="AL435" s="36" t="str">
        <f t="shared" si="68"/>
        <v/>
      </c>
    </row>
    <row r="436" spans="2:38" x14ac:dyDescent="0.15">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69"/>
        <v>墨联</v>
      </c>
      <c r="AE436" s="36">
        <f t="shared" si="61"/>
        <v>0</v>
      </c>
      <c r="AF436" s="36">
        <f t="shared" si="62"/>
        <v>1</v>
      </c>
      <c r="AG436" s="36" t="str">
        <f t="shared" si="63"/>
        <v/>
      </c>
      <c r="AH436" s="36" t="str">
        <f t="shared" si="64"/>
        <v/>
      </c>
      <c r="AI436" s="36">
        <f t="shared" si="65"/>
        <v>0</v>
      </c>
      <c r="AJ436" s="36">
        <f t="shared" si="66"/>
        <v>0</v>
      </c>
      <c r="AK436" s="36" t="str">
        <f t="shared" si="67"/>
        <v/>
      </c>
      <c r="AL436" s="36" t="str">
        <f t="shared" si="68"/>
        <v/>
      </c>
    </row>
    <row r="437" spans="2:38" x14ac:dyDescent="0.15">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69"/>
        <v>美职</v>
      </c>
      <c r="AE437" s="36">
        <f t="shared" si="61"/>
        <v>0</v>
      </c>
      <c r="AF437" s="36">
        <f t="shared" si="62"/>
        <v>1</v>
      </c>
      <c r="AG437" s="36" t="str">
        <f t="shared" si="63"/>
        <v/>
      </c>
      <c r="AH437" s="36" t="str">
        <f t="shared" si="64"/>
        <v/>
      </c>
      <c r="AI437" s="36">
        <f t="shared" si="65"/>
        <v>0</v>
      </c>
      <c r="AJ437" s="36">
        <f t="shared" si="66"/>
        <v>0</v>
      </c>
      <c r="AK437" s="36" t="str">
        <f t="shared" si="67"/>
        <v/>
      </c>
      <c r="AL437" s="36" t="str">
        <f t="shared" si="68"/>
        <v/>
      </c>
    </row>
    <row r="438" spans="2:38" x14ac:dyDescent="0.15">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69"/>
        <v>美职</v>
      </c>
      <c r="AE438" s="36">
        <f t="shared" si="61"/>
        <v>0</v>
      </c>
      <c r="AF438" s="36">
        <f t="shared" si="62"/>
        <v>1</v>
      </c>
      <c r="AG438" s="36" t="str">
        <f t="shared" si="63"/>
        <v/>
      </c>
      <c r="AH438" s="36" t="str">
        <f t="shared" si="64"/>
        <v/>
      </c>
      <c r="AI438" s="36">
        <f t="shared" si="65"/>
        <v>0</v>
      </c>
      <c r="AJ438" s="36">
        <f t="shared" si="66"/>
        <v>0</v>
      </c>
      <c r="AK438" s="36" t="str">
        <f t="shared" si="67"/>
        <v/>
      </c>
      <c r="AL438" s="36" t="str">
        <f t="shared" si="68"/>
        <v/>
      </c>
    </row>
    <row r="439" spans="2:38" x14ac:dyDescent="0.15">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69"/>
        <v>墨联</v>
      </c>
      <c r="AE439" s="36">
        <f t="shared" si="61"/>
        <v>0</v>
      </c>
      <c r="AF439" s="36">
        <f t="shared" si="62"/>
        <v>1</v>
      </c>
      <c r="AG439" s="36" t="str">
        <f t="shared" si="63"/>
        <v/>
      </c>
      <c r="AH439" s="36" t="str">
        <f t="shared" si="64"/>
        <v/>
      </c>
      <c r="AI439" s="36">
        <f t="shared" si="65"/>
        <v>0</v>
      </c>
      <c r="AJ439" s="36">
        <f t="shared" si="66"/>
        <v>0</v>
      </c>
      <c r="AK439" s="36" t="str">
        <f t="shared" si="67"/>
        <v/>
      </c>
      <c r="AL439" s="36" t="str">
        <f t="shared" si="68"/>
        <v/>
      </c>
    </row>
    <row r="440" spans="2:38" x14ac:dyDescent="0.15">
      <c r="V440" s="36">
        <f t="shared" si="69"/>
        <v>0</v>
      </c>
      <c r="AE440" s="36">
        <f t="shared" si="61"/>
        <v>0</v>
      </c>
      <c r="AF440" s="36">
        <f t="shared" si="62"/>
        <v>1</v>
      </c>
      <c r="AG440" s="36" t="str">
        <f t="shared" si="63"/>
        <v/>
      </c>
      <c r="AH440" s="36" t="str">
        <f t="shared" si="64"/>
        <v/>
      </c>
      <c r="AI440" s="36">
        <f t="shared" si="65"/>
        <v>0</v>
      </c>
      <c r="AJ440" s="36">
        <f t="shared" si="66"/>
        <v>0</v>
      </c>
      <c r="AK440" s="36" t="str">
        <f t="shared" si="67"/>
        <v/>
      </c>
      <c r="AL440" s="36" t="str">
        <f t="shared" si="68"/>
        <v/>
      </c>
    </row>
    <row r="441" spans="2:38" x14ac:dyDescent="0.15">
      <c r="V441" s="36">
        <f t="shared" si="69"/>
        <v>0</v>
      </c>
      <c r="AE441" s="36">
        <f t="shared" si="61"/>
        <v>0</v>
      </c>
      <c r="AF441" s="36">
        <f t="shared" si="62"/>
        <v>1</v>
      </c>
      <c r="AG441" s="36" t="str">
        <f t="shared" si="63"/>
        <v/>
      </c>
      <c r="AH441" s="36" t="str">
        <f t="shared" si="64"/>
        <v/>
      </c>
      <c r="AI441" s="36">
        <f t="shared" si="65"/>
        <v>0</v>
      </c>
      <c r="AJ441" s="36">
        <f t="shared" si="66"/>
        <v>0</v>
      </c>
      <c r="AK441" s="36" t="str">
        <f t="shared" si="67"/>
        <v/>
      </c>
      <c r="AL441" s="36" t="str">
        <f t="shared" si="68"/>
        <v/>
      </c>
    </row>
    <row r="442" spans="2:38" x14ac:dyDescent="0.15">
      <c r="V442" s="36">
        <f t="shared" si="69"/>
        <v>0</v>
      </c>
      <c r="AE442" s="36">
        <f t="shared" si="61"/>
        <v>0</v>
      </c>
      <c r="AF442" s="36">
        <f t="shared" si="62"/>
        <v>1</v>
      </c>
      <c r="AG442" s="36" t="str">
        <f t="shared" si="63"/>
        <v/>
      </c>
      <c r="AH442" s="36" t="str">
        <f t="shared" si="64"/>
        <v/>
      </c>
      <c r="AI442" s="36">
        <f t="shared" si="65"/>
        <v>0</v>
      </c>
      <c r="AJ442" s="36">
        <f t="shared" si="66"/>
        <v>0</v>
      </c>
      <c r="AK442" s="36" t="str">
        <f t="shared" si="67"/>
        <v/>
      </c>
      <c r="AL442" s="36" t="str">
        <f t="shared" si="68"/>
        <v/>
      </c>
    </row>
    <row r="443" spans="2:38" x14ac:dyDescent="0.15">
      <c r="V443" s="36">
        <f t="shared" si="69"/>
        <v>0</v>
      </c>
      <c r="AE443" s="36">
        <f t="shared" si="61"/>
        <v>0</v>
      </c>
      <c r="AF443" s="36">
        <f t="shared" si="62"/>
        <v>1</v>
      </c>
      <c r="AG443" s="36" t="str">
        <f t="shared" si="63"/>
        <v/>
      </c>
      <c r="AH443" s="36" t="str">
        <f t="shared" si="64"/>
        <v/>
      </c>
      <c r="AI443" s="36">
        <f t="shared" si="65"/>
        <v>0</v>
      </c>
      <c r="AJ443" s="36">
        <f t="shared" si="66"/>
        <v>0</v>
      </c>
      <c r="AK443" s="36" t="str">
        <f t="shared" si="67"/>
        <v/>
      </c>
      <c r="AL443" s="36" t="str">
        <f t="shared" si="68"/>
        <v/>
      </c>
    </row>
    <row r="444" spans="2:38" x14ac:dyDescent="0.15">
      <c r="V444" s="36">
        <f t="shared" si="69"/>
        <v>0</v>
      </c>
      <c r="AE444" s="36">
        <f t="shared" si="61"/>
        <v>0</v>
      </c>
      <c r="AF444" s="36">
        <f t="shared" si="62"/>
        <v>1</v>
      </c>
      <c r="AG444" s="36" t="str">
        <f t="shared" si="63"/>
        <v/>
      </c>
      <c r="AH444" s="36" t="str">
        <f t="shared" si="64"/>
        <v/>
      </c>
      <c r="AI444" s="36">
        <f t="shared" si="65"/>
        <v>0</v>
      </c>
      <c r="AJ444" s="36">
        <f t="shared" si="66"/>
        <v>0</v>
      </c>
      <c r="AK444" s="36" t="str">
        <f t="shared" si="67"/>
        <v/>
      </c>
      <c r="AL444" s="36" t="str">
        <f t="shared" si="68"/>
        <v/>
      </c>
    </row>
    <row r="445" spans="2:38" x14ac:dyDescent="0.15">
      <c r="V445" s="36">
        <f t="shared" si="69"/>
        <v>0</v>
      </c>
      <c r="AE445" s="36">
        <f t="shared" si="61"/>
        <v>0</v>
      </c>
      <c r="AF445" s="36">
        <f t="shared" si="62"/>
        <v>1</v>
      </c>
      <c r="AG445" s="36" t="str">
        <f t="shared" si="63"/>
        <v/>
      </c>
      <c r="AH445" s="36" t="str">
        <f t="shared" si="64"/>
        <v/>
      </c>
      <c r="AI445" s="36">
        <f t="shared" si="65"/>
        <v>0</v>
      </c>
      <c r="AJ445" s="36">
        <f t="shared" si="66"/>
        <v>0</v>
      </c>
      <c r="AK445" s="36" t="str">
        <f t="shared" si="67"/>
        <v/>
      </c>
      <c r="AL445" s="36" t="str">
        <f t="shared" si="68"/>
        <v/>
      </c>
    </row>
    <row r="446" spans="2:38" x14ac:dyDescent="0.15">
      <c r="V446" s="36">
        <f t="shared" si="69"/>
        <v>0</v>
      </c>
      <c r="AE446" s="36">
        <f t="shared" si="61"/>
        <v>0</v>
      </c>
      <c r="AF446" s="36">
        <f t="shared" si="62"/>
        <v>1</v>
      </c>
      <c r="AG446" s="36" t="str">
        <f t="shared" si="63"/>
        <v/>
      </c>
      <c r="AH446" s="36" t="str">
        <f t="shared" si="64"/>
        <v/>
      </c>
      <c r="AI446" s="36">
        <f t="shared" si="65"/>
        <v>0</v>
      </c>
      <c r="AJ446" s="36">
        <f t="shared" si="66"/>
        <v>0</v>
      </c>
      <c r="AK446" s="36" t="str">
        <f t="shared" si="67"/>
        <v/>
      </c>
      <c r="AL446" s="36" t="str">
        <f t="shared" si="68"/>
        <v/>
      </c>
    </row>
    <row r="447" spans="2:38" x14ac:dyDescent="0.15">
      <c r="V447" s="36">
        <f t="shared" si="69"/>
        <v>0</v>
      </c>
      <c r="AE447" s="36">
        <f t="shared" si="61"/>
        <v>0</v>
      </c>
      <c r="AF447" s="36">
        <f t="shared" si="62"/>
        <v>1</v>
      </c>
      <c r="AG447" s="36" t="str">
        <f t="shared" si="63"/>
        <v/>
      </c>
      <c r="AH447" s="36" t="str">
        <f t="shared" si="64"/>
        <v/>
      </c>
      <c r="AI447" s="36">
        <f t="shared" si="65"/>
        <v>0</v>
      </c>
      <c r="AJ447" s="36">
        <f t="shared" si="66"/>
        <v>0</v>
      </c>
      <c r="AK447" s="36" t="str">
        <f t="shared" si="67"/>
        <v/>
      </c>
      <c r="AL447" s="36" t="str">
        <f t="shared" si="68"/>
        <v/>
      </c>
    </row>
    <row r="448" spans="2:38" x14ac:dyDescent="0.15">
      <c r="V448" s="36">
        <f t="shared" si="69"/>
        <v>0</v>
      </c>
      <c r="AE448" s="36">
        <f t="shared" si="61"/>
        <v>0</v>
      </c>
      <c r="AF448" s="36">
        <f t="shared" si="62"/>
        <v>1</v>
      </c>
      <c r="AG448" s="36" t="str">
        <f t="shared" si="63"/>
        <v/>
      </c>
      <c r="AH448" s="36" t="str">
        <f t="shared" si="64"/>
        <v/>
      </c>
      <c r="AI448" s="36">
        <f t="shared" si="65"/>
        <v>0</v>
      </c>
      <c r="AJ448" s="36">
        <f t="shared" si="66"/>
        <v>0</v>
      </c>
      <c r="AK448" s="36" t="str">
        <f t="shared" si="67"/>
        <v/>
      </c>
      <c r="AL448" s="36" t="str">
        <f t="shared" si="68"/>
        <v/>
      </c>
    </row>
    <row r="449" spans="22:38" x14ac:dyDescent="0.15">
      <c r="V449" s="36">
        <f t="shared" si="69"/>
        <v>0</v>
      </c>
      <c r="AE449" s="36">
        <f t="shared" si="61"/>
        <v>0</v>
      </c>
      <c r="AF449" s="36">
        <f t="shared" si="62"/>
        <v>1</v>
      </c>
      <c r="AG449" s="36" t="str">
        <f t="shared" si="63"/>
        <v/>
      </c>
      <c r="AH449" s="36" t="str">
        <f t="shared" si="64"/>
        <v/>
      </c>
      <c r="AI449" s="36">
        <f t="shared" si="65"/>
        <v>0</v>
      </c>
      <c r="AJ449" s="36">
        <f t="shared" si="66"/>
        <v>0</v>
      </c>
      <c r="AK449" s="36" t="str">
        <f t="shared" si="67"/>
        <v/>
      </c>
      <c r="AL449" s="36" t="str">
        <f t="shared" si="68"/>
        <v/>
      </c>
    </row>
    <row r="450" spans="22:38" x14ac:dyDescent="0.15">
      <c r="V450" s="36">
        <f t="shared" ref="V450:V513" si="70">D450</f>
        <v>0</v>
      </c>
      <c r="AE450" s="36">
        <f t="shared" si="61"/>
        <v>0</v>
      </c>
      <c r="AF450" s="36">
        <f t="shared" si="62"/>
        <v>1</v>
      </c>
      <c r="AG450" s="36" t="str">
        <f t="shared" si="63"/>
        <v/>
      </c>
      <c r="AH450" s="36" t="str">
        <f t="shared" si="64"/>
        <v/>
      </c>
      <c r="AI450" s="36">
        <f t="shared" si="65"/>
        <v>0</v>
      </c>
      <c r="AJ450" s="36">
        <f t="shared" si="66"/>
        <v>0</v>
      </c>
      <c r="AK450" s="36" t="str">
        <f t="shared" si="67"/>
        <v/>
      </c>
      <c r="AL450" s="36" t="str">
        <f t="shared" si="68"/>
        <v/>
      </c>
    </row>
    <row r="451" spans="22:38" x14ac:dyDescent="0.15">
      <c r="V451" s="36">
        <f t="shared" si="70"/>
        <v>0</v>
      </c>
      <c r="AE451" s="36">
        <f t="shared" si="61"/>
        <v>0</v>
      </c>
      <c r="AF451" s="36">
        <f t="shared" si="62"/>
        <v>1</v>
      </c>
      <c r="AG451" s="36" t="str">
        <f t="shared" si="63"/>
        <v/>
      </c>
      <c r="AH451" s="36" t="str">
        <f t="shared" si="64"/>
        <v/>
      </c>
      <c r="AI451" s="36">
        <f t="shared" si="65"/>
        <v>0</v>
      </c>
      <c r="AJ451" s="36">
        <f t="shared" si="66"/>
        <v>0</v>
      </c>
      <c r="AK451" s="36" t="str">
        <f t="shared" si="67"/>
        <v/>
      </c>
      <c r="AL451" s="36" t="str">
        <f t="shared" si="68"/>
        <v/>
      </c>
    </row>
    <row r="452" spans="22:38" x14ac:dyDescent="0.15">
      <c r="V452" s="36">
        <f t="shared" si="70"/>
        <v>0</v>
      </c>
      <c r="AE452" s="36">
        <f t="shared" si="61"/>
        <v>0</v>
      </c>
      <c r="AF452" s="36">
        <f t="shared" si="62"/>
        <v>1</v>
      </c>
      <c r="AG452" s="36" t="str">
        <f t="shared" si="63"/>
        <v/>
      </c>
      <c r="AH452" s="36" t="str">
        <f t="shared" si="64"/>
        <v/>
      </c>
      <c r="AI452" s="36">
        <f t="shared" si="65"/>
        <v>0</v>
      </c>
      <c r="AJ452" s="36">
        <f t="shared" si="66"/>
        <v>0</v>
      </c>
      <c r="AK452" s="36" t="str">
        <f t="shared" si="67"/>
        <v/>
      </c>
      <c r="AL452" s="36" t="str">
        <f t="shared" si="68"/>
        <v/>
      </c>
    </row>
    <row r="453" spans="22:38" x14ac:dyDescent="0.15">
      <c r="V453" s="36">
        <f t="shared" si="70"/>
        <v>0</v>
      </c>
      <c r="AE453" s="36">
        <f t="shared" si="61"/>
        <v>0</v>
      </c>
      <c r="AF453" s="36">
        <f t="shared" si="62"/>
        <v>1</v>
      </c>
      <c r="AG453" s="36" t="str">
        <f t="shared" si="63"/>
        <v/>
      </c>
      <c r="AH453" s="36" t="str">
        <f t="shared" si="64"/>
        <v/>
      </c>
      <c r="AI453" s="36">
        <f t="shared" si="65"/>
        <v>0</v>
      </c>
      <c r="AJ453" s="36">
        <f t="shared" si="66"/>
        <v>0</v>
      </c>
      <c r="AK453" s="36" t="str">
        <f t="shared" si="67"/>
        <v/>
      </c>
      <c r="AL453" s="36" t="str">
        <f t="shared" si="68"/>
        <v/>
      </c>
    </row>
    <row r="454" spans="22:38" x14ac:dyDescent="0.15">
      <c r="V454" s="36">
        <f t="shared" si="70"/>
        <v>0</v>
      </c>
      <c r="AE454" s="36">
        <f t="shared" si="61"/>
        <v>0</v>
      </c>
      <c r="AF454" s="36">
        <f t="shared" si="62"/>
        <v>1</v>
      </c>
      <c r="AG454" s="36" t="str">
        <f t="shared" si="63"/>
        <v/>
      </c>
      <c r="AH454" s="36" t="str">
        <f t="shared" si="64"/>
        <v/>
      </c>
      <c r="AI454" s="36">
        <f t="shared" si="65"/>
        <v>0</v>
      </c>
      <c r="AJ454" s="36">
        <f t="shared" si="66"/>
        <v>0</v>
      </c>
      <c r="AK454" s="36" t="str">
        <f t="shared" si="67"/>
        <v/>
      </c>
      <c r="AL454" s="36" t="str">
        <f t="shared" si="68"/>
        <v/>
      </c>
    </row>
    <row r="455" spans="22:38" x14ac:dyDescent="0.15">
      <c r="V455" s="36">
        <f t="shared" si="70"/>
        <v>0</v>
      </c>
      <c r="AE455" s="36">
        <f t="shared" si="61"/>
        <v>0</v>
      </c>
      <c r="AF455" s="36">
        <f t="shared" si="62"/>
        <v>1</v>
      </c>
      <c r="AG455" s="36" t="str">
        <f t="shared" si="63"/>
        <v/>
      </c>
      <c r="AH455" s="36" t="str">
        <f t="shared" si="64"/>
        <v/>
      </c>
      <c r="AI455" s="36">
        <f t="shared" si="65"/>
        <v>0</v>
      </c>
      <c r="AJ455" s="36">
        <f t="shared" si="66"/>
        <v>0</v>
      </c>
      <c r="AK455" s="36" t="str">
        <f t="shared" si="67"/>
        <v/>
      </c>
      <c r="AL455" s="36" t="str">
        <f t="shared" si="68"/>
        <v/>
      </c>
    </row>
    <row r="456" spans="22:38" x14ac:dyDescent="0.15">
      <c r="V456" s="36">
        <f t="shared" si="70"/>
        <v>0</v>
      </c>
      <c r="AE456" s="36">
        <f t="shared" si="61"/>
        <v>0</v>
      </c>
      <c r="AF456" s="36">
        <f t="shared" si="62"/>
        <v>1</v>
      </c>
      <c r="AG456" s="36" t="str">
        <f t="shared" si="63"/>
        <v/>
      </c>
      <c r="AH456" s="36" t="str">
        <f t="shared" si="64"/>
        <v/>
      </c>
      <c r="AI456" s="36">
        <f t="shared" si="65"/>
        <v>0</v>
      </c>
      <c r="AJ456" s="36">
        <f t="shared" si="66"/>
        <v>0</v>
      </c>
      <c r="AK456" s="36" t="str">
        <f t="shared" si="67"/>
        <v/>
      </c>
      <c r="AL456" s="36" t="str">
        <f t="shared" si="68"/>
        <v/>
      </c>
    </row>
    <row r="457" spans="22:38" x14ac:dyDescent="0.15">
      <c r="V457" s="36">
        <f t="shared" si="70"/>
        <v>0</v>
      </c>
      <c r="AE457" s="36">
        <f t="shared" si="61"/>
        <v>0</v>
      </c>
      <c r="AF457" s="36">
        <f t="shared" si="62"/>
        <v>1</v>
      </c>
      <c r="AG457" s="36" t="str">
        <f t="shared" si="63"/>
        <v/>
      </c>
      <c r="AH457" s="36" t="str">
        <f t="shared" si="64"/>
        <v/>
      </c>
      <c r="AI457" s="36">
        <f t="shared" si="65"/>
        <v>0</v>
      </c>
      <c r="AJ457" s="36">
        <f t="shared" si="66"/>
        <v>0</v>
      </c>
      <c r="AK457" s="36" t="str">
        <f t="shared" si="67"/>
        <v/>
      </c>
      <c r="AL457" s="36" t="str">
        <f t="shared" si="68"/>
        <v/>
      </c>
    </row>
    <row r="458" spans="22:38" x14ac:dyDescent="0.15">
      <c r="V458" s="36">
        <f t="shared" si="70"/>
        <v>0</v>
      </c>
      <c r="AE458" s="36">
        <f t="shared" si="61"/>
        <v>0</v>
      </c>
      <c r="AF458" s="36">
        <f t="shared" si="62"/>
        <v>1</v>
      </c>
      <c r="AG458" s="36" t="str">
        <f t="shared" si="63"/>
        <v/>
      </c>
      <c r="AH458" s="36" t="str">
        <f t="shared" si="64"/>
        <v/>
      </c>
      <c r="AI458" s="36">
        <f t="shared" si="65"/>
        <v>0</v>
      </c>
      <c r="AJ458" s="36">
        <f t="shared" si="66"/>
        <v>0</v>
      </c>
      <c r="AK458" s="36" t="str">
        <f t="shared" si="67"/>
        <v/>
      </c>
      <c r="AL458" s="36" t="str">
        <f t="shared" si="68"/>
        <v/>
      </c>
    </row>
    <row r="459" spans="22:38" x14ac:dyDescent="0.15">
      <c r="V459" s="36">
        <f t="shared" si="70"/>
        <v>0</v>
      </c>
      <c r="AE459" s="36">
        <f t="shared" ref="AE459:AE522" si="71">IF(AND(AB459=$AB$4,AC459=$AC$4),IF(W459=$W$4,1,0)+IF(X459=$X$4,1,0)+IF(Y459=$Y$4,1,0),0)</f>
        <v>0</v>
      </c>
      <c r="AF459" s="36">
        <f t="shared" ref="AF459:AF522" si="72">IF(AND(AB459=$AB$4,AC459=$AC$4),IF(W459=$W$4,1,0)+IF(Z459=$Z$4,1,0)+IF(X459=$X$4,1,0)+IF(Y459=$Y$4,1,0)+IF(AA459=$AA$4,1,0)+IF(V459=$V$4,1,0),0)</f>
        <v>1</v>
      </c>
      <c r="AG459" s="36" t="str">
        <f t="shared" ref="AG459:AG522" si="73">IF(AND(AB459=$AB$4,AC459=$AC$4,AE459=MAX(AE$10:AE$5002)),(J459-J$4)^2+(K459-K$4)^2+(L459-L$4)^2+(M459-M$4)^2+(N459-N$4)^2+(O459-O$4)^2,"")</f>
        <v/>
      </c>
      <c r="AH459" s="36" t="str">
        <f t="shared" ref="AH459:AH522" si="74">IF(AND(AB459=$AB$4,AC459=$AC$4,AE459=MAX(AE$10:AE$5002),AF459=MAX(AF$10:AF$5002)),(J459-J$4)^2+(K459-K$4)^2+(L459-L$4)^2+(M459-M$4)^2+(N459-N$4)^2+(O459-O$4)^2,"")</f>
        <v/>
      </c>
      <c r="AI459" s="36">
        <f t="shared" ref="AI459:AI522" si="75">IF(AND(AB459=$AB$5,AC459=$AC$5),IF(W459=$W$5,1,0)+IF(X459=$X$5,1,0)+IF(Y459=$Y$5,1,0),0)</f>
        <v>0</v>
      </c>
      <c r="AJ459" s="36">
        <f t="shared" ref="AJ459:AJ522" si="76">IF(AND(AB459=$AB$5,AC459=$AC$5),IF(W459=$W$5,1,0)+IF(Z459=$Z$5,1,0)+IF(X459=$X$5,1,0)+IF(Y459=$Y$5,1,0)+IF(AA459=$AA$5,1,0)+IF(V459=$V$5,1,0),0)</f>
        <v>0</v>
      </c>
      <c r="AK459" s="36" t="str">
        <f t="shared" ref="AK459:AK522" si="77">IF(AND(AB459=$AB$5,AC459=$AC$5,AI459=MAX(AI$10:AI$5002)),(J459-J$4)^2+(K459-K$4)^2+(L459-L$4)^2+(M459-M$4)^2+(N459-N$4)^2+(O459-O$4)^2,"")</f>
        <v/>
      </c>
      <c r="AL459" s="36" t="str">
        <f t="shared" ref="AL459:AL522" si="78">IF(AND(AB459=$AB$5,AC459=$AC$5,AI459=MAX(AI$10:AI$5002),AJ459=MAX(AJ$10:AJ$5002)),(J459-J$4)^2+(K459-K$4)^2+(L459-L$4)^2+(M459-M$4)^2+(N459-N$4)^2+(O459-O$4)^2,"")</f>
        <v/>
      </c>
    </row>
    <row r="460" spans="22:38" x14ac:dyDescent="0.15">
      <c r="V460" s="36">
        <f t="shared" si="70"/>
        <v>0</v>
      </c>
      <c r="AE460" s="36">
        <f t="shared" si="71"/>
        <v>0</v>
      </c>
      <c r="AF460" s="36">
        <f t="shared" si="72"/>
        <v>1</v>
      </c>
      <c r="AG460" s="36" t="str">
        <f t="shared" si="73"/>
        <v/>
      </c>
      <c r="AH460" s="36" t="str">
        <f t="shared" si="74"/>
        <v/>
      </c>
      <c r="AI460" s="36">
        <f t="shared" si="75"/>
        <v>0</v>
      </c>
      <c r="AJ460" s="36">
        <f t="shared" si="76"/>
        <v>0</v>
      </c>
      <c r="AK460" s="36" t="str">
        <f t="shared" si="77"/>
        <v/>
      </c>
      <c r="AL460" s="36" t="str">
        <f t="shared" si="78"/>
        <v/>
      </c>
    </row>
    <row r="461" spans="22:38" x14ac:dyDescent="0.15">
      <c r="V461" s="36">
        <f t="shared" si="70"/>
        <v>0</v>
      </c>
      <c r="AE461" s="36">
        <f t="shared" si="71"/>
        <v>0</v>
      </c>
      <c r="AF461" s="36">
        <f t="shared" si="72"/>
        <v>1</v>
      </c>
      <c r="AG461" s="36" t="str">
        <f t="shared" si="73"/>
        <v/>
      </c>
      <c r="AH461" s="36" t="str">
        <f t="shared" si="74"/>
        <v/>
      </c>
      <c r="AI461" s="36">
        <f t="shared" si="75"/>
        <v>0</v>
      </c>
      <c r="AJ461" s="36">
        <f t="shared" si="76"/>
        <v>0</v>
      </c>
      <c r="AK461" s="36" t="str">
        <f t="shared" si="77"/>
        <v/>
      </c>
      <c r="AL461" s="36" t="str">
        <f t="shared" si="78"/>
        <v/>
      </c>
    </row>
    <row r="462" spans="22:38" x14ac:dyDescent="0.15">
      <c r="V462" s="36">
        <f t="shared" si="70"/>
        <v>0</v>
      </c>
      <c r="AE462" s="36">
        <f t="shared" si="71"/>
        <v>0</v>
      </c>
      <c r="AF462" s="36">
        <f t="shared" si="72"/>
        <v>1</v>
      </c>
      <c r="AG462" s="36" t="str">
        <f t="shared" si="73"/>
        <v/>
      </c>
      <c r="AH462" s="36" t="str">
        <f t="shared" si="74"/>
        <v/>
      </c>
      <c r="AI462" s="36">
        <f t="shared" si="75"/>
        <v>0</v>
      </c>
      <c r="AJ462" s="36">
        <f t="shared" si="76"/>
        <v>0</v>
      </c>
      <c r="AK462" s="36" t="str">
        <f t="shared" si="77"/>
        <v/>
      </c>
      <c r="AL462" s="36" t="str">
        <f t="shared" si="78"/>
        <v/>
      </c>
    </row>
    <row r="463" spans="22:38" x14ac:dyDescent="0.15">
      <c r="V463" s="36">
        <f t="shared" si="70"/>
        <v>0</v>
      </c>
      <c r="AE463" s="36">
        <f t="shared" si="71"/>
        <v>0</v>
      </c>
      <c r="AF463" s="36">
        <f t="shared" si="72"/>
        <v>1</v>
      </c>
      <c r="AG463" s="36" t="str">
        <f t="shared" si="73"/>
        <v/>
      </c>
      <c r="AH463" s="36" t="str">
        <f t="shared" si="74"/>
        <v/>
      </c>
      <c r="AI463" s="36">
        <f t="shared" si="75"/>
        <v>0</v>
      </c>
      <c r="AJ463" s="36">
        <f t="shared" si="76"/>
        <v>0</v>
      </c>
      <c r="AK463" s="36" t="str">
        <f t="shared" si="77"/>
        <v/>
      </c>
      <c r="AL463" s="36" t="str">
        <f t="shared" si="78"/>
        <v/>
      </c>
    </row>
    <row r="464" spans="22:38" x14ac:dyDescent="0.15">
      <c r="V464" s="36">
        <f t="shared" si="70"/>
        <v>0</v>
      </c>
      <c r="AE464" s="36">
        <f t="shared" si="71"/>
        <v>0</v>
      </c>
      <c r="AF464" s="36">
        <f t="shared" si="72"/>
        <v>1</v>
      </c>
      <c r="AG464" s="36" t="str">
        <f t="shared" si="73"/>
        <v/>
      </c>
      <c r="AH464" s="36" t="str">
        <f t="shared" si="74"/>
        <v/>
      </c>
      <c r="AI464" s="36">
        <f t="shared" si="75"/>
        <v>0</v>
      </c>
      <c r="AJ464" s="36">
        <f t="shared" si="76"/>
        <v>0</v>
      </c>
      <c r="AK464" s="36" t="str">
        <f t="shared" si="77"/>
        <v/>
      </c>
      <c r="AL464" s="36" t="str">
        <f t="shared" si="78"/>
        <v/>
      </c>
    </row>
    <row r="465" spans="22:38" x14ac:dyDescent="0.15">
      <c r="V465" s="36">
        <f t="shared" si="70"/>
        <v>0</v>
      </c>
      <c r="AE465" s="36">
        <f t="shared" si="71"/>
        <v>0</v>
      </c>
      <c r="AF465" s="36">
        <f t="shared" si="72"/>
        <v>1</v>
      </c>
      <c r="AG465" s="36" t="str">
        <f t="shared" si="73"/>
        <v/>
      </c>
      <c r="AH465" s="36" t="str">
        <f t="shared" si="74"/>
        <v/>
      </c>
      <c r="AI465" s="36">
        <f t="shared" si="75"/>
        <v>0</v>
      </c>
      <c r="AJ465" s="36">
        <f t="shared" si="76"/>
        <v>0</v>
      </c>
      <c r="AK465" s="36" t="str">
        <f t="shared" si="77"/>
        <v/>
      </c>
      <c r="AL465" s="36" t="str">
        <f t="shared" si="78"/>
        <v/>
      </c>
    </row>
    <row r="466" spans="22:38" x14ac:dyDescent="0.15">
      <c r="V466" s="36">
        <f t="shared" si="70"/>
        <v>0</v>
      </c>
      <c r="AE466" s="36">
        <f t="shared" si="71"/>
        <v>0</v>
      </c>
      <c r="AF466" s="36">
        <f t="shared" si="72"/>
        <v>1</v>
      </c>
      <c r="AG466" s="36" t="str">
        <f t="shared" si="73"/>
        <v/>
      </c>
      <c r="AH466" s="36" t="str">
        <f t="shared" si="74"/>
        <v/>
      </c>
      <c r="AI466" s="36">
        <f t="shared" si="75"/>
        <v>0</v>
      </c>
      <c r="AJ466" s="36">
        <f t="shared" si="76"/>
        <v>0</v>
      </c>
      <c r="AK466" s="36" t="str">
        <f t="shared" si="77"/>
        <v/>
      </c>
      <c r="AL466" s="36" t="str">
        <f t="shared" si="78"/>
        <v/>
      </c>
    </row>
    <row r="467" spans="22:38" x14ac:dyDescent="0.15">
      <c r="V467" s="36">
        <f t="shared" si="70"/>
        <v>0</v>
      </c>
      <c r="AE467" s="36">
        <f t="shared" si="71"/>
        <v>0</v>
      </c>
      <c r="AF467" s="36">
        <f t="shared" si="72"/>
        <v>1</v>
      </c>
      <c r="AG467" s="36" t="str">
        <f t="shared" si="73"/>
        <v/>
      </c>
      <c r="AH467" s="36" t="str">
        <f t="shared" si="74"/>
        <v/>
      </c>
      <c r="AI467" s="36">
        <f t="shared" si="75"/>
        <v>0</v>
      </c>
      <c r="AJ467" s="36">
        <f t="shared" si="76"/>
        <v>0</v>
      </c>
      <c r="AK467" s="36" t="str">
        <f t="shared" si="77"/>
        <v/>
      </c>
      <c r="AL467" s="36" t="str">
        <f t="shared" si="78"/>
        <v/>
      </c>
    </row>
    <row r="468" spans="22:38" x14ac:dyDescent="0.15">
      <c r="V468" s="36">
        <f t="shared" si="70"/>
        <v>0</v>
      </c>
      <c r="AE468" s="36">
        <f t="shared" si="71"/>
        <v>0</v>
      </c>
      <c r="AF468" s="36">
        <f t="shared" si="72"/>
        <v>1</v>
      </c>
      <c r="AG468" s="36" t="str">
        <f t="shared" si="73"/>
        <v/>
      </c>
      <c r="AH468" s="36" t="str">
        <f t="shared" si="74"/>
        <v/>
      </c>
      <c r="AI468" s="36">
        <f t="shared" si="75"/>
        <v>0</v>
      </c>
      <c r="AJ468" s="36">
        <f t="shared" si="76"/>
        <v>0</v>
      </c>
      <c r="AK468" s="36" t="str">
        <f t="shared" si="77"/>
        <v/>
      </c>
      <c r="AL468" s="36" t="str">
        <f t="shared" si="78"/>
        <v/>
      </c>
    </row>
    <row r="469" spans="22:38" x14ac:dyDescent="0.15">
      <c r="V469" s="36">
        <f t="shared" si="70"/>
        <v>0</v>
      </c>
      <c r="AE469" s="36">
        <f t="shared" si="71"/>
        <v>0</v>
      </c>
      <c r="AF469" s="36">
        <f t="shared" si="72"/>
        <v>1</v>
      </c>
      <c r="AG469" s="36" t="str">
        <f t="shared" si="73"/>
        <v/>
      </c>
      <c r="AH469" s="36" t="str">
        <f t="shared" si="74"/>
        <v/>
      </c>
      <c r="AI469" s="36">
        <f t="shared" si="75"/>
        <v>0</v>
      </c>
      <c r="AJ469" s="36">
        <f t="shared" si="76"/>
        <v>0</v>
      </c>
      <c r="AK469" s="36" t="str">
        <f t="shared" si="77"/>
        <v/>
      </c>
      <c r="AL469" s="36" t="str">
        <f t="shared" si="78"/>
        <v/>
      </c>
    </row>
    <row r="470" spans="22:38" x14ac:dyDescent="0.15">
      <c r="V470" s="36">
        <f t="shared" si="70"/>
        <v>0</v>
      </c>
      <c r="AE470" s="36">
        <f t="shared" si="71"/>
        <v>0</v>
      </c>
      <c r="AF470" s="36">
        <f t="shared" si="72"/>
        <v>1</v>
      </c>
      <c r="AG470" s="36" t="str">
        <f t="shared" si="73"/>
        <v/>
      </c>
      <c r="AH470" s="36" t="str">
        <f t="shared" si="74"/>
        <v/>
      </c>
      <c r="AI470" s="36">
        <f t="shared" si="75"/>
        <v>0</v>
      </c>
      <c r="AJ470" s="36">
        <f t="shared" si="76"/>
        <v>0</v>
      </c>
      <c r="AK470" s="36" t="str">
        <f t="shared" si="77"/>
        <v/>
      </c>
      <c r="AL470" s="36" t="str">
        <f t="shared" si="78"/>
        <v/>
      </c>
    </row>
    <row r="471" spans="22:38" x14ac:dyDescent="0.15">
      <c r="V471" s="36">
        <f t="shared" si="70"/>
        <v>0</v>
      </c>
      <c r="AE471" s="36">
        <f t="shared" si="71"/>
        <v>0</v>
      </c>
      <c r="AF471" s="36">
        <f t="shared" si="72"/>
        <v>1</v>
      </c>
      <c r="AG471" s="36" t="str">
        <f t="shared" si="73"/>
        <v/>
      </c>
      <c r="AH471" s="36" t="str">
        <f t="shared" si="74"/>
        <v/>
      </c>
      <c r="AI471" s="36">
        <f t="shared" si="75"/>
        <v>0</v>
      </c>
      <c r="AJ471" s="36">
        <f t="shared" si="76"/>
        <v>0</v>
      </c>
      <c r="AK471" s="36" t="str">
        <f t="shared" si="77"/>
        <v/>
      </c>
      <c r="AL471" s="36" t="str">
        <f t="shared" si="78"/>
        <v/>
      </c>
    </row>
    <row r="472" spans="22:38" x14ac:dyDescent="0.15">
      <c r="V472" s="36">
        <f t="shared" si="70"/>
        <v>0</v>
      </c>
      <c r="AE472" s="36">
        <f t="shared" si="71"/>
        <v>0</v>
      </c>
      <c r="AF472" s="36">
        <f t="shared" si="72"/>
        <v>1</v>
      </c>
      <c r="AG472" s="36" t="str">
        <f t="shared" si="73"/>
        <v/>
      </c>
      <c r="AH472" s="36" t="str">
        <f t="shared" si="74"/>
        <v/>
      </c>
      <c r="AI472" s="36">
        <f t="shared" si="75"/>
        <v>0</v>
      </c>
      <c r="AJ472" s="36">
        <f t="shared" si="76"/>
        <v>0</v>
      </c>
      <c r="AK472" s="36" t="str">
        <f t="shared" si="77"/>
        <v/>
      </c>
      <c r="AL472" s="36" t="str">
        <f t="shared" si="78"/>
        <v/>
      </c>
    </row>
    <row r="473" spans="22:38" x14ac:dyDescent="0.15">
      <c r="V473" s="36">
        <f t="shared" si="70"/>
        <v>0</v>
      </c>
      <c r="AE473" s="36">
        <f t="shared" si="71"/>
        <v>0</v>
      </c>
      <c r="AF473" s="36">
        <f t="shared" si="72"/>
        <v>1</v>
      </c>
      <c r="AG473" s="36" t="str">
        <f t="shared" si="73"/>
        <v/>
      </c>
      <c r="AH473" s="36" t="str">
        <f t="shared" si="74"/>
        <v/>
      </c>
      <c r="AI473" s="36">
        <f t="shared" si="75"/>
        <v>0</v>
      </c>
      <c r="AJ473" s="36">
        <f t="shared" si="76"/>
        <v>0</v>
      </c>
      <c r="AK473" s="36" t="str">
        <f t="shared" si="77"/>
        <v/>
      </c>
      <c r="AL473" s="36" t="str">
        <f t="shared" si="78"/>
        <v/>
      </c>
    </row>
    <row r="474" spans="22:38" x14ac:dyDescent="0.15">
      <c r="V474" s="36">
        <f t="shared" si="70"/>
        <v>0</v>
      </c>
      <c r="AE474" s="36">
        <f t="shared" si="71"/>
        <v>0</v>
      </c>
      <c r="AF474" s="36">
        <f t="shared" si="72"/>
        <v>1</v>
      </c>
      <c r="AG474" s="36" t="str">
        <f t="shared" si="73"/>
        <v/>
      </c>
      <c r="AH474" s="36" t="str">
        <f t="shared" si="74"/>
        <v/>
      </c>
      <c r="AI474" s="36">
        <f t="shared" si="75"/>
        <v>0</v>
      </c>
      <c r="AJ474" s="36">
        <f t="shared" si="76"/>
        <v>0</v>
      </c>
      <c r="AK474" s="36" t="str">
        <f t="shared" si="77"/>
        <v/>
      </c>
      <c r="AL474" s="36" t="str">
        <f t="shared" si="78"/>
        <v/>
      </c>
    </row>
    <row r="475" spans="22:38" x14ac:dyDescent="0.15">
      <c r="V475" s="36">
        <f t="shared" si="70"/>
        <v>0</v>
      </c>
      <c r="AE475" s="36">
        <f t="shared" si="71"/>
        <v>0</v>
      </c>
      <c r="AF475" s="36">
        <f t="shared" si="72"/>
        <v>1</v>
      </c>
      <c r="AG475" s="36" t="str">
        <f t="shared" si="73"/>
        <v/>
      </c>
      <c r="AH475" s="36" t="str">
        <f t="shared" si="74"/>
        <v/>
      </c>
      <c r="AI475" s="36">
        <f t="shared" si="75"/>
        <v>0</v>
      </c>
      <c r="AJ475" s="36">
        <f t="shared" si="76"/>
        <v>0</v>
      </c>
      <c r="AK475" s="36" t="str">
        <f t="shared" si="77"/>
        <v/>
      </c>
      <c r="AL475" s="36" t="str">
        <f t="shared" si="78"/>
        <v/>
      </c>
    </row>
    <row r="476" spans="22:38" x14ac:dyDescent="0.15">
      <c r="V476" s="36">
        <f t="shared" si="70"/>
        <v>0</v>
      </c>
      <c r="AE476" s="36">
        <f t="shared" si="71"/>
        <v>0</v>
      </c>
      <c r="AF476" s="36">
        <f t="shared" si="72"/>
        <v>1</v>
      </c>
      <c r="AG476" s="36" t="str">
        <f t="shared" si="73"/>
        <v/>
      </c>
      <c r="AH476" s="36" t="str">
        <f t="shared" si="74"/>
        <v/>
      </c>
      <c r="AI476" s="36">
        <f t="shared" si="75"/>
        <v>0</v>
      </c>
      <c r="AJ476" s="36">
        <f t="shared" si="76"/>
        <v>0</v>
      </c>
      <c r="AK476" s="36" t="str">
        <f t="shared" si="77"/>
        <v/>
      </c>
      <c r="AL476" s="36" t="str">
        <f t="shared" si="78"/>
        <v/>
      </c>
    </row>
    <row r="477" spans="22:38" x14ac:dyDescent="0.15">
      <c r="V477" s="36">
        <f t="shared" si="70"/>
        <v>0</v>
      </c>
      <c r="AE477" s="36">
        <f t="shared" si="71"/>
        <v>0</v>
      </c>
      <c r="AF477" s="36">
        <f t="shared" si="72"/>
        <v>1</v>
      </c>
      <c r="AG477" s="36" t="str">
        <f t="shared" si="73"/>
        <v/>
      </c>
      <c r="AH477" s="36" t="str">
        <f t="shared" si="74"/>
        <v/>
      </c>
      <c r="AI477" s="36">
        <f t="shared" si="75"/>
        <v>0</v>
      </c>
      <c r="AJ477" s="36">
        <f t="shared" si="76"/>
        <v>0</v>
      </c>
      <c r="AK477" s="36" t="str">
        <f t="shared" si="77"/>
        <v/>
      </c>
      <c r="AL477" s="36" t="str">
        <f t="shared" si="78"/>
        <v/>
      </c>
    </row>
    <row r="478" spans="22:38" x14ac:dyDescent="0.15">
      <c r="V478" s="36">
        <f t="shared" si="70"/>
        <v>0</v>
      </c>
      <c r="AE478" s="36">
        <f t="shared" si="71"/>
        <v>0</v>
      </c>
      <c r="AF478" s="36">
        <f t="shared" si="72"/>
        <v>1</v>
      </c>
      <c r="AG478" s="36" t="str">
        <f t="shared" si="73"/>
        <v/>
      </c>
      <c r="AH478" s="36" t="str">
        <f t="shared" si="74"/>
        <v/>
      </c>
      <c r="AI478" s="36">
        <f t="shared" si="75"/>
        <v>0</v>
      </c>
      <c r="AJ478" s="36">
        <f t="shared" si="76"/>
        <v>0</v>
      </c>
      <c r="AK478" s="36" t="str">
        <f t="shared" si="77"/>
        <v/>
      </c>
      <c r="AL478" s="36" t="str">
        <f t="shared" si="78"/>
        <v/>
      </c>
    </row>
    <row r="479" spans="22:38" x14ac:dyDescent="0.15">
      <c r="V479" s="36">
        <f t="shared" si="70"/>
        <v>0</v>
      </c>
      <c r="AE479" s="36">
        <f t="shared" si="71"/>
        <v>0</v>
      </c>
      <c r="AF479" s="36">
        <f t="shared" si="72"/>
        <v>1</v>
      </c>
      <c r="AG479" s="36" t="str">
        <f t="shared" si="73"/>
        <v/>
      </c>
      <c r="AH479" s="36" t="str">
        <f t="shared" si="74"/>
        <v/>
      </c>
      <c r="AI479" s="36">
        <f t="shared" si="75"/>
        <v>0</v>
      </c>
      <c r="AJ479" s="36">
        <f t="shared" si="76"/>
        <v>0</v>
      </c>
      <c r="AK479" s="36" t="str">
        <f t="shared" si="77"/>
        <v/>
      </c>
      <c r="AL479" s="36" t="str">
        <f t="shared" si="78"/>
        <v/>
      </c>
    </row>
    <row r="480" spans="22:38" x14ac:dyDescent="0.15">
      <c r="V480" s="36">
        <f t="shared" si="70"/>
        <v>0</v>
      </c>
      <c r="AE480" s="36">
        <f t="shared" si="71"/>
        <v>0</v>
      </c>
      <c r="AF480" s="36">
        <f t="shared" si="72"/>
        <v>1</v>
      </c>
      <c r="AG480" s="36" t="str">
        <f t="shared" si="73"/>
        <v/>
      </c>
      <c r="AH480" s="36" t="str">
        <f t="shared" si="74"/>
        <v/>
      </c>
      <c r="AI480" s="36">
        <f t="shared" si="75"/>
        <v>0</v>
      </c>
      <c r="AJ480" s="36">
        <f t="shared" si="76"/>
        <v>0</v>
      </c>
      <c r="AK480" s="36" t="str">
        <f t="shared" si="77"/>
        <v/>
      </c>
      <c r="AL480" s="36" t="str">
        <f t="shared" si="78"/>
        <v/>
      </c>
    </row>
    <row r="481" spans="22:38" x14ac:dyDescent="0.15">
      <c r="V481" s="36">
        <f t="shared" si="70"/>
        <v>0</v>
      </c>
      <c r="AE481" s="36">
        <f t="shared" si="71"/>
        <v>0</v>
      </c>
      <c r="AF481" s="36">
        <f t="shared" si="72"/>
        <v>1</v>
      </c>
      <c r="AG481" s="36" t="str">
        <f t="shared" si="73"/>
        <v/>
      </c>
      <c r="AH481" s="36" t="str">
        <f t="shared" si="74"/>
        <v/>
      </c>
      <c r="AI481" s="36">
        <f t="shared" si="75"/>
        <v>0</v>
      </c>
      <c r="AJ481" s="36">
        <f t="shared" si="76"/>
        <v>0</v>
      </c>
      <c r="AK481" s="36" t="str">
        <f t="shared" si="77"/>
        <v/>
      </c>
      <c r="AL481" s="36" t="str">
        <f t="shared" si="78"/>
        <v/>
      </c>
    </row>
    <row r="482" spans="22:38" x14ac:dyDescent="0.15">
      <c r="V482" s="36">
        <f t="shared" si="70"/>
        <v>0</v>
      </c>
      <c r="AE482" s="36">
        <f t="shared" si="71"/>
        <v>0</v>
      </c>
      <c r="AF482" s="36">
        <f t="shared" si="72"/>
        <v>1</v>
      </c>
      <c r="AG482" s="36" t="str">
        <f t="shared" si="73"/>
        <v/>
      </c>
      <c r="AH482" s="36" t="str">
        <f t="shared" si="74"/>
        <v/>
      </c>
      <c r="AI482" s="36">
        <f t="shared" si="75"/>
        <v>0</v>
      </c>
      <c r="AJ482" s="36">
        <f t="shared" si="76"/>
        <v>0</v>
      </c>
      <c r="AK482" s="36" t="str">
        <f t="shared" si="77"/>
        <v/>
      </c>
      <c r="AL482" s="36" t="str">
        <f t="shared" si="78"/>
        <v/>
      </c>
    </row>
    <row r="483" spans="22:38" x14ac:dyDescent="0.15">
      <c r="V483" s="36">
        <f t="shared" si="70"/>
        <v>0</v>
      </c>
      <c r="AE483" s="36">
        <f t="shared" si="71"/>
        <v>0</v>
      </c>
      <c r="AF483" s="36">
        <f t="shared" si="72"/>
        <v>1</v>
      </c>
      <c r="AG483" s="36" t="str">
        <f t="shared" si="73"/>
        <v/>
      </c>
      <c r="AH483" s="36" t="str">
        <f t="shared" si="74"/>
        <v/>
      </c>
      <c r="AI483" s="36">
        <f t="shared" si="75"/>
        <v>0</v>
      </c>
      <c r="AJ483" s="36">
        <f t="shared" si="76"/>
        <v>0</v>
      </c>
      <c r="AK483" s="36" t="str">
        <f t="shared" si="77"/>
        <v/>
      </c>
      <c r="AL483" s="36" t="str">
        <f t="shared" si="78"/>
        <v/>
      </c>
    </row>
    <row r="484" spans="22:38" x14ac:dyDescent="0.15">
      <c r="V484" s="36">
        <f t="shared" si="70"/>
        <v>0</v>
      </c>
      <c r="AE484" s="36">
        <f t="shared" si="71"/>
        <v>0</v>
      </c>
      <c r="AF484" s="36">
        <f t="shared" si="72"/>
        <v>1</v>
      </c>
      <c r="AG484" s="36" t="str">
        <f t="shared" si="73"/>
        <v/>
      </c>
      <c r="AH484" s="36" t="str">
        <f t="shared" si="74"/>
        <v/>
      </c>
      <c r="AI484" s="36">
        <f t="shared" si="75"/>
        <v>0</v>
      </c>
      <c r="AJ484" s="36">
        <f t="shared" si="76"/>
        <v>0</v>
      </c>
      <c r="AK484" s="36" t="str">
        <f t="shared" si="77"/>
        <v/>
      </c>
      <c r="AL484" s="36" t="str">
        <f t="shared" si="78"/>
        <v/>
      </c>
    </row>
    <row r="485" spans="22:38" x14ac:dyDescent="0.15">
      <c r="V485" s="36">
        <f t="shared" si="70"/>
        <v>0</v>
      </c>
      <c r="AE485" s="36">
        <f t="shared" si="71"/>
        <v>0</v>
      </c>
      <c r="AF485" s="36">
        <f t="shared" si="72"/>
        <v>1</v>
      </c>
      <c r="AG485" s="36" t="str">
        <f t="shared" si="73"/>
        <v/>
      </c>
      <c r="AH485" s="36" t="str">
        <f t="shared" si="74"/>
        <v/>
      </c>
      <c r="AI485" s="36">
        <f t="shared" si="75"/>
        <v>0</v>
      </c>
      <c r="AJ485" s="36">
        <f t="shared" si="76"/>
        <v>0</v>
      </c>
      <c r="AK485" s="36" t="str">
        <f t="shared" si="77"/>
        <v/>
      </c>
      <c r="AL485" s="36" t="str">
        <f t="shared" si="78"/>
        <v/>
      </c>
    </row>
    <row r="486" spans="22:38" x14ac:dyDescent="0.15">
      <c r="V486" s="36">
        <f t="shared" si="70"/>
        <v>0</v>
      </c>
      <c r="AE486" s="36">
        <f t="shared" si="71"/>
        <v>0</v>
      </c>
      <c r="AF486" s="36">
        <f t="shared" si="72"/>
        <v>1</v>
      </c>
      <c r="AG486" s="36" t="str">
        <f t="shared" si="73"/>
        <v/>
      </c>
      <c r="AH486" s="36" t="str">
        <f t="shared" si="74"/>
        <v/>
      </c>
      <c r="AI486" s="36">
        <f t="shared" si="75"/>
        <v>0</v>
      </c>
      <c r="AJ486" s="36">
        <f t="shared" si="76"/>
        <v>0</v>
      </c>
      <c r="AK486" s="36" t="str">
        <f t="shared" si="77"/>
        <v/>
      </c>
      <c r="AL486" s="36" t="str">
        <f t="shared" si="78"/>
        <v/>
      </c>
    </row>
    <row r="487" spans="22:38" x14ac:dyDescent="0.15">
      <c r="V487" s="36">
        <f t="shared" si="70"/>
        <v>0</v>
      </c>
      <c r="AE487" s="36">
        <f t="shared" si="71"/>
        <v>0</v>
      </c>
      <c r="AF487" s="36">
        <f t="shared" si="72"/>
        <v>1</v>
      </c>
      <c r="AG487" s="36" t="str">
        <f t="shared" si="73"/>
        <v/>
      </c>
      <c r="AH487" s="36" t="str">
        <f t="shared" si="74"/>
        <v/>
      </c>
      <c r="AI487" s="36">
        <f t="shared" si="75"/>
        <v>0</v>
      </c>
      <c r="AJ487" s="36">
        <f t="shared" si="76"/>
        <v>0</v>
      </c>
      <c r="AK487" s="36" t="str">
        <f t="shared" si="77"/>
        <v/>
      </c>
      <c r="AL487" s="36" t="str">
        <f t="shared" si="78"/>
        <v/>
      </c>
    </row>
    <row r="488" spans="22:38" x14ac:dyDescent="0.15">
      <c r="V488" s="36">
        <f t="shared" si="70"/>
        <v>0</v>
      </c>
      <c r="AE488" s="36">
        <f t="shared" si="71"/>
        <v>0</v>
      </c>
      <c r="AF488" s="36">
        <f t="shared" si="72"/>
        <v>1</v>
      </c>
      <c r="AG488" s="36" t="str">
        <f t="shared" si="73"/>
        <v/>
      </c>
      <c r="AH488" s="36" t="str">
        <f t="shared" si="74"/>
        <v/>
      </c>
      <c r="AI488" s="36">
        <f t="shared" si="75"/>
        <v>0</v>
      </c>
      <c r="AJ488" s="36">
        <f t="shared" si="76"/>
        <v>0</v>
      </c>
      <c r="AK488" s="36" t="str">
        <f t="shared" si="77"/>
        <v/>
      </c>
      <c r="AL488" s="36" t="str">
        <f t="shared" si="78"/>
        <v/>
      </c>
    </row>
    <row r="489" spans="22:38" x14ac:dyDescent="0.15">
      <c r="V489" s="36">
        <f t="shared" si="70"/>
        <v>0</v>
      </c>
      <c r="AE489" s="36">
        <f t="shared" si="71"/>
        <v>0</v>
      </c>
      <c r="AF489" s="36">
        <f t="shared" si="72"/>
        <v>1</v>
      </c>
      <c r="AG489" s="36" t="str">
        <f t="shared" si="73"/>
        <v/>
      </c>
      <c r="AH489" s="36" t="str">
        <f t="shared" si="74"/>
        <v/>
      </c>
      <c r="AI489" s="36">
        <f t="shared" si="75"/>
        <v>0</v>
      </c>
      <c r="AJ489" s="36">
        <f t="shared" si="76"/>
        <v>0</v>
      </c>
      <c r="AK489" s="36" t="str">
        <f t="shared" si="77"/>
        <v/>
      </c>
      <c r="AL489" s="36" t="str">
        <f t="shared" si="78"/>
        <v/>
      </c>
    </row>
    <row r="490" spans="22:38" x14ac:dyDescent="0.15">
      <c r="V490" s="36">
        <f t="shared" si="70"/>
        <v>0</v>
      </c>
      <c r="AE490" s="36">
        <f t="shared" si="71"/>
        <v>0</v>
      </c>
      <c r="AF490" s="36">
        <f t="shared" si="72"/>
        <v>1</v>
      </c>
      <c r="AG490" s="36" t="str">
        <f t="shared" si="73"/>
        <v/>
      </c>
      <c r="AH490" s="36" t="str">
        <f t="shared" si="74"/>
        <v/>
      </c>
      <c r="AI490" s="36">
        <f t="shared" si="75"/>
        <v>0</v>
      </c>
      <c r="AJ490" s="36">
        <f t="shared" si="76"/>
        <v>0</v>
      </c>
      <c r="AK490" s="36" t="str">
        <f t="shared" si="77"/>
        <v/>
      </c>
      <c r="AL490" s="36" t="str">
        <f t="shared" si="78"/>
        <v/>
      </c>
    </row>
    <row r="491" spans="22:38" x14ac:dyDescent="0.15">
      <c r="V491" s="36">
        <f t="shared" si="70"/>
        <v>0</v>
      </c>
      <c r="AE491" s="36">
        <f t="shared" si="71"/>
        <v>0</v>
      </c>
      <c r="AF491" s="36">
        <f t="shared" si="72"/>
        <v>1</v>
      </c>
      <c r="AG491" s="36" t="str">
        <f t="shared" si="73"/>
        <v/>
      </c>
      <c r="AH491" s="36" t="str">
        <f t="shared" si="74"/>
        <v/>
      </c>
      <c r="AI491" s="36">
        <f t="shared" si="75"/>
        <v>0</v>
      </c>
      <c r="AJ491" s="36">
        <f t="shared" si="76"/>
        <v>0</v>
      </c>
      <c r="AK491" s="36" t="str">
        <f t="shared" si="77"/>
        <v/>
      </c>
      <c r="AL491" s="36" t="str">
        <f t="shared" si="78"/>
        <v/>
      </c>
    </row>
    <row r="492" spans="22:38" x14ac:dyDescent="0.15">
      <c r="V492" s="36">
        <f t="shared" si="70"/>
        <v>0</v>
      </c>
      <c r="AE492" s="36">
        <f t="shared" si="71"/>
        <v>0</v>
      </c>
      <c r="AF492" s="36">
        <f t="shared" si="72"/>
        <v>1</v>
      </c>
      <c r="AG492" s="36" t="str">
        <f t="shared" si="73"/>
        <v/>
      </c>
      <c r="AH492" s="36" t="str">
        <f t="shared" si="74"/>
        <v/>
      </c>
      <c r="AI492" s="36">
        <f t="shared" si="75"/>
        <v>0</v>
      </c>
      <c r="AJ492" s="36">
        <f t="shared" si="76"/>
        <v>0</v>
      </c>
      <c r="AK492" s="36" t="str">
        <f t="shared" si="77"/>
        <v/>
      </c>
      <c r="AL492" s="36" t="str">
        <f t="shared" si="78"/>
        <v/>
      </c>
    </row>
    <row r="493" spans="22:38" x14ac:dyDescent="0.15">
      <c r="V493" s="36">
        <f t="shared" si="70"/>
        <v>0</v>
      </c>
      <c r="AE493" s="36">
        <f t="shared" si="71"/>
        <v>0</v>
      </c>
      <c r="AF493" s="36">
        <f t="shared" si="72"/>
        <v>1</v>
      </c>
      <c r="AG493" s="36" t="str">
        <f t="shared" si="73"/>
        <v/>
      </c>
      <c r="AH493" s="36" t="str">
        <f t="shared" si="74"/>
        <v/>
      </c>
      <c r="AI493" s="36">
        <f t="shared" si="75"/>
        <v>0</v>
      </c>
      <c r="AJ493" s="36">
        <f t="shared" si="76"/>
        <v>0</v>
      </c>
      <c r="AK493" s="36" t="str">
        <f t="shared" si="77"/>
        <v/>
      </c>
      <c r="AL493" s="36" t="str">
        <f t="shared" si="78"/>
        <v/>
      </c>
    </row>
    <row r="494" spans="22:38" x14ac:dyDescent="0.15">
      <c r="V494" s="36">
        <f t="shared" si="70"/>
        <v>0</v>
      </c>
      <c r="AE494" s="36">
        <f t="shared" si="71"/>
        <v>0</v>
      </c>
      <c r="AF494" s="36">
        <f t="shared" si="72"/>
        <v>1</v>
      </c>
      <c r="AG494" s="36" t="str">
        <f t="shared" si="73"/>
        <v/>
      </c>
      <c r="AH494" s="36" t="str">
        <f t="shared" si="74"/>
        <v/>
      </c>
      <c r="AI494" s="36">
        <f t="shared" si="75"/>
        <v>0</v>
      </c>
      <c r="AJ494" s="36">
        <f t="shared" si="76"/>
        <v>0</v>
      </c>
      <c r="AK494" s="36" t="str">
        <f t="shared" si="77"/>
        <v/>
      </c>
      <c r="AL494" s="36" t="str">
        <f t="shared" si="78"/>
        <v/>
      </c>
    </row>
    <row r="495" spans="22:38" x14ac:dyDescent="0.15">
      <c r="V495" s="36">
        <f t="shared" si="70"/>
        <v>0</v>
      </c>
      <c r="AE495" s="36">
        <f t="shared" si="71"/>
        <v>0</v>
      </c>
      <c r="AF495" s="36">
        <f t="shared" si="72"/>
        <v>1</v>
      </c>
      <c r="AG495" s="36" t="str">
        <f t="shared" si="73"/>
        <v/>
      </c>
      <c r="AH495" s="36" t="str">
        <f t="shared" si="74"/>
        <v/>
      </c>
      <c r="AI495" s="36">
        <f t="shared" si="75"/>
        <v>0</v>
      </c>
      <c r="AJ495" s="36">
        <f t="shared" si="76"/>
        <v>0</v>
      </c>
      <c r="AK495" s="36" t="str">
        <f t="shared" si="77"/>
        <v/>
      </c>
      <c r="AL495" s="36" t="str">
        <f t="shared" si="78"/>
        <v/>
      </c>
    </row>
    <row r="496" spans="22:38" x14ac:dyDescent="0.15">
      <c r="V496" s="36">
        <f t="shared" si="70"/>
        <v>0</v>
      </c>
      <c r="AE496" s="36">
        <f t="shared" si="71"/>
        <v>0</v>
      </c>
      <c r="AF496" s="36">
        <f t="shared" si="72"/>
        <v>1</v>
      </c>
      <c r="AG496" s="36" t="str">
        <f t="shared" si="73"/>
        <v/>
      </c>
      <c r="AH496" s="36" t="str">
        <f t="shared" si="74"/>
        <v/>
      </c>
      <c r="AI496" s="36">
        <f t="shared" si="75"/>
        <v>0</v>
      </c>
      <c r="AJ496" s="36">
        <f t="shared" si="76"/>
        <v>0</v>
      </c>
      <c r="AK496" s="36" t="str">
        <f t="shared" si="77"/>
        <v/>
      </c>
      <c r="AL496" s="36" t="str">
        <f t="shared" si="78"/>
        <v/>
      </c>
    </row>
    <row r="497" spans="22:38" x14ac:dyDescent="0.15">
      <c r="V497" s="36">
        <f t="shared" si="70"/>
        <v>0</v>
      </c>
      <c r="AE497" s="36">
        <f t="shared" si="71"/>
        <v>0</v>
      </c>
      <c r="AF497" s="36">
        <f t="shared" si="72"/>
        <v>1</v>
      </c>
      <c r="AG497" s="36" t="str">
        <f t="shared" si="73"/>
        <v/>
      </c>
      <c r="AH497" s="36" t="str">
        <f t="shared" si="74"/>
        <v/>
      </c>
      <c r="AI497" s="36">
        <f t="shared" si="75"/>
        <v>0</v>
      </c>
      <c r="AJ497" s="36">
        <f t="shared" si="76"/>
        <v>0</v>
      </c>
      <c r="AK497" s="36" t="str">
        <f t="shared" si="77"/>
        <v/>
      </c>
      <c r="AL497" s="36" t="str">
        <f t="shared" si="78"/>
        <v/>
      </c>
    </row>
    <row r="498" spans="22:38" x14ac:dyDescent="0.15">
      <c r="V498" s="36">
        <f t="shared" si="70"/>
        <v>0</v>
      </c>
      <c r="AE498" s="36">
        <f t="shared" si="71"/>
        <v>0</v>
      </c>
      <c r="AF498" s="36">
        <f t="shared" si="72"/>
        <v>1</v>
      </c>
      <c r="AG498" s="36" t="str">
        <f t="shared" si="73"/>
        <v/>
      </c>
      <c r="AH498" s="36" t="str">
        <f t="shared" si="74"/>
        <v/>
      </c>
      <c r="AI498" s="36">
        <f t="shared" si="75"/>
        <v>0</v>
      </c>
      <c r="AJ498" s="36">
        <f t="shared" si="76"/>
        <v>0</v>
      </c>
      <c r="AK498" s="36" t="str">
        <f t="shared" si="77"/>
        <v/>
      </c>
      <c r="AL498" s="36" t="str">
        <f t="shared" si="78"/>
        <v/>
      </c>
    </row>
    <row r="499" spans="22:38" x14ac:dyDescent="0.15">
      <c r="V499" s="36">
        <f t="shared" si="70"/>
        <v>0</v>
      </c>
      <c r="AE499" s="36">
        <f t="shared" si="71"/>
        <v>0</v>
      </c>
      <c r="AF499" s="36">
        <f t="shared" si="72"/>
        <v>1</v>
      </c>
      <c r="AG499" s="36" t="str">
        <f t="shared" si="73"/>
        <v/>
      </c>
      <c r="AH499" s="36" t="str">
        <f t="shared" si="74"/>
        <v/>
      </c>
      <c r="AI499" s="36">
        <f t="shared" si="75"/>
        <v>0</v>
      </c>
      <c r="AJ499" s="36">
        <f t="shared" si="76"/>
        <v>0</v>
      </c>
      <c r="AK499" s="36" t="str">
        <f t="shared" si="77"/>
        <v/>
      </c>
      <c r="AL499" s="36" t="str">
        <f t="shared" si="78"/>
        <v/>
      </c>
    </row>
    <row r="500" spans="22:38" x14ac:dyDescent="0.15">
      <c r="V500" s="36">
        <f t="shared" si="70"/>
        <v>0</v>
      </c>
      <c r="AE500" s="36">
        <f t="shared" si="71"/>
        <v>0</v>
      </c>
      <c r="AF500" s="36">
        <f t="shared" si="72"/>
        <v>1</v>
      </c>
      <c r="AG500" s="36" t="str">
        <f t="shared" si="73"/>
        <v/>
      </c>
      <c r="AH500" s="36" t="str">
        <f t="shared" si="74"/>
        <v/>
      </c>
      <c r="AI500" s="36">
        <f t="shared" si="75"/>
        <v>0</v>
      </c>
      <c r="AJ500" s="36">
        <f t="shared" si="76"/>
        <v>0</v>
      </c>
      <c r="AK500" s="36" t="str">
        <f t="shared" si="77"/>
        <v/>
      </c>
      <c r="AL500" s="36" t="str">
        <f t="shared" si="78"/>
        <v/>
      </c>
    </row>
    <row r="501" spans="22:38" x14ac:dyDescent="0.15">
      <c r="V501" s="36">
        <f t="shared" si="70"/>
        <v>0</v>
      </c>
      <c r="AE501" s="36">
        <f t="shared" si="71"/>
        <v>0</v>
      </c>
      <c r="AF501" s="36">
        <f t="shared" si="72"/>
        <v>1</v>
      </c>
      <c r="AG501" s="36" t="str">
        <f t="shared" si="73"/>
        <v/>
      </c>
      <c r="AH501" s="36" t="str">
        <f t="shared" si="74"/>
        <v/>
      </c>
      <c r="AI501" s="36">
        <f t="shared" si="75"/>
        <v>0</v>
      </c>
      <c r="AJ501" s="36">
        <f t="shared" si="76"/>
        <v>0</v>
      </c>
      <c r="AK501" s="36" t="str">
        <f t="shared" si="77"/>
        <v/>
      </c>
      <c r="AL501" s="36" t="str">
        <f t="shared" si="78"/>
        <v/>
      </c>
    </row>
    <row r="502" spans="22:38" x14ac:dyDescent="0.15">
      <c r="V502" s="36">
        <f t="shared" si="70"/>
        <v>0</v>
      </c>
      <c r="AE502" s="36">
        <f t="shared" si="71"/>
        <v>0</v>
      </c>
      <c r="AF502" s="36">
        <f t="shared" si="72"/>
        <v>1</v>
      </c>
      <c r="AG502" s="36" t="str">
        <f t="shared" si="73"/>
        <v/>
      </c>
      <c r="AH502" s="36" t="str">
        <f t="shared" si="74"/>
        <v/>
      </c>
      <c r="AI502" s="36">
        <f t="shared" si="75"/>
        <v>0</v>
      </c>
      <c r="AJ502" s="36">
        <f t="shared" si="76"/>
        <v>0</v>
      </c>
      <c r="AK502" s="36" t="str">
        <f t="shared" si="77"/>
        <v/>
      </c>
      <c r="AL502" s="36" t="str">
        <f t="shared" si="78"/>
        <v/>
      </c>
    </row>
    <row r="503" spans="22:38" x14ac:dyDescent="0.15">
      <c r="V503" s="36">
        <f t="shared" si="70"/>
        <v>0</v>
      </c>
      <c r="AE503" s="36">
        <f t="shared" si="71"/>
        <v>0</v>
      </c>
      <c r="AF503" s="36">
        <f t="shared" si="72"/>
        <v>1</v>
      </c>
      <c r="AG503" s="36" t="str">
        <f t="shared" si="73"/>
        <v/>
      </c>
      <c r="AH503" s="36" t="str">
        <f t="shared" si="74"/>
        <v/>
      </c>
      <c r="AI503" s="36">
        <f t="shared" si="75"/>
        <v>0</v>
      </c>
      <c r="AJ503" s="36">
        <f t="shared" si="76"/>
        <v>0</v>
      </c>
      <c r="AK503" s="36" t="str">
        <f t="shared" si="77"/>
        <v/>
      </c>
      <c r="AL503" s="36" t="str">
        <f t="shared" si="78"/>
        <v/>
      </c>
    </row>
    <row r="504" spans="22:38" x14ac:dyDescent="0.15">
      <c r="V504" s="36">
        <f t="shared" si="70"/>
        <v>0</v>
      </c>
      <c r="AE504" s="36">
        <f t="shared" si="71"/>
        <v>0</v>
      </c>
      <c r="AF504" s="36">
        <f t="shared" si="72"/>
        <v>1</v>
      </c>
      <c r="AG504" s="36" t="str">
        <f t="shared" si="73"/>
        <v/>
      </c>
      <c r="AH504" s="36" t="str">
        <f t="shared" si="74"/>
        <v/>
      </c>
      <c r="AI504" s="36">
        <f t="shared" si="75"/>
        <v>0</v>
      </c>
      <c r="AJ504" s="36">
        <f t="shared" si="76"/>
        <v>0</v>
      </c>
      <c r="AK504" s="36" t="str">
        <f t="shared" si="77"/>
        <v/>
      </c>
      <c r="AL504" s="36" t="str">
        <f t="shared" si="78"/>
        <v/>
      </c>
    </row>
    <row r="505" spans="22:38" x14ac:dyDescent="0.15">
      <c r="V505" s="36">
        <f t="shared" si="70"/>
        <v>0</v>
      </c>
      <c r="AE505" s="36">
        <f t="shared" si="71"/>
        <v>0</v>
      </c>
      <c r="AF505" s="36">
        <f t="shared" si="72"/>
        <v>1</v>
      </c>
      <c r="AG505" s="36" t="str">
        <f t="shared" si="73"/>
        <v/>
      </c>
      <c r="AH505" s="36" t="str">
        <f t="shared" si="74"/>
        <v/>
      </c>
      <c r="AI505" s="36">
        <f t="shared" si="75"/>
        <v>0</v>
      </c>
      <c r="AJ505" s="36">
        <f t="shared" si="76"/>
        <v>0</v>
      </c>
      <c r="AK505" s="36" t="str">
        <f t="shared" si="77"/>
        <v/>
      </c>
      <c r="AL505" s="36" t="str">
        <f t="shared" si="78"/>
        <v/>
      </c>
    </row>
    <row r="506" spans="22:38" x14ac:dyDescent="0.15">
      <c r="V506" s="36">
        <f t="shared" si="70"/>
        <v>0</v>
      </c>
      <c r="AE506" s="36">
        <f t="shared" si="71"/>
        <v>0</v>
      </c>
      <c r="AF506" s="36">
        <f t="shared" si="72"/>
        <v>1</v>
      </c>
      <c r="AG506" s="36" t="str">
        <f t="shared" si="73"/>
        <v/>
      </c>
      <c r="AH506" s="36" t="str">
        <f t="shared" si="74"/>
        <v/>
      </c>
      <c r="AI506" s="36">
        <f t="shared" si="75"/>
        <v>0</v>
      </c>
      <c r="AJ506" s="36">
        <f t="shared" si="76"/>
        <v>0</v>
      </c>
      <c r="AK506" s="36" t="str">
        <f t="shared" si="77"/>
        <v/>
      </c>
      <c r="AL506" s="36" t="str">
        <f t="shared" si="78"/>
        <v/>
      </c>
    </row>
    <row r="507" spans="22:38" x14ac:dyDescent="0.15">
      <c r="V507" s="36">
        <f t="shared" si="70"/>
        <v>0</v>
      </c>
      <c r="AE507" s="36">
        <f t="shared" si="71"/>
        <v>0</v>
      </c>
      <c r="AF507" s="36">
        <f t="shared" si="72"/>
        <v>1</v>
      </c>
      <c r="AG507" s="36" t="str">
        <f t="shared" si="73"/>
        <v/>
      </c>
      <c r="AH507" s="36" t="str">
        <f t="shared" si="74"/>
        <v/>
      </c>
      <c r="AI507" s="36">
        <f t="shared" si="75"/>
        <v>0</v>
      </c>
      <c r="AJ507" s="36">
        <f t="shared" si="76"/>
        <v>0</v>
      </c>
      <c r="AK507" s="36" t="str">
        <f t="shared" si="77"/>
        <v/>
      </c>
      <c r="AL507" s="36" t="str">
        <f t="shared" si="78"/>
        <v/>
      </c>
    </row>
    <row r="508" spans="22:38" x14ac:dyDescent="0.15">
      <c r="V508" s="36">
        <f t="shared" si="70"/>
        <v>0</v>
      </c>
      <c r="AE508" s="36">
        <f t="shared" si="71"/>
        <v>0</v>
      </c>
      <c r="AF508" s="36">
        <f t="shared" si="72"/>
        <v>1</v>
      </c>
      <c r="AG508" s="36" t="str">
        <f t="shared" si="73"/>
        <v/>
      </c>
      <c r="AH508" s="36" t="str">
        <f t="shared" si="74"/>
        <v/>
      </c>
      <c r="AI508" s="36">
        <f t="shared" si="75"/>
        <v>0</v>
      </c>
      <c r="AJ508" s="36">
        <f t="shared" si="76"/>
        <v>0</v>
      </c>
      <c r="AK508" s="36" t="str">
        <f t="shared" si="77"/>
        <v/>
      </c>
      <c r="AL508" s="36" t="str">
        <f t="shared" si="78"/>
        <v/>
      </c>
    </row>
    <row r="509" spans="22:38" x14ac:dyDescent="0.15">
      <c r="V509" s="36">
        <f t="shared" si="70"/>
        <v>0</v>
      </c>
      <c r="AE509" s="36">
        <f t="shared" si="71"/>
        <v>0</v>
      </c>
      <c r="AF509" s="36">
        <f t="shared" si="72"/>
        <v>1</v>
      </c>
      <c r="AG509" s="36" t="str">
        <f t="shared" si="73"/>
        <v/>
      </c>
      <c r="AH509" s="36" t="str">
        <f t="shared" si="74"/>
        <v/>
      </c>
      <c r="AI509" s="36">
        <f t="shared" si="75"/>
        <v>0</v>
      </c>
      <c r="AJ509" s="36">
        <f t="shared" si="76"/>
        <v>0</v>
      </c>
      <c r="AK509" s="36" t="str">
        <f t="shared" si="77"/>
        <v/>
      </c>
      <c r="AL509" s="36" t="str">
        <f t="shared" si="78"/>
        <v/>
      </c>
    </row>
    <row r="510" spans="22:38" x14ac:dyDescent="0.15">
      <c r="V510" s="36">
        <f t="shared" si="70"/>
        <v>0</v>
      </c>
      <c r="AE510" s="36">
        <f t="shared" si="71"/>
        <v>0</v>
      </c>
      <c r="AF510" s="36">
        <f t="shared" si="72"/>
        <v>1</v>
      </c>
      <c r="AG510" s="36" t="str">
        <f t="shared" si="73"/>
        <v/>
      </c>
      <c r="AH510" s="36" t="str">
        <f t="shared" si="74"/>
        <v/>
      </c>
      <c r="AI510" s="36">
        <f t="shared" si="75"/>
        <v>0</v>
      </c>
      <c r="AJ510" s="36">
        <f t="shared" si="76"/>
        <v>0</v>
      </c>
      <c r="AK510" s="36" t="str">
        <f t="shared" si="77"/>
        <v/>
      </c>
      <c r="AL510" s="36" t="str">
        <f t="shared" si="78"/>
        <v/>
      </c>
    </row>
    <row r="511" spans="22:38" x14ac:dyDescent="0.15">
      <c r="V511" s="36">
        <f t="shared" si="70"/>
        <v>0</v>
      </c>
      <c r="AE511" s="36">
        <f t="shared" si="71"/>
        <v>0</v>
      </c>
      <c r="AF511" s="36">
        <f t="shared" si="72"/>
        <v>1</v>
      </c>
      <c r="AG511" s="36" t="str">
        <f t="shared" si="73"/>
        <v/>
      </c>
      <c r="AH511" s="36" t="str">
        <f t="shared" si="74"/>
        <v/>
      </c>
      <c r="AI511" s="36">
        <f t="shared" si="75"/>
        <v>0</v>
      </c>
      <c r="AJ511" s="36">
        <f t="shared" si="76"/>
        <v>0</v>
      </c>
      <c r="AK511" s="36" t="str">
        <f t="shared" si="77"/>
        <v/>
      </c>
      <c r="AL511" s="36" t="str">
        <f t="shared" si="78"/>
        <v/>
      </c>
    </row>
    <row r="512" spans="22:38" x14ac:dyDescent="0.15">
      <c r="V512" s="36">
        <f t="shared" si="70"/>
        <v>0</v>
      </c>
      <c r="AE512" s="36">
        <f t="shared" si="71"/>
        <v>0</v>
      </c>
      <c r="AF512" s="36">
        <f t="shared" si="72"/>
        <v>1</v>
      </c>
      <c r="AG512" s="36" t="str">
        <f t="shared" si="73"/>
        <v/>
      </c>
      <c r="AH512" s="36" t="str">
        <f t="shared" si="74"/>
        <v/>
      </c>
      <c r="AI512" s="36">
        <f t="shared" si="75"/>
        <v>0</v>
      </c>
      <c r="AJ512" s="36">
        <f t="shared" si="76"/>
        <v>0</v>
      </c>
      <c r="AK512" s="36" t="str">
        <f t="shared" si="77"/>
        <v/>
      </c>
      <c r="AL512" s="36" t="str">
        <f t="shared" si="78"/>
        <v/>
      </c>
    </row>
    <row r="513" spans="22:38" x14ac:dyDescent="0.15">
      <c r="V513" s="36">
        <f t="shared" si="70"/>
        <v>0</v>
      </c>
      <c r="AE513" s="36">
        <f t="shared" si="71"/>
        <v>0</v>
      </c>
      <c r="AF513" s="36">
        <f t="shared" si="72"/>
        <v>1</v>
      </c>
      <c r="AG513" s="36" t="str">
        <f t="shared" si="73"/>
        <v/>
      </c>
      <c r="AH513" s="36" t="str">
        <f t="shared" si="74"/>
        <v/>
      </c>
      <c r="AI513" s="36">
        <f t="shared" si="75"/>
        <v>0</v>
      </c>
      <c r="AJ513" s="36">
        <f t="shared" si="76"/>
        <v>0</v>
      </c>
      <c r="AK513" s="36" t="str">
        <f t="shared" si="77"/>
        <v/>
      </c>
      <c r="AL513" s="36" t="str">
        <f t="shared" si="78"/>
        <v/>
      </c>
    </row>
    <row r="514" spans="22:38" x14ac:dyDescent="0.15">
      <c r="V514" s="36">
        <f t="shared" ref="V514:V577" si="79">D514</f>
        <v>0</v>
      </c>
      <c r="AE514" s="36">
        <f t="shared" si="71"/>
        <v>0</v>
      </c>
      <c r="AF514" s="36">
        <f t="shared" si="72"/>
        <v>1</v>
      </c>
      <c r="AG514" s="36" t="str">
        <f t="shared" si="73"/>
        <v/>
      </c>
      <c r="AH514" s="36" t="str">
        <f t="shared" si="74"/>
        <v/>
      </c>
      <c r="AI514" s="36">
        <f t="shared" si="75"/>
        <v>0</v>
      </c>
      <c r="AJ514" s="36">
        <f t="shared" si="76"/>
        <v>0</v>
      </c>
      <c r="AK514" s="36" t="str">
        <f t="shared" si="77"/>
        <v/>
      </c>
      <c r="AL514" s="36" t="str">
        <f t="shared" si="78"/>
        <v/>
      </c>
    </row>
    <row r="515" spans="22:38" x14ac:dyDescent="0.15">
      <c r="V515" s="36">
        <f t="shared" si="79"/>
        <v>0</v>
      </c>
      <c r="AE515" s="36">
        <f t="shared" si="71"/>
        <v>0</v>
      </c>
      <c r="AF515" s="36">
        <f t="shared" si="72"/>
        <v>1</v>
      </c>
      <c r="AG515" s="36" t="str">
        <f t="shared" si="73"/>
        <v/>
      </c>
      <c r="AH515" s="36" t="str">
        <f t="shared" si="74"/>
        <v/>
      </c>
      <c r="AI515" s="36">
        <f t="shared" si="75"/>
        <v>0</v>
      </c>
      <c r="AJ515" s="36">
        <f t="shared" si="76"/>
        <v>0</v>
      </c>
      <c r="AK515" s="36" t="str">
        <f t="shared" si="77"/>
        <v/>
      </c>
      <c r="AL515" s="36" t="str">
        <f t="shared" si="78"/>
        <v/>
      </c>
    </row>
    <row r="516" spans="22:38" x14ac:dyDescent="0.15">
      <c r="V516" s="36">
        <f t="shared" si="79"/>
        <v>0</v>
      </c>
      <c r="AE516" s="36">
        <f t="shared" si="71"/>
        <v>0</v>
      </c>
      <c r="AF516" s="36">
        <f t="shared" si="72"/>
        <v>1</v>
      </c>
      <c r="AG516" s="36" t="str">
        <f t="shared" si="73"/>
        <v/>
      </c>
      <c r="AH516" s="36" t="str">
        <f t="shared" si="74"/>
        <v/>
      </c>
      <c r="AI516" s="36">
        <f t="shared" si="75"/>
        <v>0</v>
      </c>
      <c r="AJ516" s="36">
        <f t="shared" si="76"/>
        <v>0</v>
      </c>
      <c r="AK516" s="36" t="str">
        <f t="shared" si="77"/>
        <v/>
      </c>
      <c r="AL516" s="36" t="str">
        <f t="shared" si="78"/>
        <v/>
      </c>
    </row>
    <row r="517" spans="22:38" x14ac:dyDescent="0.15">
      <c r="V517" s="36">
        <f t="shared" si="79"/>
        <v>0</v>
      </c>
      <c r="AE517" s="36">
        <f t="shared" si="71"/>
        <v>0</v>
      </c>
      <c r="AF517" s="36">
        <f t="shared" si="72"/>
        <v>1</v>
      </c>
      <c r="AG517" s="36" t="str">
        <f t="shared" si="73"/>
        <v/>
      </c>
      <c r="AH517" s="36" t="str">
        <f t="shared" si="74"/>
        <v/>
      </c>
      <c r="AI517" s="36">
        <f t="shared" si="75"/>
        <v>0</v>
      </c>
      <c r="AJ517" s="36">
        <f t="shared" si="76"/>
        <v>0</v>
      </c>
      <c r="AK517" s="36" t="str">
        <f t="shared" si="77"/>
        <v/>
      </c>
      <c r="AL517" s="36" t="str">
        <f t="shared" si="78"/>
        <v/>
      </c>
    </row>
    <row r="518" spans="22:38" x14ac:dyDescent="0.15">
      <c r="V518" s="36">
        <f t="shared" si="79"/>
        <v>0</v>
      </c>
      <c r="AE518" s="36">
        <f t="shared" si="71"/>
        <v>0</v>
      </c>
      <c r="AF518" s="36">
        <f t="shared" si="72"/>
        <v>1</v>
      </c>
      <c r="AG518" s="36" t="str">
        <f t="shared" si="73"/>
        <v/>
      </c>
      <c r="AH518" s="36" t="str">
        <f t="shared" si="74"/>
        <v/>
      </c>
      <c r="AI518" s="36">
        <f t="shared" si="75"/>
        <v>0</v>
      </c>
      <c r="AJ518" s="36">
        <f t="shared" si="76"/>
        <v>0</v>
      </c>
      <c r="AK518" s="36" t="str">
        <f t="shared" si="77"/>
        <v/>
      </c>
      <c r="AL518" s="36" t="str">
        <f t="shared" si="78"/>
        <v/>
      </c>
    </row>
    <row r="519" spans="22:38" x14ac:dyDescent="0.15">
      <c r="V519" s="36">
        <f t="shared" si="79"/>
        <v>0</v>
      </c>
      <c r="AE519" s="36">
        <f t="shared" si="71"/>
        <v>0</v>
      </c>
      <c r="AF519" s="36">
        <f t="shared" si="72"/>
        <v>1</v>
      </c>
      <c r="AG519" s="36" t="str">
        <f t="shared" si="73"/>
        <v/>
      </c>
      <c r="AH519" s="36" t="str">
        <f t="shared" si="74"/>
        <v/>
      </c>
      <c r="AI519" s="36">
        <f t="shared" si="75"/>
        <v>0</v>
      </c>
      <c r="AJ519" s="36">
        <f t="shared" si="76"/>
        <v>0</v>
      </c>
      <c r="AK519" s="36" t="str">
        <f t="shared" si="77"/>
        <v/>
      </c>
      <c r="AL519" s="36" t="str">
        <f t="shared" si="78"/>
        <v/>
      </c>
    </row>
    <row r="520" spans="22:38" x14ac:dyDescent="0.15">
      <c r="V520" s="36">
        <f t="shared" si="79"/>
        <v>0</v>
      </c>
      <c r="AE520" s="36">
        <f t="shared" si="71"/>
        <v>0</v>
      </c>
      <c r="AF520" s="36">
        <f t="shared" si="72"/>
        <v>1</v>
      </c>
      <c r="AG520" s="36" t="str">
        <f t="shared" si="73"/>
        <v/>
      </c>
      <c r="AH520" s="36" t="str">
        <f t="shared" si="74"/>
        <v/>
      </c>
      <c r="AI520" s="36">
        <f t="shared" si="75"/>
        <v>0</v>
      </c>
      <c r="AJ520" s="36">
        <f t="shared" si="76"/>
        <v>0</v>
      </c>
      <c r="AK520" s="36" t="str">
        <f t="shared" si="77"/>
        <v/>
      </c>
      <c r="AL520" s="36" t="str">
        <f t="shared" si="78"/>
        <v/>
      </c>
    </row>
    <row r="521" spans="22:38" x14ac:dyDescent="0.15">
      <c r="V521" s="36">
        <f t="shared" si="79"/>
        <v>0</v>
      </c>
      <c r="AE521" s="36">
        <f t="shared" si="71"/>
        <v>0</v>
      </c>
      <c r="AF521" s="36">
        <f t="shared" si="72"/>
        <v>1</v>
      </c>
      <c r="AG521" s="36" t="str">
        <f t="shared" si="73"/>
        <v/>
      </c>
      <c r="AH521" s="36" t="str">
        <f t="shared" si="74"/>
        <v/>
      </c>
      <c r="AI521" s="36">
        <f t="shared" si="75"/>
        <v>0</v>
      </c>
      <c r="AJ521" s="36">
        <f t="shared" si="76"/>
        <v>0</v>
      </c>
      <c r="AK521" s="36" t="str">
        <f t="shared" si="77"/>
        <v/>
      </c>
      <c r="AL521" s="36" t="str">
        <f t="shared" si="78"/>
        <v/>
      </c>
    </row>
    <row r="522" spans="22:38" x14ac:dyDescent="0.15">
      <c r="V522" s="36">
        <f t="shared" si="79"/>
        <v>0</v>
      </c>
      <c r="AE522" s="36">
        <f t="shared" si="71"/>
        <v>0</v>
      </c>
      <c r="AF522" s="36">
        <f t="shared" si="72"/>
        <v>1</v>
      </c>
      <c r="AG522" s="36" t="str">
        <f t="shared" si="73"/>
        <v/>
      </c>
      <c r="AH522" s="36" t="str">
        <f t="shared" si="74"/>
        <v/>
      </c>
      <c r="AI522" s="36">
        <f t="shared" si="75"/>
        <v>0</v>
      </c>
      <c r="AJ522" s="36">
        <f t="shared" si="76"/>
        <v>0</v>
      </c>
      <c r="AK522" s="36" t="str">
        <f t="shared" si="77"/>
        <v/>
      </c>
      <c r="AL522" s="36" t="str">
        <f t="shared" si="78"/>
        <v/>
      </c>
    </row>
    <row r="523" spans="22:38" x14ac:dyDescent="0.15">
      <c r="V523" s="36">
        <f t="shared" si="79"/>
        <v>0</v>
      </c>
      <c r="AE523" s="36">
        <f t="shared" ref="AE523:AE586" si="80">IF(AND(AB523=$AB$4,AC523=$AC$4),IF(W523=$W$4,1,0)+IF(X523=$X$4,1,0)+IF(Y523=$Y$4,1,0),0)</f>
        <v>0</v>
      </c>
      <c r="AF523" s="36">
        <f t="shared" ref="AF523:AF586" si="81">IF(AND(AB523=$AB$4,AC523=$AC$4),IF(W523=$W$4,1,0)+IF(Z523=$Z$4,1,0)+IF(X523=$X$4,1,0)+IF(Y523=$Y$4,1,0)+IF(AA523=$AA$4,1,0)+IF(V523=$V$4,1,0),0)</f>
        <v>1</v>
      </c>
      <c r="AG523" s="36" t="str">
        <f t="shared" ref="AG523:AG586" si="82">IF(AND(AB523=$AB$4,AC523=$AC$4,AE523=MAX(AE$10:AE$5002)),(J523-J$4)^2+(K523-K$4)^2+(L523-L$4)^2+(M523-M$4)^2+(N523-N$4)^2+(O523-O$4)^2,"")</f>
        <v/>
      </c>
      <c r="AH523" s="36" t="str">
        <f t="shared" ref="AH523:AH586" si="83">IF(AND(AB523=$AB$4,AC523=$AC$4,AE523=MAX(AE$10:AE$5002),AF523=MAX(AF$10:AF$5002)),(J523-J$4)^2+(K523-K$4)^2+(L523-L$4)^2+(M523-M$4)^2+(N523-N$4)^2+(O523-O$4)^2,"")</f>
        <v/>
      </c>
      <c r="AI523" s="36">
        <f t="shared" ref="AI523:AI586" si="84">IF(AND(AB523=$AB$5,AC523=$AC$5),IF(W523=$W$5,1,0)+IF(X523=$X$5,1,0)+IF(Y523=$Y$5,1,0),0)</f>
        <v>0</v>
      </c>
      <c r="AJ523" s="36">
        <f t="shared" ref="AJ523:AJ586" si="85">IF(AND(AB523=$AB$5,AC523=$AC$5),IF(W523=$W$5,1,0)+IF(Z523=$Z$5,1,0)+IF(X523=$X$5,1,0)+IF(Y523=$Y$5,1,0)+IF(AA523=$AA$5,1,0)+IF(V523=$V$5,1,0),0)</f>
        <v>0</v>
      </c>
      <c r="AK523" s="36" t="str">
        <f t="shared" ref="AK523:AK586" si="86">IF(AND(AB523=$AB$5,AC523=$AC$5,AI523=MAX(AI$10:AI$5002)),(J523-J$4)^2+(K523-K$4)^2+(L523-L$4)^2+(M523-M$4)^2+(N523-N$4)^2+(O523-O$4)^2,"")</f>
        <v/>
      </c>
      <c r="AL523" s="36" t="str">
        <f t="shared" ref="AL523:AL586" si="87">IF(AND(AB523=$AB$5,AC523=$AC$5,AI523=MAX(AI$10:AI$5002),AJ523=MAX(AJ$10:AJ$5002)),(J523-J$4)^2+(K523-K$4)^2+(L523-L$4)^2+(M523-M$4)^2+(N523-N$4)^2+(O523-O$4)^2,"")</f>
        <v/>
      </c>
    </row>
    <row r="524" spans="22:38" x14ac:dyDescent="0.15">
      <c r="V524" s="36">
        <f t="shared" si="79"/>
        <v>0</v>
      </c>
      <c r="AE524" s="36">
        <f t="shared" si="80"/>
        <v>0</v>
      </c>
      <c r="AF524" s="36">
        <f t="shared" si="81"/>
        <v>1</v>
      </c>
      <c r="AG524" s="36" t="str">
        <f t="shared" si="82"/>
        <v/>
      </c>
      <c r="AH524" s="36" t="str">
        <f t="shared" si="83"/>
        <v/>
      </c>
      <c r="AI524" s="36">
        <f t="shared" si="84"/>
        <v>0</v>
      </c>
      <c r="AJ524" s="36">
        <f t="shared" si="85"/>
        <v>0</v>
      </c>
      <c r="AK524" s="36" t="str">
        <f t="shared" si="86"/>
        <v/>
      </c>
      <c r="AL524" s="36" t="str">
        <f t="shared" si="87"/>
        <v/>
      </c>
    </row>
    <row r="525" spans="22:38" x14ac:dyDescent="0.15">
      <c r="V525" s="36">
        <f t="shared" si="79"/>
        <v>0</v>
      </c>
      <c r="AE525" s="36">
        <f t="shared" si="80"/>
        <v>0</v>
      </c>
      <c r="AF525" s="36">
        <f t="shared" si="81"/>
        <v>1</v>
      </c>
      <c r="AG525" s="36" t="str">
        <f t="shared" si="82"/>
        <v/>
      </c>
      <c r="AH525" s="36" t="str">
        <f t="shared" si="83"/>
        <v/>
      </c>
      <c r="AI525" s="36">
        <f t="shared" si="84"/>
        <v>0</v>
      </c>
      <c r="AJ525" s="36">
        <f t="shared" si="85"/>
        <v>0</v>
      </c>
      <c r="AK525" s="36" t="str">
        <f t="shared" si="86"/>
        <v/>
      </c>
      <c r="AL525" s="36" t="str">
        <f t="shared" si="87"/>
        <v/>
      </c>
    </row>
    <row r="526" spans="22:38" x14ac:dyDescent="0.15">
      <c r="V526" s="36">
        <f t="shared" si="79"/>
        <v>0</v>
      </c>
      <c r="AE526" s="36">
        <f t="shared" si="80"/>
        <v>0</v>
      </c>
      <c r="AF526" s="36">
        <f t="shared" si="81"/>
        <v>1</v>
      </c>
      <c r="AG526" s="36" t="str">
        <f t="shared" si="82"/>
        <v/>
      </c>
      <c r="AH526" s="36" t="str">
        <f t="shared" si="83"/>
        <v/>
      </c>
      <c r="AI526" s="36">
        <f t="shared" si="84"/>
        <v>0</v>
      </c>
      <c r="AJ526" s="36">
        <f t="shared" si="85"/>
        <v>0</v>
      </c>
      <c r="AK526" s="36" t="str">
        <f t="shared" si="86"/>
        <v/>
      </c>
      <c r="AL526" s="36" t="str">
        <f t="shared" si="87"/>
        <v/>
      </c>
    </row>
    <row r="527" spans="22:38" x14ac:dyDescent="0.15">
      <c r="V527" s="36">
        <f t="shared" si="79"/>
        <v>0</v>
      </c>
      <c r="AE527" s="36">
        <f t="shared" si="80"/>
        <v>0</v>
      </c>
      <c r="AF527" s="36">
        <f t="shared" si="81"/>
        <v>1</v>
      </c>
      <c r="AG527" s="36" t="str">
        <f t="shared" si="82"/>
        <v/>
      </c>
      <c r="AH527" s="36" t="str">
        <f t="shared" si="83"/>
        <v/>
      </c>
      <c r="AI527" s="36">
        <f t="shared" si="84"/>
        <v>0</v>
      </c>
      <c r="AJ527" s="36">
        <f t="shared" si="85"/>
        <v>0</v>
      </c>
      <c r="AK527" s="36" t="str">
        <f t="shared" si="86"/>
        <v/>
      </c>
      <c r="AL527" s="36" t="str">
        <f t="shared" si="87"/>
        <v/>
      </c>
    </row>
    <row r="528" spans="22:38" x14ac:dyDescent="0.15">
      <c r="V528" s="36">
        <f t="shared" si="79"/>
        <v>0</v>
      </c>
      <c r="AE528" s="36">
        <f t="shared" si="80"/>
        <v>0</v>
      </c>
      <c r="AF528" s="36">
        <f t="shared" si="81"/>
        <v>1</v>
      </c>
      <c r="AG528" s="36" t="str">
        <f t="shared" si="82"/>
        <v/>
      </c>
      <c r="AH528" s="36" t="str">
        <f t="shared" si="83"/>
        <v/>
      </c>
      <c r="AI528" s="36">
        <f t="shared" si="84"/>
        <v>0</v>
      </c>
      <c r="AJ528" s="36">
        <f t="shared" si="85"/>
        <v>0</v>
      </c>
      <c r="AK528" s="36" t="str">
        <f t="shared" si="86"/>
        <v/>
      </c>
      <c r="AL528" s="36" t="str">
        <f t="shared" si="87"/>
        <v/>
      </c>
    </row>
    <row r="529" spans="22:38" x14ac:dyDescent="0.15">
      <c r="V529" s="36">
        <f t="shared" si="79"/>
        <v>0</v>
      </c>
      <c r="AE529" s="36">
        <f t="shared" si="80"/>
        <v>0</v>
      </c>
      <c r="AF529" s="36">
        <f t="shared" si="81"/>
        <v>1</v>
      </c>
      <c r="AG529" s="36" t="str">
        <f t="shared" si="82"/>
        <v/>
      </c>
      <c r="AH529" s="36" t="str">
        <f t="shared" si="83"/>
        <v/>
      </c>
      <c r="AI529" s="36">
        <f t="shared" si="84"/>
        <v>0</v>
      </c>
      <c r="AJ529" s="36">
        <f t="shared" si="85"/>
        <v>0</v>
      </c>
      <c r="AK529" s="36" t="str">
        <f t="shared" si="86"/>
        <v/>
      </c>
      <c r="AL529" s="36" t="str">
        <f t="shared" si="87"/>
        <v/>
      </c>
    </row>
    <row r="530" spans="22:38" x14ac:dyDescent="0.15">
      <c r="V530" s="36">
        <f t="shared" si="79"/>
        <v>0</v>
      </c>
      <c r="AE530" s="36">
        <f t="shared" si="80"/>
        <v>0</v>
      </c>
      <c r="AF530" s="36">
        <f t="shared" si="81"/>
        <v>1</v>
      </c>
      <c r="AG530" s="36" t="str">
        <f t="shared" si="82"/>
        <v/>
      </c>
      <c r="AH530" s="36" t="str">
        <f t="shared" si="83"/>
        <v/>
      </c>
      <c r="AI530" s="36">
        <f t="shared" si="84"/>
        <v>0</v>
      </c>
      <c r="AJ530" s="36">
        <f t="shared" si="85"/>
        <v>0</v>
      </c>
      <c r="AK530" s="36" t="str">
        <f t="shared" si="86"/>
        <v/>
      </c>
      <c r="AL530" s="36" t="str">
        <f t="shared" si="87"/>
        <v/>
      </c>
    </row>
    <row r="531" spans="22:38" x14ac:dyDescent="0.15">
      <c r="V531" s="36">
        <f t="shared" si="79"/>
        <v>0</v>
      </c>
      <c r="AE531" s="36">
        <f t="shared" si="80"/>
        <v>0</v>
      </c>
      <c r="AF531" s="36">
        <f t="shared" si="81"/>
        <v>1</v>
      </c>
      <c r="AG531" s="36" t="str">
        <f t="shared" si="82"/>
        <v/>
      </c>
      <c r="AH531" s="36" t="str">
        <f t="shared" si="83"/>
        <v/>
      </c>
      <c r="AI531" s="36">
        <f t="shared" si="84"/>
        <v>0</v>
      </c>
      <c r="AJ531" s="36">
        <f t="shared" si="85"/>
        <v>0</v>
      </c>
      <c r="AK531" s="36" t="str">
        <f t="shared" si="86"/>
        <v/>
      </c>
      <c r="AL531" s="36" t="str">
        <f t="shared" si="87"/>
        <v/>
      </c>
    </row>
    <row r="532" spans="22:38" x14ac:dyDescent="0.15">
      <c r="V532" s="36">
        <f t="shared" si="79"/>
        <v>0</v>
      </c>
      <c r="AE532" s="36">
        <f t="shared" si="80"/>
        <v>0</v>
      </c>
      <c r="AF532" s="36">
        <f t="shared" si="81"/>
        <v>1</v>
      </c>
      <c r="AG532" s="36" t="str">
        <f t="shared" si="82"/>
        <v/>
      </c>
      <c r="AH532" s="36" t="str">
        <f t="shared" si="83"/>
        <v/>
      </c>
      <c r="AI532" s="36">
        <f t="shared" si="84"/>
        <v>0</v>
      </c>
      <c r="AJ532" s="36">
        <f t="shared" si="85"/>
        <v>0</v>
      </c>
      <c r="AK532" s="36" t="str">
        <f t="shared" si="86"/>
        <v/>
      </c>
      <c r="AL532" s="36" t="str">
        <f t="shared" si="87"/>
        <v/>
      </c>
    </row>
    <row r="533" spans="22:38" x14ac:dyDescent="0.15">
      <c r="V533" s="36">
        <f t="shared" si="79"/>
        <v>0</v>
      </c>
      <c r="AE533" s="36">
        <f t="shared" si="80"/>
        <v>0</v>
      </c>
      <c r="AF533" s="36">
        <f t="shared" si="81"/>
        <v>1</v>
      </c>
      <c r="AG533" s="36" t="str">
        <f t="shared" si="82"/>
        <v/>
      </c>
      <c r="AH533" s="36" t="str">
        <f t="shared" si="83"/>
        <v/>
      </c>
      <c r="AI533" s="36">
        <f t="shared" si="84"/>
        <v>0</v>
      </c>
      <c r="AJ533" s="36">
        <f t="shared" si="85"/>
        <v>0</v>
      </c>
      <c r="AK533" s="36" t="str">
        <f t="shared" si="86"/>
        <v/>
      </c>
      <c r="AL533" s="36" t="str">
        <f t="shared" si="87"/>
        <v/>
      </c>
    </row>
    <row r="534" spans="22:38" x14ac:dyDescent="0.15">
      <c r="V534" s="36">
        <f t="shared" si="79"/>
        <v>0</v>
      </c>
      <c r="AE534" s="36">
        <f t="shared" si="80"/>
        <v>0</v>
      </c>
      <c r="AF534" s="36">
        <f t="shared" si="81"/>
        <v>1</v>
      </c>
      <c r="AG534" s="36" t="str">
        <f t="shared" si="82"/>
        <v/>
      </c>
      <c r="AH534" s="36" t="str">
        <f t="shared" si="83"/>
        <v/>
      </c>
      <c r="AI534" s="36">
        <f t="shared" si="84"/>
        <v>0</v>
      </c>
      <c r="AJ534" s="36">
        <f t="shared" si="85"/>
        <v>0</v>
      </c>
      <c r="AK534" s="36" t="str">
        <f t="shared" si="86"/>
        <v/>
      </c>
      <c r="AL534" s="36" t="str">
        <f t="shared" si="87"/>
        <v/>
      </c>
    </row>
    <row r="535" spans="22:38" x14ac:dyDescent="0.15">
      <c r="V535" s="36">
        <f t="shared" si="79"/>
        <v>0</v>
      </c>
      <c r="AE535" s="36">
        <f t="shared" si="80"/>
        <v>0</v>
      </c>
      <c r="AF535" s="36">
        <f t="shared" si="81"/>
        <v>1</v>
      </c>
      <c r="AG535" s="36" t="str">
        <f t="shared" si="82"/>
        <v/>
      </c>
      <c r="AH535" s="36" t="str">
        <f t="shared" si="83"/>
        <v/>
      </c>
      <c r="AI535" s="36">
        <f t="shared" si="84"/>
        <v>0</v>
      </c>
      <c r="AJ535" s="36">
        <f t="shared" si="85"/>
        <v>0</v>
      </c>
      <c r="AK535" s="36" t="str">
        <f t="shared" si="86"/>
        <v/>
      </c>
      <c r="AL535" s="36" t="str">
        <f t="shared" si="87"/>
        <v/>
      </c>
    </row>
    <row r="536" spans="22:38" x14ac:dyDescent="0.15">
      <c r="V536" s="36">
        <f t="shared" si="79"/>
        <v>0</v>
      </c>
      <c r="AE536" s="36">
        <f t="shared" si="80"/>
        <v>0</v>
      </c>
      <c r="AF536" s="36">
        <f t="shared" si="81"/>
        <v>1</v>
      </c>
      <c r="AG536" s="36" t="str">
        <f t="shared" si="82"/>
        <v/>
      </c>
      <c r="AH536" s="36" t="str">
        <f t="shared" si="83"/>
        <v/>
      </c>
      <c r="AI536" s="36">
        <f t="shared" si="84"/>
        <v>0</v>
      </c>
      <c r="AJ536" s="36">
        <f t="shared" si="85"/>
        <v>0</v>
      </c>
      <c r="AK536" s="36" t="str">
        <f t="shared" si="86"/>
        <v/>
      </c>
      <c r="AL536" s="36" t="str">
        <f t="shared" si="87"/>
        <v/>
      </c>
    </row>
    <row r="537" spans="22:38" x14ac:dyDescent="0.15">
      <c r="V537" s="36">
        <f t="shared" si="79"/>
        <v>0</v>
      </c>
      <c r="AE537" s="36">
        <f t="shared" si="80"/>
        <v>0</v>
      </c>
      <c r="AF537" s="36">
        <f t="shared" si="81"/>
        <v>1</v>
      </c>
      <c r="AG537" s="36" t="str">
        <f t="shared" si="82"/>
        <v/>
      </c>
      <c r="AH537" s="36" t="str">
        <f t="shared" si="83"/>
        <v/>
      </c>
      <c r="AI537" s="36">
        <f t="shared" si="84"/>
        <v>0</v>
      </c>
      <c r="AJ537" s="36">
        <f t="shared" si="85"/>
        <v>0</v>
      </c>
      <c r="AK537" s="36" t="str">
        <f t="shared" si="86"/>
        <v/>
      </c>
      <c r="AL537" s="36" t="str">
        <f t="shared" si="87"/>
        <v/>
      </c>
    </row>
    <row r="538" spans="22:38" x14ac:dyDescent="0.15">
      <c r="V538" s="36">
        <f t="shared" si="79"/>
        <v>0</v>
      </c>
      <c r="AE538" s="36">
        <f t="shared" si="80"/>
        <v>0</v>
      </c>
      <c r="AF538" s="36">
        <f t="shared" si="81"/>
        <v>1</v>
      </c>
      <c r="AG538" s="36" t="str">
        <f t="shared" si="82"/>
        <v/>
      </c>
      <c r="AH538" s="36" t="str">
        <f t="shared" si="83"/>
        <v/>
      </c>
      <c r="AI538" s="36">
        <f t="shared" si="84"/>
        <v>0</v>
      </c>
      <c r="AJ538" s="36">
        <f t="shared" si="85"/>
        <v>0</v>
      </c>
      <c r="AK538" s="36" t="str">
        <f t="shared" si="86"/>
        <v/>
      </c>
      <c r="AL538" s="36" t="str">
        <f t="shared" si="87"/>
        <v/>
      </c>
    </row>
    <row r="539" spans="22:38" x14ac:dyDescent="0.15">
      <c r="V539" s="36">
        <f t="shared" si="79"/>
        <v>0</v>
      </c>
      <c r="AE539" s="36">
        <f t="shared" si="80"/>
        <v>0</v>
      </c>
      <c r="AF539" s="36">
        <f t="shared" si="81"/>
        <v>1</v>
      </c>
      <c r="AG539" s="36" t="str">
        <f t="shared" si="82"/>
        <v/>
      </c>
      <c r="AH539" s="36" t="str">
        <f t="shared" si="83"/>
        <v/>
      </c>
      <c r="AI539" s="36">
        <f t="shared" si="84"/>
        <v>0</v>
      </c>
      <c r="AJ539" s="36">
        <f t="shared" si="85"/>
        <v>0</v>
      </c>
      <c r="AK539" s="36" t="str">
        <f t="shared" si="86"/>
        <v/>
      </c>
      <c r="AL539" s="36" t="str">
        <f t="shared" si="87"/>
        <v/>
      </c>
    </row>
    <row r="540" spans="22:38" x14ac:dyDescent="0.15">
      <c r="V540" s="36">
        <f t="shared" si="79"/>
        <v>0</v>
      </c>
      <c r="AE540" s="36">
        <f t="shared" si="80"/>
        <v>0</v>
      </c>
      <c r="AF540" s="36">
        <f t="shared" si="81"/>
        <v>1</v>
      </c>
      <c r="AG540" s="36" t="str">
        <f t="shared" si="82"/>
        <v/>
      </c>
      <c r="AH540" s="36" t="str">
        <f t="shared" si="83"/>
        <v/>
      </c>
      <c r="AI540" s="36">
        <f t="shared" si="84"/>
        <v>0</v>
      </c>
      <c r="AJ540" s="36">
        <f t="shared" si="85"/>
        <v>0</v>
      </c>
      <c r="AK540" s="36" t="str">
        <f t="shared" si="86"/>
        <v/>
      </c>
      <c r="AL540" s="36" t="str">
        <f t="shared" si="87"/>
        <v/>
      </c>
    </row>
    <row r="541" spans="22:38" x14ac:dyDescent="0.15">
      <c r="V541" s="36">
        <f t="shared" si="79"/>
        <v>0</v>
      </c>
      <c r="AE541" s="36">
        <f t="shared" si="80"/>
        <v>0</v>
      </c>
      <c r="AF541" s="36">
        <f t="shared" si="81"/>
        <v>1</v>
      </c>
      <c r="AG541" s="36" t="str">
        <f t="shared" si="82"/>
        <v/>
      </c>
      <c r="AH541" s="36" t="str">
        <f t="shared" si="83"/>
        <v/>
      </c>
      <c r="AI541" s="36">
        <f t="shared" si="84"/>
        <v>0</v>
      </c>
      <c r="AJ541" s="36">
        <f t="shared" si="85"/>
        <v>0</v>
      </c>
      <c r="AK541" s="36" t="str">
        <f t="shared" si="86"/>
        <v/>
      </c>
      <c r="AL541" s="36" t="str">
        <f t="shared" si="87"/>
        <v/>
      </c>
    </row>
    <row r="542" spans="22:38" x14ac:dyDescent="0.15">
      <c r="V542" s="36">
        <f t="shared" si="79"/>
        <v>0</v>
      </c>
      <c r="AE542" s="36">
        <f t="shared" si="80"/>
        <v>0</v>
      </c>
      <c r="AF542" s="36">
        <f t="shared" si="81"/>
        <v>1</v>
      </c>
      <c r="AG542" s="36" t="str">
        <f t="shared" si="82"/>
        <v/>
      </c>
      <c r="AH542" s="36" t="str">
        <f t="shared" si="83"/>
        <v/>
      </c>
      <c r="AI542" s="36">
        <f t="shared" si="84"/>
        <v>0</v>
      </c>
      <c r="AJ542" s="36">
        <f t="shared" si="85"/>
        <v>0</v>
      </c>
      <c r="AK542" s="36" t="str">
        <f t="shared" si="86"/>
        <v/>
      </c>
      <c r="AL542" s="36" t="str">
        <f t="shared" si="87"/>
        <v/>
      </c>
    </row>
    <row r="543" spans="22:38" x14ac:dyDescent="0.15">
      <c r="V543" s="36">
        <f t="shared" si="79"/>
        <v>0</v>
      </c>
      <c r="AE543" s="36">
        <f t="shared" si="80"/>
        <v>0</v>
      </c>
      <c r="AF543" s="36">
        <f t="shared" si="81"/>
        <v>1</v>
      </c>
      <c r="AG543" s="36" t="str">
        <f t="shared" si="82"/>
        <v/>
      </c>
      <c r="AH543" s="36" t="str">
        <f t="shared" si="83"/>
        <v/>
      </c>
      <c r="AI543" s="36">
        <f t="shared" si="84"/>
        <v>0</v>
      </c>
      <c r="AJ543" s="36">
        <f t="shared" si="85"/>
        <v>0</v>
      </c>
      <c r="AK543" s="36" t="str">
        <f t="shared" si="86"/>
        <v/>
      </c>
      <c r="AL543" s="36" t="str">
        <f t="shared" si="87"/>
        <v/>
      </c>
    </row>
    <row r="544" spans="22:38" x14ac:dyDescent="0.15">
      <c r="V544" s="36">
        <f t="shared" si="79"/>
        <v>0</v>
      </c>
      <c r="AE544" s="36">
        <f t="shared" si="80"/>
        <v>0</v>
      </c>
      <c r="AF544" s="36">
        <f t="shared" si="81"/>
        <v>1</v>
      </c>
      <c r="AG544" s="36" t="str">
        <f t="shared" si="82"/>
        <v/>
      </c>
      <c r="AH544" s="36" t="str">
        <f t="shared" si="83"/>
        <v/>
      </c>
      <c r="AI544" s="36">
        <f t="shared" si="84"/>
        <v>0</v>
      </c>
      <c r="AJ544" s="36">
        <f t="shared" si="85"/>
        <v>0</v>
      </c>
      <c r="AK544" s="36" t="str">
        <f t="shared" si="86"/>
        <v/>
      </c>
      <c r="AL544" s="36" t="str">
        <f t="shared" si="87"/>
        <v/>
      </c>
    </row>
    <row r="545" spans="22:38" x14ac:dyDescent="0.15">
      <c r="V545" s="36">
        <f t="shared" si="79"/>
        <v>0</v>
      </c>
      <c r="AE545" s="36">
        <f t="shared" si="80"/>
        <v>0</v>
      </c>
      <c r="AF545" s="36">
        <f t="shared" si="81"/>
        <v>1</v>
      </c>
      <c r="AG545" s="36" t="str">
        <f t="shared" si="82"/>
        <v/>
      </c>
      <c r="AH545" s="36" t="str">
        <f t="shared" si="83"/>
        <v/>
      </c>
      <c r="AI545" s="36">
        <f t="shared" si="84"/>
        <v>0</v>
      </c>
      <c r="AJ545" s="36">
        <f t="shared" si="85"/>
        <v>0</v>
      </c>
      <c r="AK545" s="36" t="str">
        <f t="shared" si="86"/>
        <v/>
      </c>
      <c r="AL545" s="36" t="str">
        <f t="shared" si="87"/>
        <v/>
      </c>
    </row>
    <row r="546" spans="22:38" x14ac:dyDescent="0.15">
      <c r="V546" s="36">
        <f t="shared" si="79"/>
        <v>0</v>
      </c>
      <c r="AE546" s="36">
        <f t="shared" si="80"/>
        <v>0</v>
      </c>
      <c r="AF546" s="36">
        <f t="shared" si="81"/>
        <v>1</v>
      </c>
      <c r="AG546" s="36" t="str">
        <f t="shared" si="82"/>
        <v/>
      </c>
      <c r="AH546" s="36" t="str">
        <f t="shared" si="83"/>
        <v/>
      </c>
      <c r="AI546" s="36">
        <f t="shared" si="84"/>
        <v>0</v>
      </c>
      <c r="AJ546" s="36">
        <f t="shared" si="85"/>
        <v>0</v>
      </c>
      <c r="AK546" s="36" t="str">
        <f t="shared" si="86"/>
        <v/>
      </c>
      <c r="AL546" s="36" t="str">
        <f t="shared" si="87"/>
        <v/>
      </c>
    </row>
    <row r="547" spans="22:38" x14ac:dyDescent="0.15">
      <c r="V547" s="36">
        <f t="shared" si="79"/>
        <v>0</v>
      </c>
      <c r="AE547" s="36">
        <f t="shared" si="80"/>
        <v>0</v>
      </c>
      <c r="AF547" s="36">
        <f t="shared" si="81"/>
        <v>1</v>
      </c>
      <c r="AG547" s="36" t="str">
        <f t="shared" si="82"/>
        <v/>
      </c>
      <c r="AH547" s="36" t="str">
        <f t="shared" si="83"/>
        <v/>
      </c>
      <c r="AI547" s="36">
        <f t="shared" si="84"/>
        <v>0</v>
      </c>
      <c r="AJ547" s="36">
        <f t="shared" si="85"/>
        <v>0</v>
      </c>
      <c r="AK547" s="36" t="str">
        <f t="shared" si="86"/>
        <v/>
      </c>
      <c r="AL547" s="36" t="str">
        <f t="shared" si="87"/>
        <v/>
      </c>
    </row>
    <row r="548" spans="22:38" x14ac:dyDescent="0.15">
      <c r="V548" s="36">
        <f t="shared" si="79"/>
        <v>0</v>
      </c>
      <c r="AE548" s="36">
        <f t="shared" si="80"/>
        <v>0</v>
      </c>
      <c r="AF548" s="36">
        <f t="shared" si="81"/>
        <v>1</v>
      </c>
      <c r="AG548" s="36" t="str">
        <f t="shared" si="82"/>
        <v/>
      </c>
      <c r="AH548" s="36" t="str">
        <f t="shared" si="83"/>
        <v/>
      </c>
      <c r="AI548" s="36">
        <f t="shared" si="84"/>
        <v>0</v>
      </c>
      <c r="AJ548" s="36">
        <f t="shared" si="85"/>
        <v>0</v>
      </c>
      <c r="AK548" s="36" t="str">
        <f t="shared" si="86"/>
        <v/>
      </c>
      <c r="AL548" s="36" t="str">
        <f t="shared" si="87"/>
        <v/>
      </c>
    </row>
    <row r="549" spans="22:38" x14ac:dyDescent="0.15">
      <c r="V549" s="36">
        <f t="shared" si="79"/>
        <v>0</v>
      </c>
      <c r="AE549" s="36">
        <f t="shared" si="80"/>
        <v>0</v>
      </c>
      <c r="AF549" s="36">
        <f t="shared" si="81"/>
        <v>1</v>
      </c>
      <c r="AG549" s="36" t="str">
        <f t="shared" si="82"/>
        <v/>
      </c>
      <c r="AH549" s="36" t="str">
        <f t="shared" si="83"/>
        <v/>
      </c>
      <c r="AI549" s="36">
        <f t="shared" si="84"/>
        <v>0</v>
      </c>
      <c r="AJ549" s="36">
        <f t="shared" si="85"/>
        <v>0</v>
      </c>
      <c r="AK549" s="36" t="str">
        <f t="shared" si="86"/>
        <v/>
      </c>
      <c r="AL549" s="36" t="str">
        <f t="shared" si="87"/>
        <v/>
      </c>
    </row>
    <row r="550" spans="22:38" x14ac:dyDescent="0.15">
      <c r="V550" s="36">
        <f t="shared" si="79"/>
        <v>0</v>
      </c>
      <c r="AE550" s="36">
        <f t="shared" si="80"/>
        <v>0</v>
      </c>
      <c r="AF550" s="36">
        <f t="shared" si="81"/>
        <v>1</v>
      </c>
      <c r="AG550" s="36" t="str">
        <f t="shared" si="82"/>
        <v/>
      </c>
      <c r="AH550" s="36" t="str">
        <f t="shared" si="83"/>
        <v/>
      </c>
      <c r="AI550" s="36">
        <f t="shared" si="84"/>
        <v>0</v>
      </c>
      <c r="AJ550" s="36">
        <f t="shared" si="85"/>
        <v>0</v>
      </c>
      <c r="AK550" s="36" t="str">
        <f t="shared" si="86"/>
        <v/>
      </c>
      <c r="AL550" s="36" t="str">
        <f t="shared" si="87"/>
        <v/>
      </c>
    </row>
    <row r="551" spans="22:38" x14ac:dyDescent="0.15">
      <c r="V551" s="36">
        <f t="shared" si="79"/>
        <v>0</v>
      </c>
      <c r="AE551" s="36">
        <f t="shared" si="80"/>
        <v>0</v>
      </c>
      <c r="AF551" s="36">
        <f t="shared" si="81"/>
        <v>1</v>
      </c>
      <c r="AG551" s="36" t="str">
        <f t="shared" si="82"/>
        <v/>
      </c>
      <c r="AH551" s="36" t="str">
        <f t="shared" si="83"/>
        <v/>
      </c>
      <c r="AI551" s="36">
        <f t="shared" si="84"/>
        <v>0</v>
      </c>
      <c r="AJ551" s="36">
        <f t="shared" si="85"/>
        <v>0</v>
      </c>
      <c r="AK551" s="36" t="str">
        <f t="shared" si="86"/>
        <v/>
      </c>
      <c r="AL551" s="36" t="str">
        <f t="shared" si="87"/>
        <v/>
      </c>
    </row>
    <row r="552" spans="22:38" x14ac:dyDescent="0.15">
      <c r="V552" s="36">
        <f t="shared" si="79"/>
        <v>0</v>
      </c>
      <c r="AE552" s="36">
        <f t="shared" si="80"/>
        <v>0</v>
      </c>
      <c r="AF552" s="36">
        <f t="shared" si="81"/>
        <v>1</v>
      </c>
      <c r="AG552" s="36" t="str">
        <f t="shared" si="82"/>
        <v/>
      </c>
      <c r="AH552" s="36" t="str">
        <f t="shared" si="83"/>
        <v/>
      </c>
      <c r="AI552" s="36">
        <f t="shared" si="84"/>
        <v>0</v>
      </c>
      <c r="AJ552" s="36">
        <f t="shared" si="85"/>
        <v>0</v>
      </c>
      <c r="AK552" s="36" t="str">
        <f t="shared" si="86"/>
        <v/>
      </c>
      <c r="AL552" s="36" t="str">
        <f t="shared" si="87"/>
        <v/>
      </c>
    </row>
    <row r="553" spans="22:38" x14ac:dyDescent="0.15">
      <c r="V553" s="36">
        <f t="shared" si="79"/>
        <v>0</v>
      </c>
      <c r="AE553" s="36">
        <f t="shared" si="80"/>
        <v>0</v>
      </c>
      <c r="AF553" s="36">
        <f t="shared" si="81"/>
        <v>1</v>
      </c>
      <c r="AG553" s="36" t="str">
        <f t="shared" si="82"/>
        <v/>
      </c>
      <c r="AH553" s="36" t="str">
        <f t="shared" si="83"/>
        <v/>
      </c>
      <c r="AI553" s="36">
        <f t="shared" si="84"/>
        <v>0</v>
      </c>
      <c r="AJ553" s="36">
        <f t="shared" si="85"/>
        <v>0</v>
      </c>
      <c r="AK553" s="36" t="str">
        <f t="shared" si="86"/>
        <v/>
      </c>
      <c r="AL553" s="36" t="str">
        <f t="shared" si="87"/>
        <v/>
      </c>
    </row>
    <row r="554" spans="22:38" x14ac:dyDescent="0.15">
      <c r="V554" s="36">
        <f t="shared" si="79"/>
        <v>0</v>
      </c>
      <c r="AE554" s="36">
        <f t="shared" si="80"/>
        <v>0</v>
      </c>
      <c r="AF554" s="36">
        <f t="shared" si="81"/>
        <v>1</v>
      </c>
      <c r="AG554" s="36" t="str">
        <f t="shared" si="82"/>
        <v/>
      </c>
      <c r="AH554" s="36" t="str">
        <f t="shared" si="83"/>
        <v/>
      </c>
      <c r="AI554" s="36">
        <f t="shared" si="84"/>
        <v>0</v>
      </c>
      <c r="AJ554" s="36">
        <f t="shared" si="85"/>
        <v>0</v>
      </c>
      <c r="AK554" s="36" t="str">
        <f t="shared" si="86"/>
        <v/>
      </c>
      <c r="AL554" s="36" t="str">
        <f t="shared" si="87"/>
        <v/>
      </c>
    </row>
    <row r="555" spans="22:38" x14ac:dyDescent="0.15">
      <c r="V555" s="36">
        <f t="shared" si="79"/>
        <v>0</v>
      </c>
      <c r="AE555" s="36">
        <f t="shared" si="80"/>
        <v>0</v>
      </c>
      <c r="AF555" s="36">
        <f t="shared" si="81"/>
        <v>1</v>
      </c>
      <c r="AG555" s="36" t="str">
        <f t="shared" si="82"/>
        <v/>
      </c>
      <c r="AH555" s="36" t="str">
        <f t="shared" si="83"/>
        <v/>
      </c>
      <c r="AI555" s="36">
        <f t="shared" si="84"/>
        <v>0</v>
      </c>
      <c r="AJ555" s="36">
        <f t="shared" si="85"/>
        <v>0</v>
      </c>
      <c r="AK555" s="36" t="str">
        <f t="shared" si="86"/>
        <v/>
      </c>
      <c r="AL555" s="36" t="str">
        <f t="shared" si="87"/>
        <v/>
      </c>
    </row>
    <row r="556" spans="22:38" x14ac:dyDescent="0.15">
      <c r="V556" s="36">
        <f t="shared" si="79"/>
        <v>0</v>
      </c>
      <c r="AE556" s="36">
        <f t="shared" si="80"/>
        <v>0</v>
      </c>
      <c r="AF556" s="36">
        <f t="shared" si="81"/>
        <v>1</v>
      </c>
      <c r="AG556" s="36" t="str">
        <f t="shared" si="82"/>
        <v/>
      </c>
      <c r="AH556" s="36" t="str">
        <f t="shared" si="83"/>
        <v/>
      </c>
      <c r="AI556" s="36">
        <f t="shared" si="84"/>
        <v>0</v>
      </c>
      <c r="AJ556" s="36">
        <f t="shared" si="85"/>
        <v>0</v>
      </c>
      <c r="AK556" s="36" t="str">
        <f t="shared" si="86"/>
        <v/>
      </c>
      <c r="AL556" s="36" t="str">
        <f t="shared" si="87"/>
        <v/>
      </c>
    </row>
    <row r="557" spans="22:38" x14ac:dyDescent="0.15">
      <c r="V557" s="36">
        <f t="shared" si="79"/>
        <v>0</v>
      </c>
      <c r="AE557" s="36">
        <f t="shared" si="80"/>
        <v>0</v>
      </c>
      <c r="AF557" s="36">
        <f t="shared" si="81"/>
        <v>1</v>
      </c>
      <c r="AG557" s="36" t="str">
        <f t="shared" si="82"/>
        <v/>
      </c>
      <c r="AH557" s="36" t="str">
        <f t="shared" si="83"/>
        <v/>
      </c>
      <c r="AI557" s="36">
        <f t="shared" si="84"/>
        <v>0</v>
      </c>
      <c r="AJ557" s="36">
        <f t="shared" si="85"/>
        <v>0</v>
      </c>
      <c r="AK557" s="36" t="str">
        <f t="shared" si="86"/>
        <v/>
      </c>
      <c r="AL557" s="36" t="str">
        <f t="shared" si="87"/>
        <v/>
      </c>
    </row>
    <row r="558" spans="22:38" x14ac:dyDescent="0.15">
      <c r="V558" s="36">
        <f t="shared" si="79"/>
        <v>0</v>
      </c>
      <c r="AE558" s="36">
        <f t="shared" si="80"/>
        <v>0</v>
      </c>
      <c r="AF558" s="36">
        <f t="shared" si="81"/>
        <v>1</v>
      </c>
      <c r="AG558" s="36" t="str">
        <f t="shared" si="82"/>
        <v/>
      </c>
      <c r="AH558" s="36" t="str">
        <f t="shared" si="83"/>
        <v/>
      </c>
      <c r="AI558" s="36">
        <f t="shared" si="84"/>
        <v>0</v>
      </c>
      <c r="AJ558" s="36">
        <f t="shared" si="85"/>
        <v>0</v>
      </c>
      <c r="AK558" s="36" t="str">
        <f t="shared" si="86"/>
        <v/>
      </c>
      <c r="AL558" s="36" t="str">
        <f t="shared" si="87"/>
        <v/>
      </c>
    </row>
    <row r="559" spans="22:38" x14ac:dyDescent="0.15">
      <c r="V559" s="36">
        <f t="shared" si="79"/>
        <v>0</v>
      </c>
      <c r="AE559" s="36">
        <f t="shared" si="80"/>
        <v>0</v>
      </c>
      <c r="AF559" s="36">
        <f t="shared" si="81"/>
        <v>1</v>
      </c>
      <c r="AG559" s="36" t="str">
        <f t="shared" si="82"/>
        <v/>
      </c>
      <c r="AH559" s="36" t="str">
        <f t="shared" si="83"/>
        <v/>
      </c>
      <c r="AI559" s="36">
        <f t="shared" si="84"/>
        <v>0</v>
      </c>
      <c r="AJ559" s="36">
        <f t="shared" si="85"/>
        <v>0</v>
      </c>
      <c r="AK559" s="36" t="str">
        <f t="shared" si="86"/>
        <v/>
      </c>
      <c r="AL559" s="36" t="str">
        <f t="shared" si="87"/>
        <v/>
      </c>
    </row>
    <row r="560" spans="22:38" x14ac:dyDescent="0.15">
      <c r="V560" s="36">
        <f t="shared" si="79"/>
        <v>0</v>
      </c>
      <c r="AE560" s="36">
        <f t="shared" si="80"/>
        <v>0</v>
      </c>
      <c r="AF560" s="36">
        <f t="shared" si="81"/>
        <v>1</v>
      </c>
      <c r="AG560" s="36" t="str">
        <f t="shared" si="82"/>
        <v/>
      </c>
      <c r="AH560" s="36" t="str">
        <f t="shared" si="83"/>
        <v/>
      </c>
      <c r="AI560" s="36">
        <f t="shared" si="84"/>
        <v>0</v>
      </c>
      <c r="AJ560" s="36">
        <f t="shared" si="85"/>
        <v>0</v>
      </c>
      <c r="AK560" s="36" t="str">
        <f t="shared" si="86"/>
        <v/>
      </c>
      <c r="AL560" s="36" t="str">
        <f t="shared" si="87"/>
        <v/>
      </c>
    </row>
    <row r="561" spans="22:38" x14ac:dyDescent="0.15">
      <c r="V561" s="36">
        <f t="shared" si="79"/>
        <v>0</v>
      </c>
      <c r="AE561" s="36">
        <f t="shared" si="80"/>
        <v>0</v>
      </c>
      <c r="AF561" s="36">
        <f t="shared" si="81"/>
        <v>1</v>
      </c>
      <c r="AG561" s="36" t="str">
        <f t="shared" si="82"/>
        <v/>
      </c>
      <c r="AH561" s="36" t="str">
        <f t="shared" si="83"/>
        <v/>
      </c>
      <c r="AI561" s="36">
        <f t="shared" si="84"/>
        <v>0</v>
      </c>
      <c r="AJ561" s="36">
        <f t="shared" si="85"/>
        <v>0</v>
      </c>
      <c r="AK561" s="36" t="str">
        <f t="shared" si="86"/>
        <v/>
      </c>
      <c r="AL561" s="36" t="str">
        <f t="shared" si="87"/>
        <v/>
      </c>
    </row>
    <row r="562" spans="22:38" x14ac:dyDescent="0.15">
      <c r="V562" s="36">
        <f t="shared" si="79"/>
        <v>0</v>
      </c>
      <c r="AE562" s="36">
        <f t="shared" si="80"/>
        <v>0</v>
      </c>
      <c r="AF562" s="36">
        <f t="shared" si="81"/>
        <v>1</v>
      </c>
      <c r="AG562" s="36" t="str">
        <f t="shared" si="82"/>
        <v/>
      </c>
      <c r="AH562" s="36" t="str">
        <f t="shared" si="83"/>
        <v/>
      </c>
      <c r="AI562" s="36">
        <f t="shared" si="84"/>
        <v>0</v>
      </c>
      <c r="AJ562" s="36">
        <f t="shared" si="85"/>
        <v>0</v>
      </c>
      <c r="AK562" s="36" t="str">
        <f t="shared" si="86"/>
        <v/>
      </c>
      <c r="AL562" s="36" t="str">
        <f t="shared" si="87"/>
        <v/>
      </c>
    </row>
    <row r="563" spans="22:38" x14ac:dyDescent="0.15">
      <c r="V563" s="36">
        <f t="shared" si="79"/>
        <v>0</v>
      </c>
      <c r="AE563" s="36">
        <f t="shared" si="80"/>
        <v>0</v>
      </c>
      <c r="AF563" s="36">
        <f t="shared" si="81"/>
        <v>1</v>
      </c>
      <c r="AG563" s="36" t="str">
        <f t="shared" si="82"/>
        <v/>
      </c>
      <c r="AH563" s="36" t="str">
        <f t="shared" si="83"/>
        <v/>
      </c>
      <c r="AI563" s="36">
        <f t="shared" si="84"/>
        <v>0</v>
      </c>
      <c r="AJ563" s="36">
        <f t="shared" si="85"/>
        <v>0</v>
      </c>
      <c r="AK563" s="36" t="str">
        <f t="shared" si="86"/>
        <v/>
      </c>
      <c r="AL563" s="36" t="str">
        <f t="shared" si="87"/>
        <v/>
      </c>
    </row>
    <row r="564" spans="22:38" x14ac:dyDescent="0.15">
      <c r="V564" s="36">
        <f t="shared" si="79"/>
        <v>0</v>
      </c>
      <c r="AE564" s="36">
        <f t="shared" si="80"/>
        <v>0</v>
      </c>
      <c r="AF564" s="36">
        <f t="shared" si="81"/>
        <v>1</v>
      </c>
      <c r="AG564" s="36" t="str">
        <f t="shared" si="82"/>
        <v/>
      </c>
      <c r="AH564" s="36" t="str">
        <f t="shared" si="83"/>
        <v/>
      </c>
      <c r="AI564" s="36">
        <f t="shared" si="84"/>
        <v>0</v>
      </c>
      <c r="AJ564" s="36">
        <f t="shared" si="85"/>
        <v>0</v>
      </c>
      <c r="AK564" s="36" t="str">
        <f t="shared" si="86"/>
        <v/>
      </c>
      <c r="AL564" s="36" t="str">
        <f t="shared" si="87"/>
        <v/>
      </c>
    </row>
    <row r="565" spans="22:38" x14ac:dyDescent="0.15">
      <c r="V565" s="36">
        <f t="shared" si="79"/>
        <v>0</v>
      </c>
      <c r="AE565" s="36">
        <f t="shared" si="80"/>
        <v>0</v>
      </c>
      <c r="AF565" s="36">
        <f t="shared" si="81"/>
        <v>1</v>
      </c>
      <c r="AG565" s="36" t="str">
        <f t="shared" si="82"/>
        <v/>
      </c>
      <c r="AH565" s="36" t="str">
        <f t="shared" si="83"/>
        <v/>
      </c>
      <c r="AI565" s="36">
        <f t="shared" si="84"/>
        <v>0</v>
      </c>
      <c r="AJ565" s="36">
        <f t="shared" si="85"/>
        <v>0</v>
      </c>
      <c r="AK565" s="36" t="str">
        <f t="shared" si="86"/>
        <v/>
      </c>
      <c r="AL565" s="36" t="str">
        <f t="shared" si="87"/>
        <v/>
      </c>
    </row>
    <row r="566" spans="22:38" x14ac:dyDescent="0.15">
      <c r="V566" s="36">
        <f t="shared" si="79"/>
        <v>0</v>
      </c>
      <c r="AE566" s="36">
        <f t="shared" si="80"/>
        <v>0</v>
      </c>
      <c r="AF566" s="36">
        <f t="shared" si="81"/>
        <v>1</v>
      </c>
      <c r="AG566" s="36" t="str">
        <f t="shared" si="82"/>
        <v/>
      </c>
      <c r="AH566" s="36" t="str">
        <f t="shared" si="83"/>
        <v/>
      </c>
      <c r="AI566" s="36">
        <f t="shared" si="84"/>
        <v>0</v>
      </c>
      <c r="AJ566" s="36">
        <f t="shared" si="85"/>
        <v>0</v>
      </c>
      <c r="AK566" s="36" t="str">
        <f t="shared" si="86"/>
        <v/>
      </c>
      <c r="AL566" s="36" t="str">
        <f t="shared" si="87"/>
        <v/>
      </c>
    </row>
    <row r="567" spans="22:38" x14ac:dyDescent="0.15">
      <c r="V567" s="36">
        <f t="shared" si="79"/>
        <v>0</v>
      </c>
      <c r="AE567" s="36">
        <f t="shared" si="80"/>
        <v>0</v>
      </c>
      <c r="AF567" s="36">
        <f t="shared" si="81"/>
        <v>1</v>
      </c>
      <c r="AG567" s="36" t="str">
        <f t="shared" si="82"/>
        <v/>
      </c>
      <c r="AH567" s="36" t="str">
        <f t="shared" si="83"/>
        <v/>
      </c>
      <c r="AI567" s="36">
        <f t="shared" si="84"/>
        <v>0</v>
      </c>
      <c r="AJ567" s="36">
        <f t="shared" si="85"/>
        <v>0</v>
      </c>
      <c r="AK567" s="36" t="str">
        <f t="shared" si="86"/>
        <v/>
      </c>
      <c r="AL567" s="36" t="str">
        <f t="shared" si="87"/>
        <v/>
      </c>
    </row>
    <row r="568" spans="22:38" x14ac:dyDescent="0.15">
      <c r="V568" s="36">
        <f t="shared" si="79"/>
        <v>0</v>
      </c>
      <c r="AE568" s="36">
        <f t="shared" si="80"/>
        <v>0</v>
      </c>
      <c r="AF568" s="36">
        <f t="shared" si="81"/>
        <v>1</v>
      </c>
      <c r="AG568" s="36" t="str">
        <f t="shared" si="82"/>
        <v/>
      </c>
      <c r="AH568" s="36" t="str">
        <f t="shared" si="83"/>
        <v/>
      </c>
      <c r="AI568" s="36">
        <f t="shared" si="84"/>
        <v>0</v>
      </c>
      <c r="AJ568" s="36">
        <f t="shared" si="85"/>
        <v>0</v>
      </c>
      <c r="AK568" s="36" t="str">
        <f t="shared" si="86"/>
        <v/>
      </c>
      <c r="AL568" s="36" t="str">
        <f t="shared" si="87"/>
        <v/>
      </c>
    </row>
    <row r="569" spans="22:38" x14ac:dyDescent="0.15">
      <c r="V569" s="36">
        <f t="shared" si="79"/>
        <v>0</v>
      </c>
      <c r="AE569" s="36">
        <f t="shared" si="80"/>
        <v>0</v>
      </c>
      <c r="AF569" s="36">
        <f t="shared" si="81"/>
        <v>1</v>
      </c>
      <c r="AG569" s="36" t="str">
        <f t="shared" si="82"/>
        <v/>
      </c>
      <c r="AH569" s="36" t="str">
        <f t="shared" si="83"/>
        <v/>
      </c>
      <c r="AI569" s="36">
        <f t="shared" si="84"/>
        <v>0</v>
      </c>
      <c r="AJ569" s="36">
        <f t="shared" si="85"/>
        <v>0</v>
      </c>
      <c r="AK569" s="36" t="str">
        <f t="shared" si="86"/>
        <v/>
      </c>
      <c r="AL569" s="36" t="str">
        <f t="shared" si="87"/>
        <v/>
      </c>
    </row>
    <row r="570" spans="22:38" x14ac:dyDescent="0.15">
      <c r="V570" s="36">
        <f t="shared" si="79"/>
        <v>0</v>
      </c>
      <c r="AE570" s="36">
        <f t="shared" si="80"/>
        <v>0</v>
      </c>
      <c r="AF570" s="36">
        <f t="shared" si="81"/>
        <v>1</v>
      </c>
      <c r="AG570" s="36" t="str">
        <f t="shared" si="82"/>
        <v/>
      </c>
      <c r="AH570" s="36" t="str">
        <f t="shared" si="83"/>
        <v/>
      </c>
      <c r="AI570" s="36">
        <f t="shared" si="84"/>
        <v>0</v>
      </c>
      <c r="AJ570" s="36">
        <f t="shared" si="85"/>
        <v>0</v>
      </c>
      <c r="AK570" s="36" t="str">
        <f t="shared" si="86"/>
        <v/>
      </c>
      <c r="AL570" s="36" t="str">
        <f t="shared" si="87"/>
        <v/>
      </c>
    </row>
    <row r="571" spans="22:38" x14ac:dyDescent="0.15">
      <c r="V571" s="36">
        <f t="shared" si="79"/>
        <v>0</v>
      </c>
      <c r="AE571" s="36">
        <f t="shared" si="80"/>
        <v>0</v>
      </c>
      <c r="AF571" s="36">
        <f t="shared" si="81"/>
        <v>1</v>
      </c>
      <c r="AG571" s="36" t="str">
        <f t="shared" si="82"/>
        <v/>
      </c>
      <c r="AH571" s="36" t="str">
        <f t="shared" si="83"/>
        <v/>
      </c>
      <c r="AI571" s="36">
        <f t="shared" si="84"/>
        <v>0</v>
      </c>
      <c r="AJ571" s="36">
        <f t="shared" si="85"/>
        <v>0</v>
      </c>
      <c r="AK571" s="36" t="str">
        <f t="shared" si="86"/>
        <v/>
      </c>
      <c r="AL571" s="36" t="str">
        <f t="shared" si="87"/>
        <v/>
      </c>
    </row>
    <row r="572" spans="22:38" x14ac:dyDescent="0.15">
      <c r="V572" s="36">
        <f t="shared" si="79"/>
        <v>0</v>
      </c>
      <c r="AE572" s="36">
        <f t="shared" si="80"/>
        <v>0</v>
      </c>
      <c r="AF572" s="36">
        <f t="shared" si="81"/>
        <v>1</v>
      </c>
      <c r="AG572" s="36" t="str">
        <f t="shared" si="82"/>
        <v/>
      </c>
      <c r="AH572" s="36" t="str">
        <f t="shared" si="83"/>
        <v/>
      </c>
      <c r="AI572" s="36">
        <f t="shared" si="84"/>
        <v>0</v>
      </c>
      <c r="AJ572" s="36">
        <f t="shared" si="85"/>
        <v>0</v>
      </c>
      <c r="AK572" s="36" t="str">
        <f t="shared" si="86"/>
        <v/>
      </c>
      <c r="AL572" s="36" t="str">
        <f t="shared" si="87"/>
        <v/>
      </c>
    </row>
    <row r="573" spans="22:38" x14ac:dyDescent="0.15">
      <c r="V573" s="36">
        <f t="shared" si="79"/>
        <v>0</v>
      </c>
      <c r="AE573" s="36">
        <f t="shared" si="80"/>
        <v>0</v>
      </c>
      <c r="AF573" s="36">
        <f t="shared" si="81"/>
        <v>1</v>
      </c>
      <c r="AG573" s="36" t="str">
        <f t="shared" si="82"/>
        <v/>
      </c>
      <c r="AH573" s="36" t="str">
        <f t="shared" si="83"/>
        <v/>
      </c>
      <c r="AI573" s="36">
        <f t="shared" si="84"/>
        <v>0</v>
      </c>
      <c r="AJ573" s="36">
        <f t="shared" si="85"/>
        <v>0</v>
      </c>
      <c r="AK573" s="36" t="str">
        <f t="shared" si="86"/>
        <v/>
      </c>
      <c r="AL573" s="36" t="str">
        <f t="shared" si="87"/>
        <v/>
      </c>
    </row>
    <row r="574" spans="22:38" x14ac:dyDescent="0.15">
      <c r="V574" s="36">
        <f t="shared" si="79"/>
        <v>0</v>
      </c>
      <c r="AE574" s="36">
        <f t="shared" si="80"/>
        <v>0</v>
      </c>
      <c r="AF574" s="36">
        <f t="shared" si="81"/>
        <v>1</v>
      </c>
      <c r="AG574" s="36" t="str">
        <f t="shared" si="82"/>
        <v/>
      </c>
      <c r="AH574" s="36" t="str">
        <f t="shared" si="83"/>
        <v/>
      </c>
      <c r="AI574" s="36">
        <f t="shared" si="84"/>
        <v>0</v>
      </c>
      <c r="AJ574" s="36">
        <f t="shared" si="85"/>
        <v>0</v>
      </c>
      <c r="AK574" s="36" t="str">
        <f t="shared" si="86"/>
        <v/>
      </c>
      <c r="AL574" s="36" t="str">
        <f t="shared" si="87"/>
        <v/>
      </c>
    </row>
    <row r="575" spans="22:38" x14ac:dyDescent="0.15">
      <c r="V575" s="36">
        <f t="shared" si="79"/>
        <v>0</v>
      </c>
      <c r="AE575" s="36">
        <f t="shared" si="80"/>
        <v>0</v>
      </c>
      <c r="AF575" s="36">
        <f t="shared" si="81"/>
        <v>1</v>
      </c>
      <c r="AG575" s="36" t="str">
        <f t="shared" si="82"/>
        <v/>
      </c>
      <c r="AH575" s="36" t="str">
        <f t="shared" si="83"/>
        <v/>
      </c>
      <c r="AI575" s="36">
        <f t="shared" si="84"/>
        <v>0</v>
      </c>
      <c r="AJ575" s="36">
        <f t="shared" si="85"/>
        <v>0</v>
      </c>
      <c r="AK575" s="36" t="str">
        <f t="shared" si="86"/>
        <v/>
      </c>
      <c r="AL575" s="36" t="str">
        <f t="shared" si="87"/>
        <v/>
      </c>
    </row>
    <row r="576" spans="22:38" x14ac:dyDescent="0.15">
      <c r="V576" s="36">
        <f t="shared" si="79"/>
        <v>0</v>
      </c>
      <c r="AE576" s="36">
        <f t="shared" si="80"/>
        <v>0</v>
      </c>
      <c r="AF576" s="36">
        <f t="shared" si="81"/>
        <v>1</v>
      </c>
      <c r="AG576" s="36" t="str">
        <f t="shared" si="82"/>
        <v/>
      </c>
      <c r="AH576" s="36" t="str">
        <f t="shared" si="83"/>
        <v/>
      </c>
      <c r="AI576" s="36">
        <f t="shared" si="84"/>
        <v>0</v>
      </c>
      <c r="AJ576" s="36">
        <f t="shared" si="85"/>
        <v>0</v>
      </c>
      <c r="AK576" s="36" t="str">
        <f t="shared" si="86"/>
        <v/>
      </c>
      <c r="AL576" s="36" t="str">
        <f t="shared" si="87"/>
        <v/>
      </c>
    </row>
    <row r="577" spans="22:38" x14ac:dyDescent="0.15">
      <c r="V577" s="36">
        <f t="shared" si="79"/>
        <v>0</v>
      </c>
      <c r="AE577" s="36">
        <f t="shared" si="80"/>
        <v>0</v>
      </c>
      <c r="AF577" s="36">
        <f t="shared" si="81"/>
        <v>1</v>
      </c>
      <c r="AG577" s="36" t="str">
        <f t="shared" si="82"/>
        <v/>
      </c>
      <c r="AH577" s="36" t="str">
        <f t="shared" si="83"/>
        <v/>
      </c>
      <c r="AI577" s="36">
        <f t="shared" si="84"/>
        <v>0</v>
      </c>
      <c r="AJ577" s="36">
        <f t="shared" si="85"/>
        <v>0</v>
      </c>
      <c r="AK577" s="36" t="str">
        <f t="shared" si="86"/>
        <v/>
      </c>
      <c r="AL577" s="36" t="str">
        <f t="shared" si="87"/>
        <v/>
      </c>
    </row>
    <row r="578" spans="22:38" x14ac:dyDescent="0.15">
      <c r="V578" s="36">
        <f t="shared" ref="V578:V641" si="88">D578</f>
        <v>0</v>
      </c>
      <c r="AE578" s="36">
        <f t="shared" si="80"/>
        <v>0</v>
      </c>
      <c r="AF578" s="36">
        <f t="shared" si="81"/>
        <v>1</v>
      </c>
      <c r="AG578" s="36" t="str">
        <f t="shared" si="82"/>
        <v/>
      </c>
      <c r="AH578" s="36" t="str">
        <f t="shared" si="83"/>
        <v/>
      </c>
      <c r="AI578" s="36">
        <f t="shared" si="84"/>
        <v>0</v>
      </c>
      <c r="AJ578" s="36">
        <f t="shared" si="85"/>
        <v>0</v>
      </c>
      <c r="AK578" s="36" t="str">
        <f t="shared" si="86"/>
        <v/>
      </c>
      <c r="AL578" s="36" t="str">
        <f t="shared" si="87"/>
        <v/>
      </c>
    </row>
    <row r="579" spans="22:38" x14ac:dyDescent="0.15">
      <c r="V579" s="36">
        <f t="shared" si="88"/>
        <v>0</v>
      </c>
      <c r="AE579" s="36">
        <f t="shared" si="80"/>
        <v>0</v>
      </c>
      <c r="AF579" s="36">
        <f t="shared" si="81"/>
        <v>1</v>
      </c>
      <c r="AG579" s="36" t="str">
        <f t="shared" si="82"/>
        <v/>
      </c>
      <c r="AH579" s="36" t="str">
        <f t="shared" si="83"/>
        <v/>
      </c>
      <c r="AI579" s="36">
        <f t="shared" si="84"/>
        <v>0</v>
      </c>
      <c r="AJ579" s="36">
        <f t="shared" si="85"/>
        <v>0</v>
      </c>
      <c r="AK579" s="36" t="str">
        <f t="shared" si="86"/>
        <v/>
      </c>
      <c r="AL579" s="36" t="str">
        <f t="shared" si="87"/>
        <v/>
      </c>
    </row>
    <row r="580" spans="22:38" x14ac:dyDescent="0.15">
      <c r="V580" s="36">
        <f t="shared" si="88"/>
        <v>0</v>
      </c>
      <c r="AE580" s="36">
        <f t="shared" si="80"/>
        <v>0</v>
      </c>
      <c r="AF580" s="36">
        <f t="shared" si="81"/>
        <v>1</v>
      </c>
      <c r="AG580" s="36" t="str">
        <f t="shared" si="82"/>
        <v/>
      </c>
      <c r="AH580" s="36" t="str">
        <f t="shared" si="83"/>
        <v/>
      </c>
      <c r="AI580" s="36">
        <f t="shared" si="84"/>
        <v>0</v>
      </c>
      <c r="AJ580" s="36">
        <f t="shared" si="85"/>
        <v>0</v>
      </c>
      <c r="AK580" s="36" t="str">
        <f t="shared" si="86"/>
        <v/>
      </c>
      <c r="AL580" s="36" t="str">
        <f t="shared" si="87"/>
        <v/>
      </c>
    </row>
    <row r="581" spans="22:38" x14ac:dyDescent="0.15">
      <c r="V581" s="36">
        <f t="shared" si="88"/>
        <v>0</v>
      </c>
      <c r="AE581" s="36">
        <f t="shared" si="80"/>
        <v>0</v>
      </c>
      <c r="AF581" s="36">
        <f t="shared" si="81"/>
        <v>1</v>
      </c>
      <c r="AG581" s="36" t="str">
        <f t="shared" si="82"/>
        <v/>
      </c>
      <c r="AH581" s="36" t="str">
        <f t="shared" si="83"/>
        <v/>
      </c>
      <c r="AI581" s="36">
        <f t="shared" si="84"/>
        <v>0</v>
      </c>
      <c r="AJ581" s="36">
        <f t="shared" si="85"/>
        <v>0</v>
      </c>
      <c r="AK581" s="36" t="str">
        <f t="shared" si="86"/>
        <v/>
      </c>
      <c r="AL581" s="36" t="str">
        <f t="shared" si="87"/>
        <v/>
      </c>
    </row>
    <row r="582" spans="22:38" x14ac:dyDescent="0.15">
      <c r="V582" s="36">
        <f t="shared" si="88"/>
        <v>0</v>
      </c>
      <c r="AE582" s="36">
        <f t="shared" si="80"/>
        <v>0</v>
      </c>
      <c r="AF582" s="36">
        <f t="shared" si="81"/>
        <v>1</v>
      </c>
      <c r="AG582" s="36" t="str">
        <f t="shared" si="82"/>
        <v/>
      </c>
      <c r="AH582" s="36" t="str">
        <f t="shared" si="83"/>
        <v/>
      </c>
      <c r="AI582" s="36">
        <f t="shared" si="84"/>
        <v>0</v>
      </c>
      <c r="AJ582" s="36">
        <f t="shared" si="85"/>
        <v>0</v>
      </c>
      <c r="AK582" s="36" t="str">
        <f t="shared" si="86"/>
        <v/>
      </c>
      <c r="AL582" s="36" t="str">
        <f t="shared" si="87"/>
        <v/>
      </c>
    </row>
    <row r="583" spans="22:38" x14ac:dyDescent="0.15">
      <c r="V583" s="36">
        <f t="shared" si="88"/>
        <v>0</v>
      </c>
      <c r="AE583" s="36">
        <f t="shared" si="80"/>
        <v>0</v>
      </c>
      <c r="AF583" s="36">
        <f t="shared" si="81"/>
        <v>1</v>
      </c>
      <c r="AG583" s="36" t="str">
        <f t="shared" si="82"/>
        <v/>
      </c>
      <c r="AH583" s="36" t="str">
        <f t="shared" si="83"/>
        <v/>
      </c>
      <c r="AI583" s="36">
        <f t="shared" si="84"/>
        <v>0</v>
      </c>
      <c r="AJ583" s="36">
        <f t="shared" si="85"/>
        <v>0</v>
      </c>
      <c r="AK583" s="36" t="str">
        <f t="shared" si="86"/>
        <v/>
      </c>
      <c r="AL583" s="36" t="str">
        <f t="shared" si="87"/>
        <v/>
      </c>
    </row>
    <row r="584" spans="22:38" x14ac:dyDescent="0.15">
      <c r="V584" s="36">
        <f t="shared" si="88"/>
        <v>0</v>
      </c>
      <c r="AE584" s="36">
        <f t="shared" si="80"/>
        <v>0</v>
      </c>
      <c r="AF584" s="36">
        <f t="shared" si="81"/>
        <v>1</v>
      </c>
      <c r="AG584" s="36" t="str">
        <f t="shared" si="82"/>
        <v/>
      </c>
      <c r="AH584" s="36" t="str">
        <f t="shared" si="83"/>
        <v/>
      </c>
      <c r="AI584" s="36">
        <f t="shared" si="84"/>
        <v>0</v>
      </c>
      <c r="AJ584" s="36">
        <f t="shared" si="85"/>
        <v>0</v>
      </c>
      <c r="AK584" s="36" t="str">
        <f t="shared" si="86"/>
        <v/>
      </c>
      <c r="AL584" s="36" t="str">
        <f t="shared" si="87"/>
        <v/>
      </c>
    </row>
    <row r="585" spans="22:38" x14ac:dyDescent="0.15">
      <c r="V585" s="36">
        <f t="shared" si="88"/>
        <v>0</v>
      </c>
      <c r="AE585" s="36">
        <f t="shared" si="80"/>
        <v>0</v>
      </c>
      <c r="AF585" s="36">
        <f t="shared" si="81"/>
        <v>1</v>
      </c>
      <c r="AG585" s="36" t="str">
        <f t="shared" si="82"/>
        <v/>
      </c>
      <c r="AH585" s="36" t="str">
        <f t="shared" si="83"/>
        <v/>
      </c>
      <c r="AI585" s="36">
        <f t="shared" si="84"/>
        <v>0</v>
      </c>
      <c r="AJ585" s="36">
        <f t="shared" si="85"/>
        <v>0</v>
      </c>
      <c r="AK585" s="36" t="str">
        <f t="shared" si="86"/>
        <v/>
      </c>
      <c r="AL585" s="36" t="str">
        <f t="shared" si="87"/>
        <v/>
      </c>
    </row>
    <row r="586" spans="22:38" x14ac:dyDescent="0.15">
      <c r="V586" s="36">
        <f t="shared" si="88"/>
        <v>0</v>
      </c>
      <c r="AE586" s="36">
        <f t="shared" si="80"/>
        <v>0</v>
      </c>
      <c r="AF586" s="36">
        <f t="shared" si="81"/>
        <v>1</v>
      </c>
      <c r="AG586" s="36" t="str">
        <f t="shared" si="82"/>
        <v/>
      </c>
      <c r="AH586" s="36" t="str">
        <f t="shared" si="83"/>
        <v/>
      </c>
      <c r="AI586" s="36">
        <f t="shared" si="84"/>
        <v>0</v>
      </c>
      <c r="AJ586" s="36">
        <f t="shared" si="85"/>
        <v>0</v>
      </c>
      <c r="AK586" s="36" t="str">
        <f t="shared" si="86"/>
        <v/>
      </c>
      <c r="AL586" s="36" t="str">
        <f t="shared" si="87"/>
        <v/>
      </c>
    </row>
    <row r="587" spans="22:38" x14ac:dyDescent="0.15">
      <c r="V587" s="36">
        <f t="shared" si="88"/>
        <v>0</v>
      </c>
      <c r="AE587" s="36">
        <f t="shared" ref="AE587:AE650" si="89">IF(AND(AB587=$AB$4,AC587=$AC$4),IF(W587=$W$4,1,0)+IF(X587=$X$4,1,0)+IF(Y587=$Y$4,1,0),0)</f>
        <v>0</v>
      </c>
      <c r="AF587" s="36">
        <f t="shared" ref="AF587:AF650" si="90">IF(AND(AB587=$AB$4,AC587=$AC$4),IF(W587=$W$4,1,0)+IF(Z587=$Z$4,1,0)+IF(X587=$X$4,1,0)+IF(Y587=$Y$4,1,0)+IF(AA587=$AA$4,1,0)+IF(V587=$V$4,1,0),0)</f>
        <v>1</v>
      </c>
      <c r="AG587" s="36" t="str">
        <f t="shared" ref="AG587:AG650" si="91">IF(AND(AB587=$AB$4,AC587=$AC$4,AE587=MAX(AE$10:AE$5002)),(J587-J$4)^2+(K587-K$4)^2+(L587-L$4)^2+(M587-M$4)^2+(N587-N$4)^2+(O587-O$4)^2,"")</f>
        <v/>
      </c>
      <c r="AH587" s="36" t="str">
        <f t="shared" ref="AH587:AH650" si="92">IF(AND(AB587=$AB$4,AC587=$AC$4,AE587=MAX(AE$10:AE$5002),AF587=MAX(AF$10:AF$5002)),(J587-J$4)^2+(K587-K$4)^2+(L587-L$4)^2+(M587-M$4)^2+(N587-N$4)^2+(O587-O$4)^2,"")</f>
        <v/>
      </c>
      <c r="AI587" s="36">
        <f t="shared" ref="AI587:AI650" si="93">IF(AND(AB587=$AB$5,AC587=$AC$5),IF(W587=$W$5,1,0)+IF(X587=$X$5,1,0)+IF(Y587=$Y$5,1,0),0)</f>
        <v>0</v>
      </c>
      <c r="AJ587" s="36">
        <f t="shared" ref="AJ587:AJ650" si="94">IF(AND(AB587=$AB$5,AC587=$AC$5),IF(W587=$W$5,1,0)+IF(Z587=$Z$5,1,0)+IF(X587=$X$5,1,0)+IF(Y587=$Y$5,1,0)+IF(AA587=$AA$5,1,0)+IF(V587=$V$5,1,0),0)</f>
        <v>0</v>
      </c>
      <c r="AK587" s="36" t="str">
        <f t="shared" ref="AK587:AK650" si="95">IF(AND(AB587=$AB$5,AC587=$AC$5,AI587=MAX(AI$10:AI$5002)),(J587-J$4)^2+(K587-K$4)^2+(L587-L$4)^2+(M587-M$4)^2+(N587-N$4)^2+(O587-O$4)^2,"")</f>
        <v/>
      </c>
      <c r="AL587" s="36" t="str">
        <f t="shared" ref="AL587:AL650" si="96">IF(AND(AB587=$AB$5,AC587=$AC$5,AI587=MAX(AI$10:AI$5002),AJ587=MAX(AJ$10:AJ$5002)),(J587-J$4)^2+(K587-K$4)^2+(L587-L$4)^2+(M587-M$4)^2+(N587-N$4)^2+(O587-O$4)^2,"")</f>
        <v/>
      </c>
    </row>
    <row r="588" spans="22:38" x14ac:dyDescent="0.15">
      <c r="V588" s="36">
        <f t="shared" si="88"/>
        <v>0</v>
      </c>
      <c r="AE588" s="36">
        <f t="shared" si="89"/>
        <v>0</v>
      </c>
      <c r="AF588" s="36">
        <f t="shared" si="90"/>
        <v>1</v>
      </c>
      <c r="AG588" s="36" t="str">
        <f t="shared" si="91"/>
        <v/>
      </c>
      <c r="AH588" s="36" t="str">
        <f t="shared" si="92"/>
        <v/>
      </c>
      <c r="AI588" s="36">
        <f t="shared" si="93"/>
        <v>0</v>
      </c>
      <c r="AJ588" s="36">
        <f t="shared" si="94"/>
        <v>0</v>
      </c>
      <c r="AK588" s="36" t="str">
        <f t="shared" si="95"/>
        <v/>
      </c>
      <c r="AL588" s="36" t="str">
        <f t="shared" si="96"/>
        <v/>
      </c>
    </row>
    <row r="589" spans="22:38" x14ac:dyDescent="0.15">
      <c r="V589" s="36">
        <f t="shared" si="88"/>
        <v>0</v>
      </c>
      <c r="AE589" s="36">
        <f t="shared" si="89"/>
        <v>0</v>
      </c>
      <c r="AF589" s="36">
        <f t="shared" si="90"/>
        <v>1</v>
      </c>
      <c r="AG589" s="36" t="str">
        <f t="shared" si="91"/>
        <v/>
      </c>
      <c r="AH589" s="36" t="str">
        <f t="shared" si="92"/>
        <v/>
      </c>
      <c r="AI589" s="36">
        <f t="shared" si="93"/>
        <v>0</v>
      </c>
      <c r="AJ589" s="36">
        <f t="shared" si="94"/>
        <v>0</v>
      </c>
      <c r="AK589" s="36" t="str">
        <f t="shared" si="95"/>
        <v/>
      </c>
      <c r="AL589" s="36" t="str">
        <f t="shared" si="96"/>
        <v/>
      </c>
    </row>
    <row r="590" spans="22:38" x14ac:dyDescent="0.15">
      <c r="V590" s="36">
        <f t="shared" si="88"/>
        <v>0</v>
      </c>
      <c r="AE590" s="36">
        <f t="shared" si="89"/>
        <v>0</v>
      </c>
      <c r="AF590" s="36">
        <f t="shared" si="90"/>
        <v>1</v>
      </c>
      <c r="AG590" s="36" t="str">
        <f t="shared" si="91"/>
        <v/>
      </c>
      <c r="AH590" s="36" t="str">
        <f t="shared" si="92"/>
        <v/>
      </c>
      <c r="AI590" s="36">
        <f t="shared" si="93"/>
        <v>0</v>
      </c>
      <c r="AJ590" s="36">
        <f t="shared" si="94"/>
        <v>0</v>
      </c>
      <c r="AK590" s="36" t="str">
        <f t="shared" si="95"/>
        <v/>
      </c>
      <c r="AL590" s="36" t="str">
        <f t="shared" si="96"/>
        <v/>
      </c>
    </row>
    <row r="591" spans="22:38" x14ac:dyDescent="0.15">
      <c r="V591" s="36">
        <f t="shared" si="88"/>
        <v>0</v>
      </c>
      <c r="AE591" s="36">
        <f t="shared" si="89"/>
        <v>0</v>
      </c>
      <c r="AF591" s="36">
        <f t="shared" si="90"/>
        <v>1</v>
      </c>
      <c r="AG591" s="36" t="str">
        <f t="shared" si="91"/>
        <v/>
      </c>
      <c r="AH591" s="36" t="str">
        <f t="shared" si="92"/>
        <v/>
      </c>
      <c r="AI591" s="36">
        <f t="shared" si="93"/>
        <v>0</v>
      </c>
      <c r="AJ591" s="36">
        <f t="shared" si="94"/>
        <v>0</v>
      </c>
      <c r="AK591" s="36" t="str">
        <f t="shared" si="95"/>
        <v/>
      </c>
      <c r="AL591" s="36" t="str">
        <f t="shared" si="96"/>
        <v/>
      </c>
    </row>
    <row r="592" spans="22:38" x14ac:dyDescent="0.15">
      <c r="V592" s="36">
        <f t="shared" si="88"/>
        <v>0</v>
      </c>
      <c r="AE592" s="36">
        <f t="shared" si="89"/>
        <v>0</v>
      </c>
      <c r="AF592" s="36">
        <f t="shared" si="90"/>
        <v>1</v>
      </c>
      <c r="AG592" s="36" t="str">
        <f t="shared" si="91"/>
        <v/>
      </c>
      <c r="AH592" s="36" t="str">
        <f t="shared" si="92"/>
        <v/>
      </c>
      <c r="AI592" s="36">
        <f t="shared" si="93"/>
        <v>0</v>
      </c>
      <c r="AJ592" s="36">
        <f t="shared" si="94"/>
        <v>0</v>
      </c>
      <c r="AK592" s="36" t="str">
        <f t="shared" si="95"/>
        <v/>
      </c>
      <c r="AL592" s="36" t="str">
        <f t="shared" si="96"/>
        <v/>
      </c>
    </row>
    <row r="593" spans="22:38" x14ac:dyDescent="0.15">
      <c r="V593" s="36">
        <f t="shared" si="88"/>
        <v>0</v>
      </c>
      <c r="AE593" s="36">
        <f t="shared" si="89"/>
        <v>0</v>
      </c>
      <c r="AF593" s="36">
        <f t="shared" si="90"/>
        <v>1</v>
      </c>
      <c r="AG593" s="36" t="str">
        <f t="shared" si="91"/>
        <v/>
      </c>
      <c r="AH593" s="36" t="str">
        <f t="shared" si="92"/>
        <v/>
      </c>
      <c r="AI593" s="36">
        <f t="shared" si="93"/>
        <v>0</v>
      </c>
      <c r="AJ593" s="36">
        <f t="shared" si="94"/>
        <v>0</v>
      </c>
      <c r="AK593" s="36" t="str">
        <f t="shared" si="95"/>
        <v/>
      </c>
      <c r="AL593" s="36" t="str">
        <f t="shared" si="96"/>
        <v/>
      </c>
    </row>
    <row r="594" spans="22:38" x14ac:dyDescent="0.15">
      <c r="V594" s="36">
        <f t="shared" si="88"/>
        <v>0</v>
      </c>
      <c r="AE594" s="36">
        <f t="shared" si="89"/>
        <v>0</v>
      </c>
      <c r="AF594" s="36">
        <f t="shared" si="90"/>
        <v>1</v>
      </c>
      <c r="AG594" s="36" t="str">
        <f t="shared" si="91"/>
        <v/>
      </c>
      <c r="AH594" s="36" t="str">
        <f t="shared" si="92"/>
        <v/>
      </c>
      <c r="AI594" s="36">
        <f t="shared" si="93"/>
        <v>0</v>
      </c>
      <c r="AJ594" s="36">
        <f t="shared" si="94"/>
        <v>0</v>
      </c>
      <c r="AK594" s="36" t="str">
        <f t="shared" si="95"/>
        <v/>
      </c>
      <c r="AL594" s="36" t="str">
        <f t="shared" si="96"/>
        <v/>
      </c>
    </row>
    <row r="595" spans="22:38" x14ac:dyDescent="0.15">
      <c r="V595" s="36">
        <f t="shared" si="88"/>
        <v>0</v>
      </c>
      <c r="AE595" s="36">
        <f t="shared" si="89"/>
        <v>0</v>
      </c>
      <c r="AF595" s="36">
        <f t="shared" si="90"/>
        <v>1</v>
      </c>
      <c r="AG595" s="36" t="str">
        <f t="shared" si="91"/>
        <v/>
      </c>
      <c r="AH595" s="36" t="str">
        <f t="shared" si="92"/>
        <v/>
      </c>
      <c r="AI595" s="36">
        <f t="shared" si="93"/>
        <v>0</v>
      </c>
      <c r="AJ595" s="36">
        <f t="shared" si="94"/>
        <v>0</v>
      </c>
      <c r="AK595" s="36" t="str">
        <f t="shared" si="95"/>
        <v/>
      </c>
      <c r="AL595" s="36" t="str">
        <f t="shared" si="96"/>
        <v/>
      </c>
    </row>
    <row r="596" spans="22:38" x14ac:dyDescent="0.15">
      <c r="V596" s="36">
        <f t="shared" si="88"/>
        <v>0</v>
      </c>
      <c r="AE596" s="36">
        <f t="shared" si="89"/>
        <v>0</v>
      </c>
      <c r="AF596" s="36">
        <f t="shared" si="90"/>
        <v>1</v>
      </c>
      <c r="AG596" s="36" t="str">
        <f t="shared" si="91"/>
        <v/>
      </c>
      <c r="AH596" s="36" t="str">
        <f t="shared" si="92"/>
        <v/>
      </c>
      <c r="AI596" s="36">
        <f t="shared" si="93"/>
        <v>0</v>
      </c>
      <c r="AJ596" s="36">
        <f t="shared" si="94"/>
        <v>0</v>
      </c>
      <c r="AK596" s="36" t="str">
        <f t="shared" si="95"/>
        <v/>
      </c>
      <c r="AL596" s="36" t="str">
        <f t="shared" si="96"/>
        <v/>
      </c>
    </row>
    <row r="597" spans="22:38" x14ac:dyDescent="0.15">
      <c r="V597" s="36">
        <f t="shared" si="88"/>
        <v>0</v>
      </c>
      <c r="AE597" s="36">
        <f t="shared" si="89"/>
        <v>0</v>
      </c>
      <c r="AF597" s="36">
        <f t="shared" si="90"/>
        <v>1</v>
      </c>
      <c r="AG597" s="36" t="str">
        <f t="shared" si="91"/>
        <v/>
      </c>
      <c r="AH597" s="36" t="str">
        <f t="shared" si="92"/>
        <v/>
      </c>
      <c r="AI597" s="36">
        <f t="shared" si="93"/>
        <v>0</v>
      </c>
      <c r="AJ597" s="36">
        <f t="shared" si="94"/>
        <v>0</v>
      </c>
      <c r="AK597" s="36" t="str">
        <f t="shared" si="95"/>
        <v/>
      </c>
      <c r="AL597" s="36" t="str">
        <f t="shared" si="96"/>
        <v/>
      </c>
    </row>
    <row r="598" spans="22:38" x14ac:dyDescent="0.15">
      <c r="V598" s="36">
        <f t="shared" si="88"/>
        <v>0</v>
      </c>
      <c r="AE598" s="36">
        <f t="shared" si="89"/>
        <v>0</v>
      </c>
      <c r="AF598" s="36">
        <f t="shared" si="90"/>
        <v>1</v>
      </c>
      <c r="AG598" s="36" t="str">
        <f t="shared" si="91"/>
        <v/>
      </c>
      <c r="AH598" s="36" t="str">
        <f t="shared" si="92"/>
        <v/>
      </c>
      <c r="AI598" s="36">
        <f t="shared" si="93"/>
        <v>0</v>
      </c>
      <c r="AJ598" s="36">
        <f t="shared" si="94"/>
        <v>0</v>
      </c>
      <c r="AK598" s="36" t="str">
        <f t="shared" si="95"/>
        <v/>
      </c>
      <c r="AL598" s="36" t="str">
        <f t="shared" si="96"/>
        <v/>
      </c>
    </row>
    <row r="599" spans="22:38" x14ac:dyDescent="0.15">
      <c r="V599" s="36">
        <f t="shared" si="88"/>
        <v>0</v>
      </c>
      <c r="AE599" s="36">
        <f t="shared" si="89"/>
        <v>0</v>
      </c>
      <c r="AF599" s="36">
        <f t="shared" si="90"/>
        <v>1</v>
      </c>
      <c r="AG599" s="36" t="str">
        <f t="shared" si="91"/>
        <v/>
      </c>
      <c r="AH599" s="36" t="str">
        <f t="shared" si="92"/>
        <v/>
      </c>
      <c r="AI599" s="36">
        <f t="shared" si="93"/>
        <v>0</v>
      </c>
      <c r="AJ599" s="36">
        <f t="shared" si="94"/>
        <v>0</v>
      </c>
      <c r="AK599" s="36" t="str">
        <f t="shared" si="95"/>
        <v/>
      </c>
      <c r="AL599" s="36" t="str">
        <f t="shared" si="96"/>
        <v/>
      </c>
    </row>
    <row r="600" spans="22:38" x14ac:dyDescent="0.15">
      <c r="V600" s="36">
        <f t="shared" si="88"/>
        <v>0</v>
      </c>
      <c r="AE600" s="36">
        <f t="shared" si="89"/>
        <v>0</v>
      </c>
      <c r="AF600" s="36">
        <f t="shared" si="90"/>
        <v>1</v>
      </c>
      <c r="AG600" s="36" t="str">
        <f t="shared" si="91"/>
        <v/>
      </c>
      <c r="AH600" s="36" t="str">
        <f t="shared" si="92"/>
        <v/>
      </c>
      <c r="AI600" s="36">
        <f t="shared" si="93"/>
        <v>0</v>
      </c>
      <c r="AJ600" s="36">
        <f t="shared" si="94"/>
        <v>0</v>
      </c>
      <c r="AK600" s="36" t="str">
        <f t="shared" si="95"/>
        <v/>
      </c>
      <c r="AL600" s="36" t="str">
        <f t="shared" si="96"/>
        <v/>
      </c>
    </row>
    <row r="601" spans="22:38" x14ac:dyDescent="0.15">
      <c r="V601" s="36">
        <f t="shared" si="88"/>
        <v>0</v>
      </c>
      <c r="AE601" s="36">
        <f t="shared" si="89"/>
        <v>0</v>
      </c>
      <c r="AF601" s="36">
        <f t="shared" si="90"/>
        <v>1</v>
      </c>
      <c r="AG601" s="36" t="str">
        <f t="shared" si="91"/>
        <v/>
      </c>
      <c r="AH601" s="36" t="str">
        <f t="shared" si="92"/>
        <v/>
      </c>
      <c r="AI601" s="36">
        <f t="shared" si="93"/>
        <v>0</v>
      </c>
      <c r="AJ601" s="36">
        <f t="shared" si="94"/>
        <v>0</v>
      </c>
      <c r="AK601" s="36" t="str">
        <f t="shared" si="95"/>
        <v/>
      </c>
      <c r="AL601" s="36" t="str">
        <f t="shared" si="96"/>
        <v/>
      </c>
    </row>
    <row r="602" spans="22:38" x14ac:dyDescent="0.15">
      <c r="V602" s="36">
        <f t="shared" si="88"/>
        <v>0</v>
      </c>
      <c r="AE602" s="36">
        <f t="shared" si="89"/>
        <v>0</v>
      </c>
      <c r="AF602" s="36">
        <f t="shared" si="90"/>
        <v>1</v>
      </c>
      <c r="AG602" s="36" t="str">
        <f t="shared" si="91"/>
        <v/>
      </c>
      <c r="AH602" s="36" t="str">
        <f t="shared" si="92"/>
        <v/>
      </c>
      <c r="AI602" s="36">
        <f t="shared" si="93"/>
        <v>0</v>
      </c>
      <c r="AJ602" s="36">
        <f t="shared" si="94"/>
        <v>0</v>
      </c>
      <c r="AK602" s="36" t="str">
        <f t="shared" si="95"/>
        <v/>
      </c>
      <c r="AL602" s="36" t="str">
        <f t="shared" si="96"/>
        <v/>
      </c>
    </row>
    <row r="603" spans="22:38" x14ac:dyDescent="0.15">
      <c r="V603" s="36">
        <f t="shared" si="88"/>
        <v>0</v>
      </c>
      <c r="AE603" s="36">
        <f t="shared" si="89"/>
        <v>0</v>
      </c>
      <c r="AF603" s="36">
        <f t="shared" si="90"/>
        <v>1</v>
      </c>
      <c r="AG603" s="36" t="str">
        <f t="shared" si="91"/>
        <v/>
      </c>
      <c r="AH603" s="36" t="str">
        <f t="shared" si="92"/>
        <v/>
      </c>
      <c r="AI603" s="36">
        <f t="shared" si="93"/>
        <v>0</v>
      </c>
      <c r="AJ603" s="36">
        <f t="shared" si="94"/>
        <v>0</v>
      </c>
      <c r="AK603" s="36" t="str">
        <f t="shared" si="95"/>
        <v/>
      </c>
      <c r="AL603" s="36" t="str">
        <f t="shared" si="96"/>
        <v/>
      </c>
    </row>
    <row r="604" spans="22:38" x14ac:dyDescent="0.15">
      <c r="V604" s="36">
        <f t="shared" si="88"/>
        <v>0</v>
      </c>
      <c r="AE604" s="36">
        <f t="shared" si="89"/>
        <v>0</v>
      </c>
      <c r="AF604" s="36">
        <f t="shared" si="90"/>
        <v>1</v>
      </c>
      <c r="AG604" s="36" t="str">
        <f t="shared" si="91"/>
        <v/>
      </c>
      <c r="AH604" s="36" t="str">
        <f t="shared" si="92"/>
        <v/>
      </c>
      <c r="AI604" s="36">
        <f t="shared" si="93"/>
        <v>0</v>
      </c>
      <c r="AJ604" s="36">
        <f t="shared" si="94"/>
        <v>0</v>
      </c>
      <c r="AK604" s="36" t="str">
        <f t="shared" si="95"/>
        <v/>
      </c>
      <c r="AL604" s="36" t="str">
        <f t="shared" si="96"/>
        <v/>
      </c>
    </row>
    <row r="605" spans="22:38" x14ac:dyDescent="0.15">
      <c r="V605" s="36">
        <f t="shared" si="88"/>
        <v>0</v>
      </c>
      <c r="AE605" s="36">
        <f t="shared" si="89"/>
        <v>0</v>
      </c>
      <c r="AF605" s="36">
        <f t="shared" si="90"/>
        <v>1</v>
      </c>
      <c r="AG605" s="36" t="str">
        <f t="shared" si="91"/>
        <v/>
      </c>
      <c r="AH605" s="36" t="str">
        <f t="shared" si="92"/>
        <v/>
      </c>
      <c r="AI605" s="36">
        <f t="shared" si="93"/>
        <v>0</v>
      </c>
      <c r="AJ605" s="36">
        <f t="shared" si="94"/>
        <v>0</v>
      </c>
      <c r="AK605" s="36" t="str">
        <f t="shared" si="95"/>
        <v/>
      </c>
      <c r="AL605" s="36" t="str">
        <f t="shared" si="96"/>
        <v/>
      </c>
    </row>
    <row r="606" spans="22:38" x14ac:dyDescent="0.15">
      <c r="V606" s="36">
        <f t="shared" si="88"/>
        <v>0</v>
      </c>
      <c r="AE606" s="36">
        <f t="shared" si="89"/>
        <v>0</v>
      </c>
      <c r="AF606" s="36">
        <f t="shared" si="90"/>
        <v>1</v>
      </c>
      <c r="AG606" s="36" t="str">
        <f t="shared" si="91"/>
        <v/>
      </c>
      <c r="AH606" s="36" t="str">
        <f t="shared" si="92"/>
        <v/>
      </c>
      <c r="AI606" s="36">
        <f t="shared" si="93"/>
        <v>0</v>
      </c>
      <c r="AJ606" s="36">
        <f t="shared" si="94"/>
        <v>0</v>
      </c>
      <c r="AK606" s="36" t="str">
        <f t="shared" si="95"/>
        <v/>
      </c>
      <c r="AL606" s="36" t="str">
        <f t="shared" si="96"/>
        <v/>
      </c>
    </row>
    <row r="607" spans="22:38" x14ac:dyDescent="0.15">
      <c r="V607" s="36">
        <f t="shared" si="88"/>
        <v>0</v>
      </c>
      <c r="AE607" s="36">
        <f t="shared" si="89"/>
        <v>0</v>
      </c>
      <c r="AF607" s="36">
        <f t="shared" si="90"/>
        <v>1</v>
      </c>
      <c r="AG607" s="36" t="str">
        <f t="shared" si="91"/>
        <v/>
      </c>
      <c r="AH607" s="36" t="str">
        <f t="shared" si="92"/>
        <v/>
      </c>
      <c r="AI607" s="36">
        <f t="shared" si="93"/>
        <v>0</v>
      </c>
      <c r="AJ607" s="36">
        <f t="shared" si="94"/>
        <v>0</v>
      </c>
      <c r="AK607" s="36" t="str">
        <f t="shared" si="95"/>
        <v/>
      </c>
      <c r="AL607" s="36" t="str">
        <f t="shared" si="96"/>
        <v/>
      </c>
    </row>
    <row r="608" spans="22:38" x14ac:dyDescent="0.15">
      <c r="V608" s="36">
        <f t="shared" si="88"/>
        <v>0</v>
      </c>
      <c r="AE608" s="36">
        <f t="shared" si="89"/>
        <v>0</v>
      </c>
      <c r="AF608" s="36">
        <f t="shared" si="90"/>
        <v>1</v>
      </c>
      <c r="AG608" s="36" t="str">
        <f t="shared" si="91"/>
        <v/>
      </c>
      <c r="AH608" s="36" t="str">
        <f t="shared" si="92"/>
        <v/>
      </c>
      <c r="AI608" s="36">
        <f t="shared" si="93"/>
        <v>0</v>
      </c>
      <c r="AJ608" s="36">
        <f t="shared" si="94"/>
        <v>0</v>
      </c>
      <c r="AK608" s="36" t="str">
        <f t="shared" si="95"/>
        <v/>
      </c>
      <c r="AL608" s="36" t="str">
        <f t="shared" si="96"/>
        <v/>
      </c>
    </row>
    <row r="609" spans="22:38" x14ac:dyDescent="0.15">
      <c r="V609" s="36">
        <f t="shared" si="88"/>
        <v>0</v>
      </c>
      <c r="AE609" s="36">
        <f t="shared" si="89"/>
        <v>0</v>
      </c>
      <c r="AF609" s="36">
        <f t="shared" si="90"/>
        <v>1</v>
      </c>
      <c r="AG609" s="36" t="str">
        <f t="shared" si="91"/>
        <v/>
      </c>
      <c r="AH609" s="36" t="str">
        <f t="shared" si="92"/>
        <v/>
      </c>
      <c r="AI609" s="36">
        <f t="shared" si="93"/>
        <v>0</v>
      </c>
      <c r="AJ609" s="36">
        <f t="shared" si="94"/>
        <v>0</v>
      </c>
      <c r="AK609" s="36" t="str">
        <f t="shared" si="95"/>
        <v/>
      </c>
      <c r="AL609" s="36" t="str">
        <f t="shared" si="96"/>
        <v/>
      </c>
    </row>
    <row r="610" spans="22:38" x14ac:dyDescent="0.15">
      <c r="V610" s="36">
        <f t="shared" si="88"/>
        <v>0</v>
      </c>
      <c r="AE610" s="36">
        <f t="shared" si="89"/>
        <v>0</v>
      </c>
      <c r="AF610" s="36">
        <f t="shared" si="90"/>
        <v>1</v>
      </c>
      <c r="AG610" s="36" t="str">
        <f t="shared" si="91"/>
        <v/>
      </c>
      <c r="AH610" s="36" t="str">
        <f t="shared" si="92"/>
        <v/>
      </c>
      <c r="AI610" s="36">
        <f t="shared" si="93"/>
        <v>0</v>
      </c>
      <c r="AJ610" s="36">
        <f t="shared" si="94"/>
        <v>0</v>
      </c>
      <c r="AK610" s="36" t="str">
        <f t="shared" si="95"/>
        <v/>
      </c>
      <c r="AL610" s="36" t="str">
        <f t="shared" si="96"/>
        <v/>
      </c>
    </row>
    <row r="611" spans="22:38" x14ac:dyDescent="0.15">
      <c r="V611" s="36">
        <f t="shared" si="88"/>
        <v>0</v>
      </c>
      <c r="AE611" s="36">
        <f t="shared" si="89"/>
        <v>0</v>
      </c>
      <c r="AF611" s="36">
        <f t="shared" si="90"/>
        <v>1</v>
      </c>
      <c r="AG611" s="36" t="str">
        <f t="shared" si="91"/>
        <v/>
      </c>
      <c r="AH611" s="36" t="str">
        <f t="shared" si="92"/>
        <v/>
      </c>
      <c r="AI611" s="36">
        <f t="shared" si="93"/>
        <v>0</v>
      </c>
      <c r="AJ611" s="36">
        <f t="shared" si="94"/>
        <v>0</v>
      </c>
      <c r="AK611" s="36" t="str">
        <f t="shared" si="95"/>
        <v/>
      </c>
      <c r="AL611" s="36" t="str">
        <f t="shared" si="96"/>
        <v/>
      </c>
    </row>
    <row r="612" spans="22:38" x14ac:dyDescent="0.15">
      <c r="V612" s="36">
        <f t="shared" si="88"/>
        <v>0</v>
      </c>
      <c r="AE612" s="36">
        <f t="shared" si="89"/>
        <v>0</v>
      </c>
      <c r="AF612" s="36">
        <f t="shared" si="90"/>
        <v>1</v>
      </c>
      <c r="AG612" s="36" t="str">
        <f t="shared" si="91"/>
        <v/>
      </c>
      <c r="AH612" s="36" t="str">
        <f t="shared" si="92"/>
        <v/>
      </c>
      <c r="AI612" s="36">
        <f t="shared" si="93"/>
        <v>0</v>
      </c>
      <c r="AJ612" s="36">
        <f t="shared" si="94"/>
        <v>0</v>
      </c>
      <c r="AK612" s="36" t="str">
        <f t="shared" si="95"/>
        <v/>
      </c>
      <c r="AL612" s="36" t="str">
        <f t="shared" si="96"/>
        <v/>
      </c>
    </row>
    <row r="613" spans="22:38" x14ac:dyDescent="0.15">
      <c r="V613" s="36">
        <f t="shared" si="88"/>
        <v>0</v>
      </c>
      <c r="AE613" s="36">
        <f t="shared" si="89"/>
        <v>0</v>
      </c>
      <c r="AF613" s="36">
        <f t="shared" si="90"/>
        <v>1</v>
      </c>
      <c r="AG613" s="36" t="str">
        <f t="shared" si="91"/>
        <v/>
      </c>
      <c r="AH613" s="36" t="str">
        <f t="shared" si="92"/>
        <v/>
      </c>
      <c r="AI613" s="36">
        <f t="shared" si="93"/>
        <v>0</v>
      </c>
      <c r="AJ613" s="36">
        <f t="shared" si="94"/>
        <v>0</v>
      </c>
      <c r="AK613" s="36" t="str">
        <f t="shared" si="95"/>
        <v/>
      </c>
      <c r="AL613" s="36" t="str">
        <f t="shared" si="96"/>
        <v/>
      </c>
    </row>
    <row r="614" spans="22:38" x14ac:dyDescent="0.15">
      <c r="V614" s="36">
        <f t="shared" si="88"/>
        <v>0</v>
      </c>
      <c r="AE614" s="36">
        <f t="shared" si="89"/>
        <v>0</v>
      </c>
      <c r="AF614" s="36">
        <f t="shared" si="90"/>
        <v>1</v>
      </c>
      <c r="AG614" s="36" t="str">
        <f t="shared" si="91"/>
        <v/>
      </c>
      <c r="AH614" s="36" t="str">
        <f t="shared" si="92"/>
        <v/>
      </c>
      <c r="AI614" s="36">
        <f t="shared" si="93"/>
        <v>0</v>
      </c>
      <c r="AJ614" s="36">
        <f t="shared" si="94"/>
        <v>0</v>
      </c>
      <c r="AK614" s="36" t="str">
        <f t="shared" si="95"/>
        <v/>
      </c>
      <c r="AL614" s="36" t="str">
        <f t="shared" si="96"/>
        <v/>
      </c>
    </row>
    <row r="615" spans="22:38" x14ac:dyDescent="0.15">
      <c r="V615" s="36">
        <f t="shared" si="88"/>
        <v>0</v>
      </c>
      <c r="AE615" s="36">
        <f t="shared" si="89"/>
        <v>0</v>
      </c>
      <c r="AF615" s="36">
        <f t="shared" si="90"/>
        <v>1</v>
      </c>
      <c r="AG615" s="36" t="str">
        <f t="shared" si="91"/>
        <v/>
      </c>
      <c r="AH615" s="36" t="str">
        <f t="shared" si="92"/>
        <v/>
      </c>
      <c r="AI615" s="36">
        <f t="shared" si="93"/>
        <v>0</v>
      </c>
      <c r="AJ615" s="36">
        <f t="shared" si="94"/>
        <v>0</v>
      </c>
      <c r="AK615" s="36" t="str">
        <f t="shared" si="95"/>
        <v/>
      </c>
      <c r="AL615" s="36" t="str">
        <f t="shared" si="96"/>
        <v/>
      </c>
    </row>
    <row r="616" spans="22:38" x14ac:dyDescent="0.15">
      <c r="V616" s="36">
        <f t="shared" si="88"/>
        <v>0</v>
      </c>
      <c r="AE616" s="36">
        <f t="shared" si="89"/>
        <v>0</v>
      </c>
      <c r="AF616" s="36">
        <f t="shared" si="90"/>
        <v>1</v>
      </c>
      <c r="AG616" s="36" t="str">
        <f t="shared" si="91"/>
        <v/>
      </c>
      <c r="AH616" s="36" t="str">
        <f t="shared" si="92"/>
        <v/>
      </c>
      <c r="AI616" s="36">
        <f t="shared" si="93"/>
        <v>0</v>
      </c>
      <c r="AJ616" s="36">
        <f t="shared" si="94"/>
        <v>0</v>
      </c>
      <c r="AK616" s="36" t="str">
        <f t="shared" si="95"/>
        <v/>
      </c>
      <c r="AL616" s="36" t="str">
        <f t="shared" si="96"/>
        <v/>
      </c>
    </row>
    <row r="617" spans="22:38" x14ac:dyDescent="0.15">
      <c r="V617" s="36">
        <f t="shared" si="88"/>
        <v>0</v>
      </c>
      <c r="AE617" s="36">
        <f t="shared" si="89"/>
        <v>0</v>
      </c>
      <c r="AF617" s="36">
        <f t="shared" si="90"/>
        <v>1</v>
      </c>
      <c r="AG617" s="36" t="str">
        <f t="shared" si="91"/>
        <v/>
      </c>
      <c r="AH617" s="36" t="str">
        <f t="shared" si="92"/>
        <v/>
      </c>
      <c r="AI617" s="36">
        <f t="shared" si="93"/>
        <v>0</v>
      </c>
      <c r="AJ617" s="36">
        <f t="shared" si="94"/>
        <v>0</v>
      </c>
      <c r="AK617" s="36" t="str">
        <f t="shared" si="95"/>
        <v/>
      </c>
      <c r="AL617" s="36" t="str">
        <f t="shared" si="96"/>
        <v/>
      </c>
    </row>
    <row r="618" spans="22:38" x14ac:dyDescent="0.15">
      <c r="V618" s="36">
        <f t="shared" si="88"/>
        <v>0</v>
      </c>
      <c r="AE618" s="36">
        <f t="shared" si="89"/>
        <v>0</v>
      </c>
      <c r="AF618" s="36">
        <f t="shared" si="90"/>
        <v>1</v>
      </c>
      <c r="AG618" s="36" t="str">
        <f t="shared" si="91"/>
        <v/>
      </c>
      <c r="AH618" s="36" t="str">
        <f t="shared" si="92"/>
        <v/>
      </c>
      <c r="AI618" s="36">
        <f t="shared" si="93"/>
        <v>0</v>
      </c>
      <c r="AJ618" s="36">
        <f t="shared" si="94"/>
        <v>0</v>
      </c>
      <c r="AK618" s="36" t="str">
        <f t="shared" si="95"/>
        <v/>
      </c>
      <c r="AL618" s="36" t="str">
        <f t="shared" si="96"/>
        <v/>
      </c>
    </row>
    <row r="619" spans="22:38" x14ac:dyDescent="0.15">
      <c r="V619" s="36">
        <f t="shared" si="88"/>
        <v>0</v>
      </c>
      <c r="AE619" s="36">
        <f t="shared" si="89"/>
        <v>0</v>
      </c>
      <c r="AF619" s="36">
        <f t="shared" si="90"/>
        <v>1</v>
      </c>
      <c r="AG619" s="36" t="str">
        <f t="shared" si="91"/>
        <v/>
      </c>
      <c r="AH619" s="36" t="str">
        <f t="shared" si="92"/>
        <v/>
      </c>
      <c r="AI619" s="36">
        <f t="shared" si="93"/>
        <v>0</v>
      </c>
      <c r="AJ619" s="36">
        <f t="shared" si="94"/>
        <v>0</v>
      </c>
      <c r="AK619" s="36" t="str">
        <f t="shared" si="95"/>
        <v/>
      </c>
      <c r="AL619" s="36" t="str">
        <f t="shared" si="96"/>
        <v/>
      </c>
    </row>
    <row r="620" spans="22:38" x14ac:dyDescent="0.15">
      <c r="V620" s="36">
        <f t="shared" si="88"/>
        <v>0</v>
      </c>
      <c r="AE620" s="36">
        <f t="shared" si="89"/>
        <v>0</v>
      </c>
      <c r="AF620" s="36">
        <f t="shared" si="90"/>
        <v>1</v>
      </c>
      <c r="AG620" s="36" t="str">
        <f t="shared" si="91"/>
        <v/>
      </c>
      <c r="AH620" s="36" t="str">
        <f t="shared" si="92"/>
        <v/>
      </c>
      <c r="AI620" s="36">
        <f t="shared" si="93"/>
        <v>0</v>
      </c>
      <c r="AJ620" s="36">
        <f t="shared" si="94"/>
        <v>0</v>
      </c>
      <c r="AK620" s="36" t="str">
        <f t="shared" si="95"/>
        <v/>
      </c>
      <c r="AL620" s="36" t="str">
        <f t="shared" si="96"/>
        <v/>
      </c>
    </row>
    <row r="621" spans="22:38" x14ac:dyDescent="0.15">
      <c r="V621" s="36">
        <f t="shared" si="88"/>
        <v>0</v>
      </c>
      <c r="AE621" s="36">
        <f t="shared" si="89"/>
        <v>0</v>
      </c>
      <c r="AF621" s="36">
        <f t="shared" si="90"/>
        <v>1</v>
      </c>
      <c r="AG621" s="36" t="str">
        <f t="shared" si="91"/>
        <v/>
      </c>
      <c r="AH621" s="36" t="str">
        <f t="shared" si="92"/>
        <v/>
      </c>
      <c r="AI621" s="36">
        <f t="shared" si="93"/>
        <v>0</v>
      </c>
      <c r="AJ621" s="36">
        <f t="shared" si="94"/>
        <v>0</v>
      </c>
      <c r="AK621" s="36" t="str">
        <f t="shared" si="95"/>
        <v/>
      </c>
      <c r="AL621" s="36" t="str">
        <f t="shared" si="96"/>
        <v/>
      </c>
    </row>
    <row r="622" spans="22:38" x14ac:dyDescent="0.15">
      <c r="V622" s="36">
        <f t="shared" si="88"/>
        <v>0</v>
      </c>
      <c r="AE622" s="36">
        <f t="shared" si="89"/>
        <v>0</v>
      </c>
      <c r="AF622" s="36">
        <f t="shared" si="90"/>
        <v>1</v>
      </c>
      <c r="AG622" s="36" t="str">
        <f t="shared" si="91"/>
        <v/>
      </c>
      <c r="AH622" s="36" t="str">
        <f t="shared" si="92"/>
        <v/>
      </c>
      <c r="AI622" s="36">
        <f t="shared" si="93"/>
        <v>0</v>
      </c>
      <c r="AJ622" s="36">
        <f t="shared" si="94"/>
        <v>0</v>
      </c>
      <c r="AK622" s="36" t="str">
        <f t="shared" si="95"/>
        <v/>
      </c>
      <c r="AL622" s="36" t="str">
        <f t="shared" si="96"/>
        <v/>
      </c>
    </row>
    <row r="623" spans="22:38" x14ac:dyDescent="0.15">
      <c r="V623" s="36">
        <f t="shared" si="88"/>
        <v>0</v>
      </c>
      <c r="AE623" s="36">
        <f t="shared" si="89"/>
        <v>0</v>
      </c>
      <c r="AF623" s="36">
        <f t="shared" si="90"/>
        <v>1</v>
      </c>
      <c r="AG623" s="36" t="str">
        <f t="shared" si="91"/>
        <v/>
      </c>
      <c r="AH623" s="36" t="str">
        <f t="shared" si="92"/>
        <v/>
      </c>
      <c r="AI623" s="36">
        <f t="shared" si="93"/>
        <v>0</v>
      </c>
      <c r="AJ623" s="36">
        <f t="shared" si="94"/>
        <v>0</v>
      </c>
      <c r="AK623" s="36" t="str">
        <f t="shared" si="95"/>
        <v/>
      </c>
      <c r="AL623" s="36" t="str">
        <f t="shared" si="96"/>
        <v/>
      </c>
    </row>
    <row r="624" spans="22:38" x14ac:dyDescent="0.15">
      <c r="V624" s="36">
        <f t="shared" si="88"/>
        <v>0</v>
      </c>
      <c r="AE624" s="36">
        <f t="shared" si="89"/>
        <v>0</v>
      </c>
      <c r="AF624" s="36">
        <f t="shared" si="90"/>
        <v>1</v>
      </c>
      <c r="AG624" s="36" t="str">
        <f t="shared" si="91"/>
        <v/>
      </c>
      <c r="AH624" s="36" t="str">
        <f t="shared" si="92"/>
        <v/>
      </c>
      <c r="AI624" s="36">
        <f t="shared" si="93"/>
        <v>0</v>
      </c>
      <c r="AJ624" s="36">
        <f t="shared" si="94"/>
        <v>0</v>
      </c>
      <c r="AK624" s="36" t="str">
        <f t="shared" si="95"/>
        <v/>
      </c>
      <c r="AL624" s="36" t="str">
        <f t="shared" si="96"/>
        <v/>
      </c>
    </row>
    <row r="625" spans="22:38" x14ac:dyDescent="0.15">
      <c r="V625" s="36">
        <f t="shared" si="88"/>
        <v>0</v>
      </c>
      <c r="AE625" s="36">
        <f t="shared" si="89"/>
        <v>0</v>
      </c>
      <c r="AF625" s="36">
        <f t="shared" si="90"/>
        <v>1</v>
      </c>
      <c r="AG625" s="36" t="str">
        <f t="shared" si="91"/>
        <v/>
      </c>
      <c r="AH625" s="36" t="str">
        <f t="shared" si="92"/>
        <v/>
      </c>
      <c r="AI625" s="36">
        <f t="shared" si="93"/>
        <v>0</v>
      </c>
      <c r="AJ625" s="36">
        <f t="shared" si="94"/>
        <v>0</v>
      </c>
      <c r="AK625" s="36" t="str">
        <f t="shared" si="95"/>
        <v/>
      </c>
      <c r="AL625" s="36" t="str">
        <f t="shared" si="96"/>
        <v/>
      </c>
    </row>
    <row r="626" spans="22:38" x14ac:dyDescent="0.15">
      <c r="V626" s="36">
        <f t="shared" si="88"/>
        <v>0</v>
      </c>
      <c r="AE626" s="36">
        <f t="shared" si="89"/>
        <v>0</v>
      </c>
      <c r="AF626" s="36">
        <f t="shared" si="90"/>
        <v>1</v>
      </c>
      <c r="AG626" s="36" t="str">
        <f t="shared" si="91"/>
        <v/>
      </c>
      <c r="AH626" s="36" t="str">
        <f t="shared" si="92"/>
        <v/>
      </c>
      <c r="AI626" s="36">
        <f t="shared" si="93"/>
        <v>0</v>
      </c>
      <c r="AJ626" s="36">
        <f t="shared" si="94"/>
        <v>0</v>
      </c>
      <c r="AK626" s="36" t="str">
        <f t="shared" si="95"/>
        <v/>
      </c>
      <c r="AL626" s="36" t="str">
        <f t="shared" si="96"/>
        <v/>
      </c>
    </row>
    <row r="627" spans="22:38" x14ac:dyDescent="0.15">
      <c r="V627" s="36">
        <f t="shared" si="88"/>
        <v>0</v>
      </c>
      <c r="AE627" s="36">
        <f t="shared" si="89"/>
        <v>0</v>
      </c>
      <c r="AF627" s="36">
        <f t="shared" si="90"/>
        <v>1</v>
      </c>
      <c r="AG627" s="36" t="str">
        <f t="shared" si="91"/>
        <v/>
      </c>
      <c r="AH627" s="36" t="str">
        <f t="shared" si="92"/>
        <v/>
      </c>
      <c r="AI627" s="36">
        <f t="shared" si="93"/>
        <v>0</v>
      </c>
      <c r="AJ627" s="36">
        <f t="shared" si="94"/>
        <v>0</v>
      </c>
      <c r="AK627" s="36" t="str">
        <f t="shared" si="95"/>
        <v/>
      </c>
      <c r="AL627" s="36" t="str">
        <f t="shared" si="96"/>
        <v/>
      </c>
    </row>
    <row r="628" spans="22:38" x14ac:dyDescent="0.15">
      <c r="V628" s="36">
        <f t="shared" si="88"/>
        <v>0</v>
      </c>
      <c r="AE628" s="36">
        <f t="shared" si="89"/>
        <v>0</v>
      </c>
      <c r="AF628" s="36">
        <f t="shared" si="90"/>
        <v>1</v>
      </c>
      <c r="AG628" s="36" t="str">
        <f t="shared" si="91"/>
        <v/>
      </c>
      <c r="AH628" s="36" t="str">
        <f t="shared" si="92"/>
        <v/>
      </c>
      <c r="AI628" s="36">
        <f t="shared" si="93"/>
        <v>0</v>
      </c>
      <c r="AJ628" s="36">
        <f t="shared" si="94"/>
        <v>0</v>
      </c>
      <c r="AK628" s="36" t="str">
        <f t="shared" si="95"/>
        <v/>
      </c>
      <c r="AL628" s="36" t="str">
        <f t="shared" si="96"/>
        <v/>
      </c>
    </row>
    <row r="629" spans="22:38" x14ac:dyDescent="0.15">
      <c r="V629" s="36">
        <f t="shared" si="88"/>
        <v>0</v>
      </c>
      <c r="AE629" s="36">
        <f t="shared" si="89"/>
        <v>0</v>
      </c>
      <c r="AF629" s="36">
        <f t="shared" si="90"/>
        <v>1</v>
      </c>
      <c r="AG629" s="36" t="str">
        <f t="shared" si="91"/>
        <v/>
      </c>
      <c r="AH629" s="36" t="str">
        <f t="shared" si="92"/>
        <v/>
      </c>
      <c r="AI629" s="36">
        <f t="shared" si="93"/>
        <v>0</v>
      </c>
      <c r="AJ629" s="36">
        <f t="shared" si="94"/>
        <v>0</v>
      </c>
      <c r="AK629" s="36" t="str">
        <f t="shared" si="95"/>
        <v/>
      </c>
      <c r="AL629" s="36" t="str">
        <f t="shared" si="96"/>
        <v/>
      </c>
    </row>
    <row r="630" spans="22:38" x14ac:dyDescent="0.15">
      <c r="V630" s="36">
        <f t="shared" si="88"/>
        <v>0</v>
      </c>
      <c r="AE630" s="36">
        <f t="shared" si="89"/>
        <v>0</v>
      </c>
      <c r="AF630" s="36">
        <f t="shared" si="90"/>
        <v>1</v>
      </c>
      <c r="AG630" s="36" t="str">
        <f t="shared" si="91"/>
        <v/>
      </c>
      <c r="AH630" s="36" t="str">
        <f t="shared" si="92"/>
        <v/>
      </c>
      <c r="AI630" s="36">
        <f t="shared" si="93"/>
        <v>0</v>
      </c>
      <c r="AJ630" s="36">
        <f t="shared" si="94"/>
        <v>0</v>
      </c>
      <c r="AK630" s="36" t="str">
        <f t="shared" si="95"/>
        <v/>
      </c>
      <c r="AL630" s="36" t="str">
        <f t="shared" si="96"/>
        <v/>
      </c>
    </row>
    <row r="631" spans="22:38" x14ac:dyDescent="0.15">
      <c r="V631" s="36">
        <f t="shared" si="88"/>
        <v>0</v>
      </c>
      <c r="AE631" s="36">
        <f t="shared" si="89"/>
        <v>0</v>
      </c>
      <c r="AF631" s="36">
        <f t="shared" si="90"/>
        <v>1</v>
      </c>
      <c r="AG631" s="36" t="str">
        <f t="shared" si="91"/>
        <v/>
      </c>
      <c r="AH631" s="36" t="str">
        <f t="shared" si="92"/>
        <v/>
      </c>
      <c r="AI631" s="36">
        <f t="shared" si="93"/>
        <v>0</v>
      </c>
      <c r="AJ631" s="36">
        <f t="shared" si="94"/>
        <v>0</v>
      </c>
      <c r="AK631" s="36" t="str">
        <f t="shared" si="95"/>
        <v/>
      </c>
      <c r="AL631" s="36" t="str">
        <f t="shared" si="96"/>
        <v/>
      </c>
    </row>
    <row r="632" spans="22:38" x14ac:dyDescent="0.15">
      <c r="V632" s="36">
        <f t="shared" si="88"/>
        <v>0</v>
      </c>
      <c r="AE632" s="36">
        <f t="shared" si="89"/>
        <v>0</v>
      </c>
      <c r="AF632" s="36">
        <f t="shared" si="90"/>
        <v>1</v>
      </c>
      <c r="AG632" s="36" t="str">
        <f t="shared" si="91"/>
        <v/>
      </c>
      <c r="AH632" s="36" t="str">
        <f t="shared" si="92"/>
        <v/>
      </c>
      <c r="AI632" s="36">
        <f t="shared" si="93"/>
        <v>0</v>
      </c>
      <c r="AJ632" s="36">
        <f t="shared" si="94"/>
        <v>0</v>
      </c>
      <c r="AK632" s="36" t="str">
        <f t="shared" si="95"/>
        <v/>
      </c>
      <c r="AL632" s="36" t="str">
        <f t="shared" si="96"/>
        <v/>
      </c>
    </row>
    <row r="633" spans="22:38" x14ac:dyDescent="0.15">
      <c r="V633" s="36">
        <f t="shared" si="88"/>
        <v>0</v>
      </c>
      <c r="AE633" s="36">
        <f t="shared" si="89"/>
        <v>0</v>
      </c>
      <c r="AF633" s="36">
        <f t="shared" si="90"/>
        <v>1</v>
      </c>
      <c r="AG633" s="36" t="str">
        <f t="shared" si="91"/>
        <v/>
      </c>
      <c r="AH633" s="36" t="str">
        <f t="shared" si="92"/>
        <v/>
      </c>
      <c r="AI633" s="36">
        <f t="shared" si="93"/>
        <v>0</v>
      </c>
      <c r="AJ633" s="36">
        <f t="shared" si="94"/>
        <v>0</v>
      </c>
      <c r="AK633" s="36" t="str">
        <f t="shared" si="95"/>
        <v/>
      </c>
      <c r="AL633" s="36" t="str">
        <f t="shared" si="96"/>
        <v/>
      </c>
    </row>
    <row r="634" spans="22:38" x14ac:dyDescent="0.15">
      <c r="V634" s="36">
        <f t="shared" si="88"/>
        <v>0</v>
      </c>
      <c r="AE634" s="36">
        <f t="shared" si="89"/>
        <v>0</v>
      </c>
      <c r="AF634" s="36">
        <f t="shared" si="90"/>
        <v>1</v>
      </c>
      <c r="AG634" s="36" t="str">
        <f t="shared" si="91"/>
        <v/>
      </c>
      <c r="AH634" s="36" t="str">
        <f t="shared" si="92"/>
        <v/>
      </c>
      <c r="AI634" s="36">
        <f t="shared" si="93"/>
        <v>0</v>
      </c>
      <c r="AJ634" s="36">
        <f t="shared" si="94"/>
        <v>0</v>
      </c>
      <c r="AK634" s="36" t="str">
        <f t="shared" si="95"/>
        <v/>
      </c>
      <c r="AL634" s="36" t="str">
        <f t="shared" si="96"/>
        <v/>
      </c>
    </row>
    <row r="635" spans="22:38" x14ac:dyDescent="0.15">
      <c r="V635" s="36">
        <f t="shared" si="88"/>
        <v>0</v>
      </c>
      <c r="AE635" s="36">
        <f t="shared" si="89"/>
        <v>0</v>
      </c>
      <c r="AF635" s="36">
        <f t="shared" si="90"/>
        <v>1</v>
      </c>
      <c r="AG635" s="36" t="str">
        <f t="shared" si="91"/>
        <v/>
      </c>
      <c r="AH635" s="36" t="str">
        <f t="shared" si="92"/>
        <v/>
      </c>
      <c r="AI635" s="36">
        <f t="shared" si="93"/>
        <v>0</v>
      </c>
      <c r="AJ635" s="36">
        <f t="shared" si="94"/>
        <v>0</v>
      </c>
      <c r="AK635" s="36" t="str">
        <f t="shared" si="95"/>
        <v/>
      </c>
      <c r="AL635" s="36" t="str">
        <f t="shared" si="96"/>
        <v/>
      </c>
    </row>
    <row r="636" spans="22:38" x14ac:dyDescent="0.15">
      <c r="V636" s="36">
        <f t="shared" si="88"/>
        <v>0</v>
      </c>
      <c r="AE636" s="36">
        <f t="shared" si="89"/>
        <v>0</v>
      </c>
      <c r="AF636" s="36">
        <f t="shared" si="90"/>
        <v>1</v>
      </c>
      <c r="AG636" s="36" t="str">
        <f t="shared" si="91"/>
        <v/>
      </c>
      <c r="AH636" s="36" t="str">
        <f t="shared" si="92"/>
        <v/>
      </c>
      <c r="AI636" s="36">
        <f t="shared" si="93"/>
        <v>0</v>
      </c>
      <c r="AJ636" s="36">
        <f t="shared" si="94"/>
        <v>0</v>
      </c>
      <c r="AK636" s="36" t="str">
        <f t="shared" si="95"/>
        <v/>
      </c>
      <c r="AL636" s="36" t="str">
        <f t="shared" si="96"/>
        <v/>
      </c>
    </row>
    <row r="637" spans="22:38" x14ac:dyDescent="0.15">
      <c r="V637" s="36">
        <f t="shared" si="88"/>
        <v>0</v>
      </c>
      <c r="AE637" s="36">
        <f t="shared" si="89"/>
        <v>0</v>
      </c>
      <c r="AF637" s="36">
        <f t="shared" si="90"/>
        <v>1</v>
      </c>
      <c r="AG637" s="36" t="str">
        <f t="shared" si="91"/>
        <v/>
      </c>
      <c r="AH637" s="36" t="str">
        <f t="shared" si="92"/>
        <v/>
      </c>
      <c r="AI637" s="36">
        <f t="shared" si="93"/>
        <v>0</v>
      </c>
      <c r="AJ637" s="36">
        <f t="shared" si="94"/>
        <v>0</v>
      </c>
      <c r="AK637" s="36" t="str">
        <f t="shared" si="95"/>
        <v/>
      </c>
      <c r="AL637" s="36" t="str">
        <f t="shared" si="96"/>
        <v/>
      </c>
    </row>
    <row r="638" spans="22:38" x14ac:dyDescent="0.15">
      <c r="V638" s="36">
        <f t="shared" si="88"/>
        <v>0</v>
      </c>
      <c r="AE638" s="36">
        <f t="shared" si="89"/>
        <v>0</v>
      </c>
      <c r="AF638" s="36">
        <f t="shared" si="90"/>
        <v>1</v>
      </c>
      <c r="AG638" s="36" t="str">
        <f t="shared" si="91"/>
        <v/>
      </c>
      <c r="AH638" s="36" t="str">
        <f t="shared" si="92"/>
        <v/>
      </c>
      <c r="AI638" s="36">
        <f t="shared" si="93"/>
        <v>0</v>
      </c>
      <c r="AJ638" s="36">
        <f t="shared" si="94"/>
        <v>0</v>
      </c>
      <c r="AK638" s="36" t="str">
        <f t="shared" si="95"/>
        <v/>
      </c>
      <c r="AL638" s="36" t="str">
        <f t="shared" si="96"/>
        <v/>
      </c>
    </row>
    <row r="639" spans="22:38" x14ac:dyDescent="0.15">
      <c r="V639" s="36">
        <f t="shared" si="88"/>
        <v>0</v>
      </c>
      <c r="AE639" s="36">
        <f t="shared" si="89"/>
        <v>0</v>
      </c>
      <c r="AF639" s="36">
        <f t="shared" si="90"/>
        <v>1</v>
      </c>
      <c r="AG639" s="36" t="str">
        <f t="shared" si="91"/>
        <v/>
      </c>
      <c r="AH639" s="36" t="str">
        <f t="shared" si="92"/>
        <v/>
      </c>
      <c r="AI639" s="36">
        <f t="shared" si="93"/>
        <v>0</v>
      </c>
      <c r="AJ639" s="36">
        <f t="shared" si="94"/>
        <v>0</v>
      </c>
      <c r="AK639" s="36" t="str">
        <f t="shared" si="95"/>
        <v/>
      </c>
      <c r="AL639" s="36" t="str">
        <f t="shared" si="96"/>
        <v/>
      </c>
    </row>
    <row r="640" spans="22:38" x14ac:dyDescent="0.15">
      <c r="V640" s="36">
        <f t="shared" si="88"/>
        <v>0</v>
      </c>
      <c r="AE640" s="36">
        <f t="shared" si="89"/>
        <v>0</v>
      </c>
      <c r="AF640" s="36">
        <f t="shared" si="90"/>
        <v>1</v>
      </c>
      <c r="AG640" s="36" t="str">
        <f t="shared" si="91"/>
        <v/>
      </c>
      <c r="AH640" s="36" t="str">
        <f t="shared" si="92"/>
        <v/>
      </c>
      <c r="AI640" s="36">
        <f t="shared" si="93"/>
        <v>0</v>
      </c>
      <c r="AJ640" s="36">
        <f t="shared" si="94"/>
        <v>0</v>
      </c>
      <c r="AK640" s="36" t="str">
        <f t="shared" si="95"/>
        <v/>
      </c>
      <c r="AL640" s="36" t="str">
        <f t="shared" si="96"/>
        <v/>
      </c>
    </row>
    <row r="641" spans="22:38" x14ac:dyDescent="0.15">
      <c r="V641" s="36">
        <f t="shared" si="88"/>
        <v>0</v>
      </c>
      <c r="AE641" s="36">
        <f t="shared" si="89"/>
        <v>0</v>
      </c>
      <c r="AF641" s="36">
        <f t="shared" si="90"/>
        <v>1</v>
      </c>
      <c r="AG641" s="36" t="str">
        <f t="shared" si="91"/>
        <v/>
      </c>
      <c r="AH641" s="36" t="str">
        <f t="shared" si="92"/>
        <v/>
      </c>
      <c r="AI641" s="36">
        <f t="shared" si="93"/>
        <v>0</v>
      </c>
      <c r="AJ641" s="36">
        <f t="shared" si="94"/>
        <v>0</v>
      </c>
      <c r="AK641" s="36" t="str">
        <f t="shared" si="95"/>
        <v/>
      </c>
      <c r="AL641" s="36" t="str">
        <f t="shared" si="96"/>
        <v/>
      </c>
    </row>
    <row r="642" spans="22:38" x14ac:dyDescent="0.15">
      <c r="V642" s="36">
        <f t="shared" ref="V642:V705" si="97">D642</f>
        <v>0</v>
      </c>
      <c r="AE642" s="36">
        <f t="shared" si="89"/>
        <v>0</v>
      </c>
      <c r="AF642" s="36">
        <f t="shared" si="90"/>
        <v>1</v>
      </c>
      <c r="AG642" s="36" t="str">
        <f t="shared" si="91"/>
        <v/>
      </c>
      <c r="AH642" s="36" t="str">
        <f t="shared" si="92"/>
        <v/>
      </c>
      <c r="AI642" s="36">
        <f t="shared" si="93"/>
        <v>0</v>
      </c>
      <c r="AJ642" s="36">
        <f t="shared" si="94"/>
        <v>0</v>
      </c>
      <c r="AK642" s="36" t="str">
        <f t="shared" si="95"/>
        <v/>
      </c>
      <c r="AL642" s="36" t="str">
        <f t="shared" si="96"/>
        <v/>
      </c>
    </row>
    <row r="643" spans="22:38" x14ac:dyDescent="0.15">
      <c r="V643" s="36">
        <f t="shared" si="97"/>
        <v>0</v>
      </c>
      <c r="AE643" s="36">
        <f t="shared" si="89"/>
        <v>0</v>
      </c>
      <c r="AF643" s="36">
        <f t="shared" si="90"/>
        <v>1</v>
      </c>
      <c r="AG643" s="36" t="str">
        <f t="shared" si="91"/>
        <v/>
      </c>
      <c r="AH643" s="36" t="str">
        <f t="shared" si="92"/>
        <v/>
      </c>
      <c r="AI643" s="36">
        <f t="shared" si="93"/>
        <v>0</v>
      </c>
      <c r="AJ643" s="36">
        <f t="shared" si="94"/>
        <v>0</v>
      </c>
      <c r="AK643" s="36" t="str">
        <f t="shared" si="95"/>
        <v/>
      </c>
      <c r="AL643" s="36" t="str">
        <f t="shared" si="96"/>
        <v/>
      </c>
    </row>
    <row r="644" spans="22:38" x14ac:dyDescent="0.15">
      <c r="V644" s="36">
        <f t="shared" si="97"/>
        <v>0</v>
      </c>
      <c r="AE644" s="36">
        <f t="shared" si="89"/>
        <v>0</v>
      </c>
      <c r="AF644" s="36">
        <f t="shared" si="90"/>
        <v>1</v>
      </c>
      <c r="AG644" s="36" t="str">
        <f t="shared" si="91"/>
        <v/>
      </c>
      <c r="AH644" s="36" t="str">
        <f t="shared" si="92"/>
        <v/>
      </c>
      <c r="AI644" s="36">
        <f t="shared" si="93"/>
        <v>0</v>
      </c>
      <c r="AJ644" s="36">
        <f t="shared" si="94"/>
        <v>0</v>
      </c>
      <c r="AK644" s="36" t="str">
        <f t="shared" si="95"/>
        <v/>
      </c>
      <c r="AL644" s="36" t="str">
        <f t="shared" si="96"/>
        <v/>
      </c>
    </row>
    <row r="645" spans="22:38" x14ac:dyDescent="0.15">
      <c r="V645" s="36">
        <f t="shared" si="97"/>
        <v>0</v>
      </c>
      <c r="AE645" s="36">
        <f t="shared" si="89"/>
        <v>0</v>
      </c>
      <c r="AF645" s="36">
        <f t="shared" si="90"/>
        <v>1</v>
      </c>
      <c r="AG645" s="36" t="str">
        <f t="shared" si="91"/>
        <v/>
      </c>
      <c r="AH645" s="36" t="str">
        <f t="shared" si="92"/>
        <v/>
      </c>
      <c r="AI645" s="36">
        <f t="shared" si="93"/>
        <v>0</v>
      </c>
      <c r="AJ645" s="36">
        <f t="shared" si="94"/>
        <v>0</v>
      </c>
      <c r="AK645" s="36" t="str">
        <f t="shared" si="95"/>
        <v/>
      </c>
      <c r="AL645" s="36" t="str">
        <f t="shared" si="96"/>
        <v/>
      </c>
    </row>
    <row r="646" spans="22:38" x14ac:dyDescent="0.15">
      <c r="V646" s="36">
        <f t="shared" si="97"/>
        <v>0</v>
      </c>
      <c r="AE646" s="36">
        <f t="shared" si="89"/>
        <v>0</v>
      </c>
      <c r="AF646" s="36">
        <f t="shared" si="90"/>
        <v>1</v>
      </c>
      <c r="AG646" s="36" t="str">
        <f t="shared" si="91"/>
        <v/>
      </c>
      <c r="AH646" s="36" t="str">
        <f t="shared" si="92"/>
        <v/>
      </c>
      <c r="AI646" s="36">
        <f t="shared" si="93"/>
        <v>0</v>
      </c>
      <c r="AJ646" s="36">
        <f t="shared" si="94"/>
        <v>0</v>
      </c>
      <c r="AK646" s="36" t="str">
        <f t="shared" si="95"/>
        <v/>
      </c>
      <c r="AL646" s="36" t="str">
        <f t="shared" si="96"/>
        <v/>
      </c>
    </row>
    <row r="647" spans="22:38" x14ac:dyDescent="0.15">
      <c r="V647" s="36">
        <f t="shared" si="97"/>
        <v>0</v>
      </c>
      <c r="AE647" s="36">
        <f t="shared" si="89"/>
        <v>0</v>
      </c>
      <c r="AF647" s="36">
        <f t="shared" si="90"/>
        <v>1</v>
      </c>
      <c r="AG647" s="36" t="str">
        <f t="shared" si="91"/>
        <v/>
      </c>
      <c r="AH647" s="36" t="str">
        <f t="shared" si="92"/>
        <v/>
      </c>
      <c r="AI647" s="36">
        <f t="shared" si="93"/>
        <v>0</v>
      </c>
      <c r="AJ647" s="36">
        <f t="shared" si="94"/>
        <v>0</v>
      </c>
      <c r="AK647" s="36" t="str">
        <f t="shared" si="95"/>
        <v/>
      </c>
      <c r="AL647" s="36" t="str">
        <f t="shared" si="96"/>
        <v/>
      </c>
    </row>
    <row r="648" spans="22:38" x14ac:dyDescent="0.15">
      <c r="V648" s="36">
        <f t="shared" si="97"/>
        <v>0</v>
      </c>
      <c r="AE648" s="36">
        <f t="shared" si="89"/>
        <v>0</v>
      </c>
      <c r="AF648" s="36">
        <f t="shared" si="90"/>
        <v>1</v>
      </c>
      <c r="AG648" s="36" t="str">
        <f t="shared" si="91"/>
        <v/>
      </c>
      <c r="AH648" s="36" t="str">
        <f t="shared" si="92"/>
        <v/>
      </c>
      <c r="AI648" s="36">
        <f t="shared" si="93"/>
        <v>0</v>
      </c>
      <c r="AJ648" s="36">
        <f t="shared" si="94"/>
        <v>0</v>
      </c>
      <c r="AK648" s="36" t="str">
        <f t="shared" si="95"/>
        <v/>
      </c>
      <c r="AL648" s="36" t="str">
        <f t="shared" si="96"/>
        <v/>
      </c>
    </row>
    <row r="649" spans="22:38" x14ac:dyDescent="0.15">
      <c r="V649" s="36">
        <f t="shared" si="97"/>
        <v>0</v>
      </c>
      <c r="AE649" s="36">
        <f t="shared" si="89"/>
        <v>0</v>
      </c>
      <c r="AF649" s="36">
        <f t="shared" si="90"/>
        <v>1</v>
      </c>
      <c r="AG649" s="36" t="str">
        <f t="shared" si="91"/>
        <v/>
      </c>
      <c r="AH649" s="36" t="str">
        <f t="shared" si="92"/>
        <v/>
      </c>
      <c r="AI649" s="36">
        <f t="shared" si="93"/>
        <v>0</v>
      </c>
      <c r="AJ649" s="36">
        <f t="shared" si="94"/>
        <v>0</v>
      </c>
      <c r="AK649" s="36" t="str">
        <f t="shared" si="95"/>
        <v/>
      </c>
      <c r="AL649" s="36" t="str">
        <f t="shared" si="96"/>
        <v/>
      </c>
    </row>
    <row r="650" spans="22:38" x14ac:dyDescent="0.15">
      <c r="V650" s="36">
        <f t="shared" si="97"/>
        <v>0</v>
      </c>
      <c r="AE650" s="36">
        <f t="shared" si="89"/>
        <v>0</v>
      </c>
      <c r="AF650" s="36">
        <f t="shared" si="90"/>
        <v>1</v>
      </c>
      <c r="AG650" s="36" t="str">
        <f t="shared" si="91"/>
        <v/>
      </c>
      <c r="AH650" s="36" t="str">
        <f t="shared" si="92"/>
        <v/>
      </c>
      <c r="AI650" s="36">
        <f t="shared" si="93"/>
        <v>0</v>
      </c>
      <c r="AJ650" s="36">
        <f t="shared" si="94"/>
        <v>0</v>
      </c>
      <c r="AK650" s="36" t="str">
        <f t="shared" si="95"/>
        <v/>
      </c>
      <c r="AL650" s="36" t="str">
        <f t="shared" si="96"/>
        <v/>
      </c>
    </row>
    <row r="651" spans="22:38" x14ac:dyDescent="0.15">
      <c r="V651" s="36">
        <f t="shared" si="97"/>
        <v>0</v>
      </c>
      <c r="AE651" s="36">
        <f t="shared" ref="AE651:AE714" si="98">IF(AND(AB651=$AB$4,AC651=$AC$4),IF(W651=$W$4,1,0)+IF(X651=$X$4,1,0)+IF(Y651=$Y$4,1,0),0)</f>
        <v>0</v>
      </c>
      <c r="AF651" s="36">
        <f t="shared" ref="AF651:AF714" si="99">IF(AND(AB651=$AB$4,AC651=$AC$4),IF(W651=$W$4,1,0)+IF(Z651=$Z$4,1,0)+IF(X651=$X$4,1,0)+IF(Y651=$Y$4,1,0)+IF(AA651=$AA$4,1,0)+IF(V651=$V$4,1,0),0)</f>
        <v>1</v>
      </c>
      <c r="AG651" s="36" t="str">
        <f t="shared" ref="AG651:AG714" si="100">IF(AND(AB651=$AB$4,AC651=$AC$4,AE651=MAX(AE$10:AE$5002)),(J651-J$4)^2+(K651-K$4)^2+(L651-L$4)^2+(M651-M$4)^2+(N651-N$4)^2+(O651-O$4)^2,"")</f>
        <v/>
      </c>
      <c r="AH651" s="36" t="str">
        <f t="shared" ref="AH651:AH714" si="101">IF(AND(AB651=$AB$4,AC651=$AC$4,AE651=MAX(AE$10:AE$5002),AF651=MAX(AF$10:AF$5002)),(J651-J$4)^2+(K651-K$4)^2+(L651-L$4)^2+(M651-M$4)^2+(N651-N$4)^2+(O651-O$4)^2,"")</f>
        <v/>
      </c>
      <c r="AI651" s="36">
        <f t="shared" ref="AI651:AI714" si="102">IF(AND(AB651=$AB$5,AC651=$AC$5),IF(W651=$W$5,1,0)+IF(X651=$X$5,1,0)+IF(Y651=$Y$5,1,0),0)</f>
        <v>0</v>
      </c>
      <c r="AJ651" s="36">
        <f t="shared" ref="AJ651:AJ714" si="103">IF(AND(AB651=$AB$5,AC651=$AC$5),IF(W651=$W$5,1,0)+IF(Z651=$Z$5,1,0)+IF(X651=$X$5,1,0)+IF(Y651=$Y$5,1,0)+IF(AA651=$AA$5,1,0)+IF(V651=$V$5,1,0),0)</f>
        <v>0</v>
      </c>
      <c r="AK651" s="36" t="str">
        <f t="shared" ref="AK651:AK714" si="104">IF(AND(AB651=$AB$5,AC651=$AC$5,AI651=MAX(AI$10:AI$5002)),(J651-J$4)^2+(K651-K$4)^2+(L651-L$4)^2+(M651-M$4)^2+(N651-N$4)^2+(O651-O$4)^2,"")</f>
        <v/>
      </c>
      <c r="AL651" s="36" t="str">
        <f t="shared" ref="AL651:AL714" si="105">IF(AND(AB651=$AB$5,AC651=$AC$5,AI651=MAX(AI$10:AI$5002),AJ651=MAX(AJ$10:AJ$5002)),(J651-J$4)^2+(K651-K$4)^2+(L651-L$4)^2+(M651-M$4)^2+(N651-N$4)^2+(O651-O$4)^2,"")</f>
        <v/>
      </c>
    </row>
    <row r="652" spans="22:38" x14ac:dyDescent="0.15">
      <c r="V652" s="36">
        <f t="shared" si="97"/>
        <v>0</v>
      </c>
      <c r="AE652" s="36">
        <f t="shared" si="98"/>
        <v>0</v>
      </c>
      <c r="AF652" s="36">
        <f t="shared" si="99"/>
        <v>1</v>
      </c>
      <c r="AG652" s="36" t="str">
        <f t="shared" si="100"/>
        <v/>
      </c>
      <c r="AH652" s="36" t="str">
        <f t="shared" si="101"/>
        <v/>
      </c>
      <c r="AI652" s="36">
        <f t="shared" si="102"/>
        <v>0</v>
      </c>
      <c r="AJ652" s="36">
        <f t="shared" si="103"/>
        <v>0</v>
      </c>
      <c r="AK652" s="36" t="str">
        <f t="shared" si="104"/>
        <v/>
      </c>
      <c r="AL652" s="36" t="str">
        <f t="shared" si="105"/>
        <v/>
      </c>
    </row>
    <row r="653" spans="22:38" x14ac:dyDescent="0.15">
      <c r="V653" s="36">
        <f t="shared" si="97"/>
        <v>0</v>
      </c>
      <c r="AE653" s="36">
        <f t="shared" si="98"/>
        <v>0</v>
      </c>
      <c r="AF653" s="36">
        <f t="shared" si="99"/>
        <v>1</v>
      </c>
      <c r="AG653" s="36" t="str">
        <f t="shared" si="100"/>
        <v/>
      </c>
      <c r="AH653" s="36" t="str">
        <f t="shared" si="101"/>
        <v/>
      </c>
      <c r="AI653" s="36">
        <f t="shared" si="102"/>
        <v>0</v>
      </c>
      <c r="AJ653" s="36">
        <f t="shared" si="103"/>
        <v>0</v>
      </c>
      <c r="AK653" s="36" t="str">
        <f t="shared" si="104"/>
        <v/>
      </c>
      <c r="AL653" s="36" t="str">
        <f t="shared" si="105"/>
        <v/>
      </c>
    </row>
    <row r="654" spans="22:38" x14ac:dyDescent="0.15">
      <c r="V654" s="36">
        <f t="shared" si="97"/>
        <v>0</v>
      </c>
      <c r="AE654" s="36">
        <f t="shared" si="98"/>
        <v>0</v>
      </c>
      <c r="AF654" s="36">
        <f t="shared" si="99"/>
        <v>1</v>
      </c>
      <c r="AG654" s="36" t="str">
        <f t="shared" si="100"/>
        <v/>
      </c>
      <c r="AH654" s="36" t="str">
        <f t="shared" si="101"/>
        <v/>
      </c>
      <c r="AI654" s="36">
        <f t="shared" si="102"/>
        <v>0</v>
      </c>
      <c r="AJ654" s="36">
        <f t="shared" si="103"/>
        <v>0</v>
      </c>
      <c r="AK654" s="36" t="str">
        <f t="shared" si="104"/>
        <v/>
      </c>
      <c r="AL654" s="36" t="str">
        <f t="shared" si="105"/>
        <v/>
      </c>
    </row>
    <row r="655" spans="22:38" x14ac:dyDescent="0.15">
      <c r="V655" s="36">
        <f t="shared" si="97"/>
        <v>0</v>
      </c>
      <c r="AE655" s="36">
        <f t="shared" si="98"/>
        <v>0</v>
      </c>
      <c r="AF655" s="36">
        <f t="shared" si="99"/>
        <v>1</v>
      </c>
      <c r="AG655" s="36" t="str">
        <f t="shared" si="100"/>
        <v/>
      </c>
      <c r="AH655" s="36" t="str">
        <f t="shared" si="101"/>
        <v/>
      </c>
      <c r="AI655" s="36">
        <f t="shared" si="102"/>
        <v>0</v>
      </c>
      <c r="AJ655" s="36">
        <f t="shared" si="103"/>
        <v>0</v>
      </c>
      <c r="AK655" s="36" t="str">
        <f t="shared" si="104"/>
        <v/>
      </c>
      <c r="AL655" s="36" t="str">
        <f t="shared" si="105"/>
        <v/>
      </c>
    </row>
    <row r="656" spans="22:38" x14ac:dyDescent="0.15">
      <c r="V656" s="36">
        <f t="shared" si="97"/>
        <v>0</v>
      </c>
      <c r="AE656" s="36">
        <f t="shared" si="98"/>
        <v>0</v>
      </c>
      <c r="AF656" s="36">
        <f t="shared" si="99"/>
        <v>1</v>
      </c>
      <c r="AG656" s="36" t="str">
        <f t="shared" si="100"/>
        <v/>
      </c>
      <c r="AH656" s="36" t="str">
        <f t="shared" si="101"/>
        <v/>
      </c>
      <c r="AI656" s="36">
        <f t="shared" si="102"/>
        <v>0</v>
      </c>
      <c r="AJ656" s="36">
        <f t="shared" si="103"/>
        <v>0</v>
      </c>
      <c r="AK656" s="36" t="str">
        <f t="shared" si="104"/>
        <v/>
      </c>
      <c r="AL656" s="36" t="str">
        <f t="shared" si="105"/>
        <v/>
      </c>
    </row>
    <row r="657" spans="22:38" x14ac:dyDescent="0.15">
      <c r="V657" s="36">
        <f t="shared" si="97"/>
        <v>0</v>
      </c>
      <c r="AE657" s="36">
        <f t="shared" si="98"/>
        <v>0</v>
      </c>
      <c r="AF657" s="36">
        <f t="shared" si="99"/>
        <v>1</v>
      </c>
      <c r="AG657" s="36" t="str">
        <f t="shared" si="100"/>
        <v/>
      </c>
      <c r="AH657" s="36" t="str">
        <f t="shared" si="101"/>
        <v/>
      </c>
      <c r="AI657" s="36">
        <f t="shared" si="102"/>
        <v>0</v>
      </c>
      <c r="AJ657" s="36">
        <f t="shared" si="103"/>
        <v>0</v>
      </c>
      <c r="AK657" s="36" t="str">
        <f t="shared" si="104"/>
        <v/>
      </c>
      <c r="AL657" s="36" t="str">
        <f t="shared" si="105"/>
        <v/>
      </c>
    </row>
    <row r="658" spans="22:38" x14ac:dyDescent="0.15">
      <c r="V658" s="36">
        <f t="shared" si="97"/>
        <v>0</v>
      </c>
      <c r="AE658" s="36">
        <f t="shared" si="98"/>
        <v>0</v>
      </c>
      <c r="AF658" s="36">
        <f t="shared" si="99"/>
        <v>1</v>
      </c>
      <c r="AG658" s="36" t="str">
        <f t="shared" si="100"/>
        <v/>
      </c>
      <c r="AH658" s="36" t="str">
        <f t="shared" si="101"/>
        <v/>
      </c>
      <c r="AI658" s="36">
        <f t="shared" si="102"/>
        <v>0</v>
      </c>
      <c r="AJ658" s="36">
        <f t="shared" si="103"/>
        <v>0</v>
      </c>
      <c r="AK658" s="36" t="str">
        <f t="shared" si="104"/>
        <v/>
      </c>
      <c r="AL658" s="36" t="str">
        <f t="shared" si="105"/>
        <v/>
      </c>
    </row>
    <row r="659" spans="22:38" x14ac:dyDescent="0.15">
      <c r="V659" s="36">
        <f t="shared" si="97"/>
        <v>0</v>
      </c>
      <c r="AE659" s="36">
        <f t="shared" si="98"/>
        <v>0</v>
      </c>
      <c r="AF659" s="36">
        <f t="shared" si="99"/>
        <v>1</v>
      </c>
      <c r="AG659" s="36" t="str">
        <f t="shared" si="100"/>
        <v/>
      </c>
      <c r="AH659" s="36" t="str">
        <f t="shared" si="101"/>
        <v/>
      </c>
      <c r="AI659" s="36">
        <f t="shared" si="102"/>
        <v>0</v>
      </c>
      <c r="AJ659" s="36">
        <f t="shared" si="103"/>
        <v>0</v>
      </c>
      <c r="AK659" s="36" t="str">
        <f t="shared" si="104"/>
        <v/>
      </c>
      <c r="AL659" s="36" t="str">
        <f t="shared" si="105"/>
        <v/>
      </c>
    </row>
    <row r="660" spans="22:38" x14ac:dyDescent="0.15">
      <c r="V660" s="36">
        <f t="shared" si="97"/>
        <v>0</v>
      </c>
      <c r="AE660" s="36">
        <f t="shared" si="98"/>
        <v>0</v>
      </c>
      <c r="AF660" s="36">
        <f t="shared" si="99"/>
        <v>1</v>
      </c>
      <c r="AG660" s="36" t="str">
        <f t="shared" si="100"/>
        <v/>
      </c>
      <c r="AH660" s="36" t="str">
        <f t="shared" si="101"/>
        <v/>
      </c>
      <c r="AI660" s="36">
        <f t="shared" si="102"/>
        <v>0</v>
      </c>
      <c r="AJ660" s="36">
        <f t="shared" si="103"/>
        <v>0</v>
      </c>
      <c r="AK660" s="36" t="str">
        <f t="shared" si="104"/>
        <v/>
      </c>
      <c r="AL660" s="36" t="str">
        <f t="shared" si="105"/>
        <v/>
      </c>
    </row>
    <row r="661" spans="22:38" x14ac:dyDescent="0.15">
      <c r="V661" s="36">
        <f t="shared" si="97"/>
        <v>0</v>
      </c>
      <c r="AE661" s="36">
        <f t="shared" si="98"/>
        <v>0</v>
      </c>
      <c r="AF661" s="36">
        <f t="shared" si="99"/>
        <v>1</v>
      </c>
      <c r="AG661" s="36" t="str">
        <f t="shared" si="100"/>
        <v/>
      </c>
      <c r="AH661" s="36" t="str">
        <f t="shared" si="101"/>
        <v/>
      </c>
      <c r="AI661" s="36">
        <f t="shared" si="102"/>
        <v>0</v>
      </c>
      <c r="AJ661" s="36">
        <f t="shared" si="103"/>
        <v>0</v>
      </c>
      <c r="AK661" s="36" t="str">
        <f t="shared" si="104"/>
        <v/>
      </c>
      <c r="AL661" s="36" t="str">
        <f t="shared" si="105"/>
        <v/>
      </c>
    </row>
    <row r="662" spans="22:38" x14ac:dyDescent="0.15">
      <c r="V662" s="36">
        <f t="shared" si="97"/>
        <v>0</v>
      </c>
      <c r="AE662" s="36">
        <f t="shared" si="98"/>
        <v>0</v>
      </c>
      <c r="AF662" s="36">
        <f t="shared" si="99"/>
        <v>1</v>
      </c>
      <c r="AG662" s="36" t="str">
        <f t="shared" si="100"/>
        <v/>
      </c>
      <c r="AH662" s="36" t="str">
        <f t="shared" si="101"/>
        <v/>
      </c>
      <c r="AI662" s="36">
        <f t="shared" si="102"/>
        <v>0</v>
      </c>
      <c r="AJ662" s="36">
        <f t="shared" si="103"/>
        <v>0</v>
      </c>
      <c r="AK662" s="36" t="str">
        <f t="shared" si="104"/>
        <v/>
      </c>
      <c r="AL662" s="36" t="str">
        <f t="shared" si="105"/>
        <v/>
      </c>
    </row>
    <row r="663" spans="22:38" x14ac:dyDescent="0.15">
      <c r="V663" s="36">
        <f t="shared" si="97"/>
        <v>0</v>
      </c>
      <c r="AE663" s="36">
        <f t="shared" si="98"/>
        <v>0</v>
      </c>
      <c r="AF663" s="36">
        <f t="shared" si="99"/>
        <v>1</v>
      </c>
      <c r="AG663" s="36" t="str">
        <f t="shared" si="100"/>
        <v/>
      </c>
      <c r="AH663" s="36" t="str">
        <f t="shared" si="101"/>
        <v/>
      </c>
      <c r="AI663" s="36">
        <f t="shared" si="102"/>
        <v>0</v>
      </c>
      <c r="AJ663" s="36">
        <f t="shared" si="103"/>
        <v>0</v>
      </c>
      <c r="AK663" s="36" t="str">
        <f t="shared" si="104"/>
        <v/>
      </c>
      <c r="AL663" s="36" t="str">
        <f t="shared" si="105"/>
        <v/>
      </c>
    </row>
    <row r="664" spans="22:38" x14ac:dyDescent="0.15">
      <c r="V664" s="36">
        <f t="shared" si="97"/>
        <v>0</v>
      </c>
      <c r="AE664" s="36">
        <f t="shared" si="98"/>
        <v>0</v>
      </c>
      <c r="AF664" s="36">
        <f t="shared" si="99"/>
        <v>1</v>
      </c>
      <c r="AG664" s="36" t="str">
        <f t="shared" si="100"/>
        <v/>
      </c>
      <c r="AH664" s="36" t="str">
        <f t="shared" si="101"/>
        <v/>
      </c>
      <c r="AI664" s="36">
        <f t="shared" si="102"/>
        <v>0</v>
      </c>
      <c r="AJ664" s="36">
        <f t="shared" si="103"/>
        <v>0</v>
      </c>
      <c r="AK664" s="36" t="str">
        <f t="shared" si="104"/>
        <v/>
      </c>
      <c r="AL664" s="36" t="str">
        <f t="shared" si="105"/>
        <v/>
      </c>
    </row>
    <row r="665" spans="22:38" x14ac:dyDescent="0.15">
      <c r="V665" s="36">
        <f t="shared" si="97"/>
        <v>0</v>
      </c>
      <c r="AE665" s="36">
        <f t="shared" si="98"/>
        <v>0</v>
      </c>
      <c r="AF665" s="36">
        <f t="shared" si="99"/>
        <v>1</v>
      </c>
      <c r="AG665" s="36" t="str">
        <f t="shared" si="100"/>
        <v/>
      </c>
      <c r="AH665" s="36" t="str">
        <f t="shared" si="101"/>
        <v/>
      </c>
      <c r="AI665" s="36">
        <f t="shared" si="102"/>
        <v>0</v>
      </c>
      <c r="AJ665" s="36">
        <f t="shared" si="103"/>
        <v>0</v>
      </c>
      <c r="AK665" s="36" t="str">
        <f t="shared" si="104"/>
        <v/>
      </c>
      <c r="AL665" s="36" t="str">
        <f t="shared" si="105"/>
        <v/>
      </c>
    </row>
    <row r="666" spans="22:38" x14ac:dyDescent="0.15">
      <c r="V666" s="36">
        <f t="shared" si="97"/>
        <v>0</v>
      </c>
      <c r="AE666" s="36">
        <f t="shared" si="98"/>
        <v>0</v>
      </c>
      <c r="AF666" s="36">
        <f t="shared" si="99"/>
        <v>1</v>
      </c>
      <c r="AG666" s="36" t="str">
        <f t="shared" si="100"/>
        <v/>
      </c>
      <c r="AH666" s="36" t="str">
        <f t="shared" si="101"/>
        <v/>
      </c>
      <c r="AI666" s="36">
        <f t="shared" si="102"/>
        <v>0</v>
      </c>
      <c r="AJ666" s="36">
        <f t="shared" si="103"/>
        <v>0</v>
      </c>
      <c r="AK666" s="36" t="str">
        <f t="shared" si="104"/>
        <v/>
      </c>
      <c r="AL666" s="36" t="str">
        <f t="shared" si="105"/>
        <v/>
      </c>
    </row>
    <row r="667" spans="22:38" x14ac:dyDescent="0.15">
      <c r="V667" s="36">
        <f t="shared" si="97"/>
        <v>0</v>
      </c>
      <c r="AE667" s="36">
        <f t="shared" si="98"/>
        <v>0</v>
      </c>
      <c r="AF667" s="36">
        <f t="shared" si="99"/>
        <v>1</v>
      </c>
      <c r="AG667" s="36" t="str">
        <f t="shared" si="100"/>
        <v/>
      </c>
      <c r="AH667" s="36" t="str">
        <f t="shared" si="101"/>
        <v/>
      </c>
      <c r="AI667" s="36">
        <f t="shared" si="102"/>
        <v>0</v>
      </c>
      <c r="AJ667" s="36">
        <f t="shared" si="103"/>
        <v>0</v>
      </c>
      <c r="AK667" s="36" t="str">
        <f t="shared" si="104"/>
        <v/>
      </c>
      <c r="AL667" s="36" t="str">
        <f t="shared" si="105"/>
        <v/>
      </c>
    </row>
    <row r="668" spans="22:38" x14ac:dyDescent="0.15">
      <c r="V668" s="36">
        <f t="shared" si="97"/>
        <v>0</v>
      </c>
      <c r="AE668" s="36">
        <f t="shared" si="98"/>
        <v>0</v>
      </c>
      <c r="AF668" s="36">
        <f t="shared" si="99"/>
        <v>1</v>
      </c>
      <c r="AG668" s="36" t="str">
        <f t="shared" si="100"/>
        <v/>
      </c>
      <c r="AH668" s="36" t="str">
        <f t="shared" si="101"/>
        <v/>
      </c>
      <c r="AI668" s="36">
        <f t="shared" si="102"/>
        <v>0</v>
      </c>
      <c r="AJ668" s="36">
        <f t="shared" si="103"/>
        <v>0</v>
      </c>
      <c r="AK668" s="36" t="str">
        <f t="shared" si="104"/>
        <v/>
      </c>
      <c r="AL668" s="36" t="str">
        <f t="shared" si="105"/>
        <v/>
      </c>
    </row>
    <row r="669" spans="22:38" x14ac:dyDescent="0.15">
      <c r="V669" s="36">
        <f t="shared" si="97"/>
        <v>0</v>
      </c>
      <c r="AE669" s="36">
        <f t="shared" si="98"/>
        <v>0</v>
      </c>
      <c r="AF669" s="36">
        <f t="shared" si="99"/>
        <v>1</v>
      </c>
      <c r="AG669" s="36" t="str">
        <f t="shared" si="100"/>
        <v/>
      </c>
      <c r="AH669" s="36" t="str">
        <f t="shared" si="101"/>
        <v/>
      </c>
      <c r="AI669" s="36">
        <f t="shared" si="102"/>
        <v>0</v>
      </c>
      <c r="AJ669" s="36">
        <f t="shared" si="103"/>
        <v>0</v>
      </c>
      <c r="AK669" s="36" t="str">
        <f t="shared" si="104"/>
        <v/>
      </c>
      <c r="AL669" s="36" t="str">
        <f t="shared" si="105"/>
        <v/>
      </c>
    </row>
    <row r="670" spans="22:38" x14ac:dyDescent="0.15">
      <c r="V670" s="36">
        <f t="shared" si="97"/>
        <v>0</v>
      </c>
      <c r="AE670" s="36">
        <f t="shared" si="98"/>
        <v>0</v>
      </c>
      <c r="AF670" s="36">
        <f t="shared" si="99"/>
        <v>1</v>
      </c>
      <c r="AG670" s="36" t="str">
        <f t="shared" si="100"/>
        <v/>
      </c>
      <c r="AH670" s="36" t="str">
        <f t="shared" si="101"/>
        <v/>
      </c>
      <c r="AI670" s="36">
        <f t="shared" si="102"/>
        <v>0</v>
      </c>
      <c r="AJ670" s="36">
        <f t="shared" si="103"/>
        <v>0</v>
      </c>
      <c r="AK670" s="36" t="str">
        <f t="shared" si="104"/>
        <v/>
      </c>
      <c r="AL670" s="36" t="str">
        <f t="shared" si="105"/>
        <v/>
      </c>
    </row>
    <row r="671" spans="22:38" x14ac:dyDescent="0.15">
      <c r="V671" s="36">
        <f t="shared" si="97"/>
        <v>0</v>
      </c>
      <c r="AE671" s="36">
        <f t="shared" si="98"/>
        <v>0</v>
      </c>
      <c r="AF671" s="36">
        <f t="shared" si="99"/>
        <v>1</v>
      </c>
      <c r="AG671" s="36" t="str">
        <f t="shared" si="100"/>
        <v/>
      </c>
      <c r="AH671" s="36" t="str">
        <f t="shared" si="101"/>
        <v/>
      </c>
      <c r="AI671" s="36">
        <f t="shared" si="102"/>
        <v>0</v>
      </c>
      <c r="AJ671" s="36">
        <f t="shared" si="103"/>
        <v>0</v>
      </c>
      <c r="AK671" s="36" t="str">
        <f t="shared" si="104"/>
        <v/>
      </c>
      <c r="AL671" s="36" t="str">
        <f t="shared" si="105"/>
        <v/>
      </c>
    </row>
    <row r="672" spans="22:38" x14ac:dyDescent="0.15">
      <c r="V672" s="36">
        <f t="shared" si="97"/>
        <v>0</v>
      </c>
      <c r="AE672" s="36">
        <f t="shared" si="98"/>
        <v>0</v>
      </c>
      <c r="AF672" s="36">
        <f t="shared" si="99"/>
        <v>1</v>
      </c>
      <c r="AG672" s="36" t="str">
        <f t="shared" si="100"/>
        <v/>
      </c>
      <c r="AH672" s="36" t="str">
        <f t="shared" si="101"/>
        <v/>
      </c>
      <c r="AI672" s="36">
        <f t="shared" si="102"/>
        <v>0</v>
      </c>
      <c r="AJ672" s="36">
        <f t="shared" si="103"/>
        <v>0</v>
      </c>
      <c r="AK672" s="36" t="str">
        <f t="shared" si="104"/>
        <v/>
      </c>
      <c r="AL672" s="36" t="str">
        <f t="shared" si="105"/>
        <v/>
      </c>
    </row>
    <row r="673" spans="22:38" x14ac:dyDescent="0.15">
      <c r="V673" s="36">
        <f t="shared" si="97"/>
        <v>0</v>
      </c>
      <c r="AE673" s="36">
        <f t="shared" si="98"/>
        <v>0</v>
      </c>
      <c r="AF673" s="36">
        <f t="shared" si="99"/>
        <v>1</v>
      </c>
      <c r="AG673" s="36" t="str">
        <f t="shared" si="100"/>
        <v/>
      </c>
      <c r="AH673" s="36" t="str">
        <f t="shared" si="101"/>
        <v/>
      </c>
      <c r="AI673" s="36">
        <f t="shared" si="102"/>
        <v>0</v>
      </c>
      <c r="AJ673" s="36">
        <f t="shared" si="103"/>
        <v>0</v>
      </c>
      <c r="AK673" s="36" t="str">
        <f t="shared" si="104"/>
        <v/>
      </c>
      <c r="AL673" s="36" t="str">
        <f t="shared" si="105"/>
        <v/>
      </c>
    </row>
    <row r="674" spans="22:38" x14ac:dyDescent="0.15">
      <c r="V674" s="36">
        <f t="shared" si="97"/>
        <v>0</v>
      </c>
      <c r="AE674" s="36">
        <f t="shared" si="98"/>
        <v>0</v>
      </c>
      <c r="AF674" s="36">
        <f t="shared" si="99"/>
        <v>1</v>
      </c>
      <c r="AG674" s="36" t="str">
        <f t="shared" si="100"/>
        <v/>
      </c>
      <c r="AH674" s="36" t="str">
        <f t="shared" si="101"/>
        <v/>
      </c>
      <c r="AI674" s="36">
        <f t="shared" si="102"/>
        <v>0</v>
      </c>
      <c r="AJ674" s="36">
        <f t="shared" si="103"/>
        <v>0</v>
      </c>
      <c r="AK674" s="36" t="str">
        <f t="shared" si="104"/>
        <v/>
      </c>
      <c r="AL674" s="36" t="str">
        <f t="shared" si="105"/>
        <v/>
      </c>
    </row>
    <row r="675" spans="22:38" x14ac:dyDescent="0.15">
      <c r="V675" s="36">
        <f t="shared" si="97"/>
        <v>0</v>
      </c>
      <c r="AE675" s="36">
        <f t="shared" si="98"/>
        <v>0</v>
      </c>
      <c r="AF675" s="36">
        <f t="shared" si="99"/>
        <v>1</v>
      </c>
      <c r="AG675" s="36" t="str">
        <f t="shared" si="100"/>
        <v/>
      </c>
      <c r="AH675" s="36" t="str">
        <f t="shared" si="101"/>
        <v/>
      </c>
      <c r="AI675" s="36">
        <f t="shared" si="102"/>
        <v>0</v>
      </c>
      <c r="AJ675" s="36">
        <f t="shared" si="103"/>
        <v>0</v>
      </c>
      <c r="AK675" s="36" t="str">
        <f t="shared" si="104"/>
        <v/>
      </c>
      <c r="AL675" s="36" t="str">
        <f t="shared" si="105"/>
        <v/>
      </c>
    </row>
    <row r="676" spans="22:38" x14ac:dyDescent="0.15">
      <c r="V676" s="36">
        <f t="shared" si="97"/>
        <v>0</v>
      </c>
      <c r="AE676" s="36">
        <f t="shared" si="98"/>
        <v>0</v>
      </c>
      <c r="AF676" s="36">
        <f t="shared" si="99"/>
        <v>1</v>
      </c>
      <c r="AG676" s="36" t="str">
        <f t="shared" si="100"/>
        <v/>
      </c>
      <c r="AH676" s="36" t="str">
        <f t="shared" si="101"/>
        <v/>
      </c>
      <c r="AI676" s="36">
        <f t="shared" si="102"/>
        <v>0</v>
      </c>
      <c r="AJ676" s="36">
        <f t="shared" si="103"/>
        <v>0</v>
      </c>
      <c r="AK676" s="36" t="str">
        <f t="shared" si="104"/>
        <v/>
      </c>
      <c r="AL676" s="36" t="str">
        <f t="shared" si="105"/>
        <v/>
      </c>
    </row>
    <row r="677" spans="22:38" x14ac:dyDescent="0.15">
      <c r="V677" s="36">
        <f t="shared" si="97"/>
        <v>0</v>
      </c>
      <c r="AE677" s="36">
        <f t="shared" si="98"/>
        <v>0</v>
      </c>
      <c r="AF677" s="36">
        <f t="shared" si="99"/>
        <v>1</v>
      </c>
      <c r="AG677" s="36" t="str">
        <f t="shared" si="100"/>
        <v/>
      </c>
      <c r="AH677" s="36" t="str">
        <f t="shared" si="101"/>
        <v/>
      </c>
      <c r="AI677" s="36">
        <f t="shared" si="102"/>
        <v>0</v>
      </c>
      <c r="AJ677" s="36">
        <f t="shared" si="103"/>
        <v>0</v>
      </c>
      <c r="AK677" s="36" t="str">
        <f t="shared" si="104"/>
        <v/>
      </c>
      <c r="AL677" s="36" t="str">
        <f t="shared" si="105"/>
        <v/>
      </c>
    </row>
    <row r="678" spans="22:38" x14ac:dyDescent="0.15">
      <c r="V678" s="36">
        <f t="shared" si="97"/>
        <v>0</v>
      </c>
      <c r="AE678" s="36">
        <f t="shared" si="98"/>
        <v>0</v>
      </c>
      <c r="AF678" s="36">
        <f t="shared" si="99"/>
        <v>1</v>
      </c>
      <c r="AG678" s="36" t="str">
        <f t="shared" si="100"/>
        <v/>
      </c>
      <c r="AH678" s="36" t="str">
        <f t="shared" si="101"/>
        <v/>
      </c>
      <c r="AI678" s="36">
        <f t="shared" si="102"/>
        <v>0</v>
      </c>
      <c r="AJ678" s="36">
        <f t="shared" si="103"/>
        <v>0</v>
      </c>
      <c r="AK678" s="36" t="str">
        <f t="shared" si="104"/>
        <v/>
      </c>
      <c r="AL678" s="36" t="str">
        <f t="shared" si="105"/>
        <v/>
      </c>
    </row>
    <row r="679" spans="22:38" x14ac:dyDescent="0.15">
      <c r="V679" s="36">
        <f t="shared" si="97"/>
        <v>0</v>
      </c>
      <c r="AE679" s="36">
        <f t="shared" si="98"/>
        <v>0</v>
      </c>
      <c r="AF679" s="36">
        <f t="shared" si="99"/>
        <v>1</v>
      </c>
      <c r="AG679" s="36" t="str">
        <f t="shared" si="100"/>
        <v/>
      </c>
      <c r="AH679" s="36" t="str">
        <f t="shared" si="101"/>
        <v/>
      </c>
      <c r="AI679" s="36">
        <f t="shared" si="102"/>
        <v>0</v>
      </c>
      <c r="AJ679" s="36">
        <f t="shared" si="103"/>
        <v>0</v>
      </c>
      <c r="AK679" s="36" t="str">
        <f t="shared" si="104"/>
        <v/>
      </c>
      <c r="AL679" s="36" t="str">
        <f t="shared" si="105"/>
        <v/>
      </c>
    </row>
    <row r="680" spans="22:38" x14ac:dyDescent="0.15">
      <c r="V680" s="36">
        <f t="shared" si="97"/>
        <v>0</v>
      </c>
      <c r="AE680" s="36">
        <f t="shared" si="98"/>
        <v>0</v>
      </c>
      <c r="AF680" s="36">
        <f t="shared" si="99"/>
        <v>1</v>
      </c>
      <c r="AG680" s="36" t="str">
        <f t="shared" si="100"/>
        <v/>
      </c>
      <c r="AH680" s="36" t="str">
        <f t="shared" si="101"/>
        <v/>
      </c>
      <c r="AI680" s="36">
        <f t="shared" si="102"/>
        <v>0</v>
      </c>
      <c r="AJ680" s="36">
        <f t="shared" si="103"/>
        <v>0</v>
      </c>
      <c r="AK680" s="36" t="str">
        <f t="shared" si="104"/>
        <v/>
      </c>
      <c r="AL680" s="36" t="str">
        <f t="shared" si="105"/>
        <v/>
      </c>
    </row>
    <row r="681" spans="22:38" x14ac:dyDescent="0.15">
      <c r="V681" s="36">
        <f t="shared" si="97"/>
        <v>0</v>
      </c>
      <c r="AE681" s="36">
        <f t="shared" si="98"/>
        <v>0</v>
      </c>
      <c r="AF681" s="36">
        <f t="shared" si="99"/>
        <v>1</v>
      </c>
      <c r="AG681" s="36" t="str">
        <f t="shared" si="100"/>
        <v/>
      </c>
      <c r="AH681" s="36" t="str">
        <f t="shared" si="101"/>
        <v/>
      </c>
      <c r="AI681" s="36">
        <f t="shared" si="102"/>
        <v>0</v>
      </c>
      <c r="AJ681" s="36">
        <f t="shared" si="103"/>
        <v>0</v>
      </c>
      <c r="AK681" s="36" t="str">
        <f t="shared" si="104"/>
        <v/>
      </c>
      <c r="AL681" s="36" t="str">
        <f t="shared" si="105"/>
        <v/>
      </c>
    </row>
    <row r="682" spans="22:38" x14ac:dyDescent="0.15">
      <c r="V682" s="36">
        <f t="shared" si="97"/>
        <v>0</v>
      </c>
      <c r="AE682" s="36">
        <f t="shared" si="98"/>
        <v>0</v>
      </c>
      <c r="AF682" s="36">
        <f t="shared" si="99"/>
        <v>1</v>
      </c>
      <c r="AG682" s="36" t="str">
        <f t="shared" si="100"/>
        <v/>
      </c>
      <c r="AH682" s="36" t="str">
        <f t="shared" si="101"/>
        <v/>
      </c>
      <c r="AI682" s="36">
        <f t="shared" si="102"/>
        <v>0</v>
      </c>
      <c r="AJ682" s="36">
        <f t="shared" si="103"/>
        <v>0</v>
      </c>
      <c r="AK682" s="36" t="str">
        <f t="shared" si="104"/>
        <v/>
      </c>
      <c r="AL682" s="36" t="str">
        <f t="shared" si="105"/>
        <v/>
      </c>
    </row>
    <row r="683" spans="22:38" x14ac:dyDescent="0.15">
      <c r="V683" s="36">
        <f t="shared" si="97"/>
        <v>0</v>
      </c>
      <c r="AE683" s="36">
        <f t="shared" si="98"/>
        <v>0</v>
      </c>
      <c r="AF683" s="36">
        <f t="shared" si="99"/>
        <v>1</v>
      </c>
      <c r="AG683" s="36" t="str">
        <f t="shared" si="100"/>
        <v/>
      </c>
      <c r="AH683" s="36" t="str">
        <f t="shared" si="101"/>
        <v/>
      </c>
      <c r="AI683" s="36">
        <f t="shared" si="102"/>
        <v>0</v>
      </c>
      <c r="AJ683" s="36">
        <f t="shared" si="103"/>
        <v>0</v>
      </c>
      <c r="AK683" s="36" t="str">
        <f t="shared" si="104"/>
        <v/>
      </c>
      <c r="AL683" s="36" t="str">
        <f t="shared" si="105"/>
        <v/>
      </c>
    </row>
    <row r="684" spans="22:38" x14ac:dyDescent="0.15">
      <c r="V684" s="36">
        <f t="shared" si="97"/>
        <v>0</v>
      </c>
      <c r="AE684" s="36">
        <f t="shared" si="98"/>
        <v>0</v>
      </c>
      <c r="AF684" s="36">
        <f t="shared" si="99"/>
        <v>1</v>
      </c>
      <c r="AG684" s="36" t="str">
        <f t="shared" si="100"/>
        <v/>
      </c>
      <c r="AH684" s="36" t="str">
        <f t="shared" si="101"/>
        <v/>
      </c>
      <c r="AI684" s="36">
        <f t="shared" si="102"/>
        <v>0</v>
      </c>
      <c r="AJ684" s="36">
        <f t="shared" si="103"/>
        <v>0</v>
      </c>
      <c r="AK684" s="36" t="str">
        <f t="shared" si="104"/>
        <v/>
      </c>
      <c r="AL684" s="36" t="str">
        <f t="shared" si="105"/>
        <v/>
      </c>
    </row>
    <row r="685" spans="22:38" x14ac:dyDescent="0.15">
      <c r="V685" s="36">
        <f t="shared" si="97"/>
        <v>0</v>
      </c>
      <c r="AE685" s="36">
        <f t="shared" si="98"/>
        <v>0</v>
      </c>
      <c r="AF685" s="36">
        <f t="shared" si="99"/>
        <v>1</v>
      </c>
      <c r="AG685" s="36" t="str">
        <f t="shared" si="100"/>
        <v/>
      </c>
      <c r="AH685" s="36" t="str">
        <f t="shared" si="101"/>
        <v/>
      </c>
      <c r="AI685" s="36">
        <f t="shared" si="102"/>
        <v>0</v>
      </c>
      <c r="AJ685" s="36">
        <f t="shared" si="103"/>
        <v>0</v>
      </c>
      <c r="AK685" s="36" t="str">
        <f t="shared" si="104"/>
        <v/>
      </c>
      <c r="AL685" s="36" t="str">
        <f t="shared" si="105"/>
        <v/>
      </c>
    </row>
    <row r="686" spans="22:38" x14ac:dyDescent="0.15">
      <c r="V686" s="36">
        <f t="shared" si="97"/>
        <v>0</v>
      </c>
      <c r="AE686" s="36">
        <f t="shared" si="98"/>
        <v>0</v>
      </c>
      <c r="AF686" s="36">
        <f t="shared" si="99"/>
        <v>1</v>
      </c>
      <c r="AG686" s="36" t="str">
        <f t="shared" si="100"/>
        <v/>
      </c>
      <c r="AH686" s="36" t="str">
        <f t="shared" si="101"/>
        <v/>
      </c>
      <c r="AI686" s="36">
        <f t="shared" si="102"/>
        <v>0</v>
      </c>
      <c r="AJ686" s="36">
        <f t="shared" si="103"/>
        <v>0</v>
      </c>
      <c r="AK686" s="36" t="str">
        <f t="shared" si="104"/>
        <v/>
      </c>
      <c r="AL686" s="36" t="str">
        <f t="shared" si="105"/>
        <v/>
      </c>
    </row>
    <row r="687" spans="22:38" x14ac:dyDescent="0.15">
      <c r="V687" s="36">
        <f t="shared" si="97"/>
        <v>0</v>
      </c>
      <c r="AE687" s="36">
        <f t="shared" si="98"/>
        <v>0</v>
      </c>
      <c r="AF687" s="36">
        <f t="shared" si="99"/>
        <v>1</v>
      </c>
      <c r="AG687" s="36" t="str">
        <f t="shared" si="100"/>
        <v/>
      </c>
      <c r="AH687" s="36" t="str">
        <f t="shared" si="101"/>
        <v/>
      </c>
      <c r="AI687" s="36">
        <f t="shared" si="102"/>
        <v>0</v>
      </c>
      <c r="AJ687" s="36">
        <f t="shared" si="103"/>
        <v>0</v>
      </c>
      <c r="AK687" s="36" t="str">
        <f t="shared" si="104"/>
        <v/>
      </c>
      <c r="AL687" s="36" t="str">
        <f t="shared" si="105"/>
        <v/>
      </c>
    </row>
    <row r="688" spans="22:38" x14ac:dyDescent="0.15">
      <c r="V688" s="36">
        <f t="shared" si="97"/>
        <v>0</v>
      </c>
      <c r="AE688" s="36">
        <f t="shared" si="98"/>
        <v>0</v>
      </c>
      <c r="AF688" s="36">
        <f t="shared" si="99"/>
        <v>1</v>
      </c>
      <c r="AG688" s="36" t="str">
        <f t="shared" si="100"/>
        <v/>
      </c>
      <c r="AH688" s="36" t="str">
        <f t="shared" si="101"/>
        <v/>
      </c>
      <c r="AI688" s="36">
        <f t="shared" si="102"/>
        <v>0</v>
      </c>
      <c r="AJ688" s="36">
        <f t="shared" si="103"/>
        <v>0</v>
      </c>
      <c r="AK688" s="36" t="str">
        <f t="shared" si="104"/>
        <v/>
      </c>
      <c r="AL688" s="36" t="str">
        <f t="shared" si="105"/>
        <v/>
      </c>
    </row>
    <row r="689" spans="22:38" x14ac:dyDescent="0.15">
      <c r="V689" s="36">
        <f t="shared" si="97"/>
        <v>0</v>
      </c>
      <c r="AE689" s="36">
        <f t="shared" si="98"/>
        <v>0</v>
      </c>
      <c r="AF689" s="36">
        <f t="shared" si="99"/>
        <v>1</v>
      </c>
      <c r="AG689" s="36" t="str">
        <f t="shared" si="100"/>
        <v/>
      </c>
      <c r="AH689" s="36" t="str">
        <f t="shared" si="101"/>
        <v/>
      </c>
      <c r="AI689" s="36">
        <f t="shared" si="102"/>
        <v>0</v>
      </c>
      <c r="AJ689" s="36">
        <f t="shared" si="103"/>
        <v>0</v>
      </c>
      <c r="AK689" s="36" t="str">
        <f t="shared" si="104"/>
        <v/>
      </c>
      <c r="AL689" s="36" t="str">
        <f t="shared" si="105"/>
        <v/>
      </c>
    </row>
    <row r="690" spans="22:38" x14ac:dyDescent="0.15">
      <c r="V690" s="36">
        <f t="shared" si="97"/>
        <v>0</v>
      </c>
      <c r="AE690" s="36">
        <f t="shared" si="98"/>
        <v>0</v>
      </c>
      <c r="AF690" s="36">
        <f t="shared" si="99"/>
        <v>1</v>
      </c>
      <c r="AG690" s="36" t="str">
        <f t="shared" si="100"/>
        <v/>
      </c>
      <c r="AH690" s="36" t="str">
        <f t="shared" si="101"/>
        <v/>
      </c>
      <c r="AI690" s="36">
        <f t="shared" si="102"/>
        <v>0</v>
      </c>
      <c r="AJ690" s="36">
        <f t="shared" si="103"/>
        <v>0</v>
      </c>
      <c r="AK690" s="36" t="str">
        <f t="shared" si="104"/>
        <v/>
      </c>
      <c r="AL690" s="36" t="str">
        <f t="shared" si="105"/>
        <v/>
      </c>
    </row>
    <row r="691" spans="22:38" x14ac:dyDescent="0.15">
      <c r="V691" s="36">
        <f t="shared" si="97"/>
        <v>0</v>
      </c>
      <c r="AE691" s="36">
        <f t="shared" si="98"/>
        <v>0</v>
      </c>
      <c r="AF691" s="36">
        <f t="shared" si="99"/>
        <v>1</v>
      </c>
      <c r="AG691" s="36" t="str">
        <f t="shared" si="100"/>
        <v/>
      </c>
      <c r="AH691" s="36" t="str">
        <f t="shared" si="101"/>
        <v/>
      </c>
      <c r="AI691" s="36">
        <f t="shared" si="102"/>
        <v>0</v>
      </c>
      <c r="AJ691" s="36">
        <f t="shared" si="103"/>
        <v>0</v>
      </c>
      <c r="AK691" s="36" t="str">
        <f t="shared" si="104"/>
        <v/>
      </c>
      <c r="AL691" s="36" t="str">
        <f t="shared" si="105"/>
        <v/>
      </c>
    </row>
    <row r="692" spans="22:38" x14ac:dyDescent="0.15">
      <c r="V692" s="36">
        <f t="shared" si="97"/>
        <v>0</v>
      </c>
      <c r="AE692" s="36">
        <f t="shared" si="98"/>
        <v>0</v>
      </c>
      <c r="AF692" s="36">
        <f t="shared" si="99"/>
        <v>1</v>
      </c>
      <c r="AG692" s="36" t="str">
        <f t="shared" si="100"/>
        <v/>
      </c>
      <c r="AH692" s="36" t="str">
        <f t="shared" si="101"/>
        <v/>
      </c>
      <c r="AI692" s="36">
        <f t="shared" si="102"/>
        <v>0</v>
      </c>
      <c r="AJ692" s="36">
        <f t="shared" si="103"/>
        <v>0</v>
      </c>
      <c r="AK692" s="36" t="str">
        <f t="shared" si="104"/>
        <v/>
      </c>
      <c r="AL692" s="36" t="str">
        <f t="shared" si="105"/>
        <v/>
      </c>
    </row>
    <row r="693" spans="22:38" x14ac:dyDescent="0.15">
      <c r="V693" s="36">
        <f t="shared" si="97"/>
        <v>0</v>
      </c>
      <c r="AE693" s="36">
        <f t="shared" si="98"/>
        <v>0</v>
      </c>
      <c r="AF693" s="36">
        <f t="shared" si="99"/>
        <v>1</v>
      </c>
      <c r="AG693" s="36" t="str">
        <f t="shared" si="100"/>
        <v/>
      </c>
      <c r="AH693" s="36" t="str">
        <f t="shared" si="101"/>
        <v/>
      </c>
      <c r="AI693" s="36">
        <f t="shared" si="102"/>
        <v>0</v>
      </c>
      <c r="AJ693" s="36">
        <f t="shared" si="103"/>
        <v>0</v>
      </c>
      <c r="AK693" s="36" t="str">
        <f t="shared" si="104"/>
        <v/>
      </c>
      <c r="AL693" s="36" t="str">
        <f t="shared" si="105"/>
        <v/>
      </c>
    </row>
    <row r="694" spans="22:38" x14ac:dyDescent="0.15">
      <c r="V694" s="36">
        <f t="shared" si="97"/>
        <v>0</v>
      </c>
      <c r="AE694" s="36">
        <f t="shared" si="98"/>
        <v>0</v>
      </c>
      <c r="AF694" s="36">
        <f t="shared" si="99"/>
        <v>1</v>
      </c>
      <c r="AG694" s="36" t="str">
        <f t="shared" si="100"/>
        <v/>
      </c>
      <c r="AH694" s="36" t="str">
        <f t="shared" si="101"/>
        <v/>
      </c>
      <c r="AI694" s="36">
        <f t="shared" si="102"/>
        <v>0</v>
      </c>
      <c r="AJ694" s="36">
        <f t="shared" si="103"/>
        <v>0</v>
      </c>
      <c r="AK694" s="36" t="str">
        <f t="shared" si="104"/>
        <v/>
      </c>
      <c r="AL694" s="36" t="str">
        <f t="shared" si="105"/>
        <v/>
      </c>
    </row>
    <row r="695" spans="22:38" x14ac:dyDescent="0.15">
      <c r="V695" s="36">
        <f t="shared" si="97"/>
        <v>0</v>
      </c>
      <c r="AE695" s="36">
        <f t="shared" si="98"/>
        <v>0</v>
      </c>
      <c r="AF695" s="36">
        <f t="shared" si="99"/>
        <v>1</v>
      </c>
      <c r="AG695" s="36" t="str">
        <f t="shared" si="100"/>
        <v/>
      </c>
      <c r="AH695" s="36" t="str">
        <f t="shared" si="101"/>
        <v/>
      </c>
      <c r="AI695" s="36">
        <f t="shared" si="102"/>
        <v>0</v>
      </c>
      <c r="AJ695" s="36">
        <f t="shared" si="103"/>
        <v>0</v>
      </c>
      <c r="AK695" s="36" t="str">
        <f t="shared" si="104"/>
        <v/>
      </c>
      <c r="AL695" s="36" t="str">
        <f t="shared" si="105"/>
        <v/>
      </c>
    </row>
    <row r="696" spans="22:38" x14ac:dyDescent="0.15">
      <c r="V696" s="36">
        <f t="shared" si="97"/>
        <v>0</v>
      </c>
      <c r="AE696" s="36">
        <f t="shared" si="98"/>
        <v>0</v>
      </c>
      <c r="AF696" s="36">
        <f t="shared" si="99"/>
        <v>1</v>
      </c>
      <c r="AG696" s="36" t="str">
        <f t="shared" si="100"/>
        <v/>
      </c>
      <c r="AH696" s="36" t="str">
        <f t="shared" si="101"/>
        <v/>
      </c>
      <c r="AI696" s="36">
        <f t="shared" si="102"/>
        <v>0</v>
      </c>
      <c r="AJ696" s="36">
        <f t="shared" si="103"/>
        <v>0</v>
      </c>
      <c r="AK696" s="36" t="str">
        <f t="shared" si="104"/>
        <v/>
      </c>
      <c r="AL696" s="36" t="str">
        <f t="shared" si="105"/>
        <v/>
      </c>
    </row>
    <row r="697" spans="22:38" x14ac:dyDescent="0.15">
      <c r="V697" s="36">
        <f t="shared" si="97"/>
        <v>0</v>
      </c>
      <c r="AE697" s="36">
        <f t="shared" si="98"/>
        <v>0</v>
      </c>
      <c r="AF697" s="36">
        <f t="shared" si="99"/>
        <v>1</v>
      </c>
      <c r="AG697" s="36" t="str">
        <f t="shared" si="100"/>
        <v/>
      </c>
      <c r="AH697" s="36" t="str">
        <f t="shared" si="101"/>
        <v/>
      </c>
      <c r="AI697" s="36">
        <f t="shared" si="102"/>
        <v>0</v>
      </c>
      <c r="AJ697" s="36">
        <f t="shared" si="103"/>
        <v>0</v>
      </c>
      <c r="AK697" s="36" t="str">
        <f t="shared" si="104"/>
        <v/>
      </c>
      <c r="AL697" s="36" t="str">
        <f t="shared" si="105"/>
        <v/>
      </c>
    </row>
    <row r="698" spans="22:38" x14ac:dyDescent="0.15">
      <c r="V698" s="36">
        <f t="shared" si="97"/>
        <v>0</v>
      </c>
      <c r="AE698" s="36">
        <f t="shared" si="98"/>
        <v>0</v>
      </c>
      <c r="AF698" s="36">
        <f t="shared" si="99"/>
        <v>1</v>
      </c>
      <c r="AG698" s="36" t="str">
        <f t="shared" si="100"/>
        <v/>
      </c>
      <c r="AH698" s="36" t="str">
        <f t="shared" si="101"/>
        <v/>
      </c>
      <c r="AI698" s="36">
        <f t="shared" si="102"/>
        <v>0</v>
      </c>
      <c r="AJ698" s="36">
        <f t="shared" si="103"/>
        <v>0</v>
      </c>
      <c r="AK698" s="36" t="str">
        <f t="shared" si="104"/>
        <v/>
      </c>
      <c r="AL698" s="36" t="str">
        <f t="shared" si="105"/>
        <v/>
      </c>
    </row>
    <row r="699" spans="22:38" x14ac:dyDescent="0.15">
      <c r="V699" s="36">
        <f t="shared" si="97"/>
        <v>0</v>
      </c>
      <c r="AE699" s="36">
        <f t="shared" si="98"/>
        <v>0</v>
      </c>
      <c r="AF699" s="36">
        <f t="shared" si="99"/>
        <v>1</v>
      </c>
      <c r="AG699" s="36" t="str">
        <f t="shared" si="100"/>
        <v/>
      </c>
      <c r="AH699" s="36" t="str">
        <f t="shared" si="101"/>
        <v/>
      </c>
      <c r="AI699" s="36">
        <f t="shared" si="102"/>
        <v>0</v>
      </c>
      <c r="AJ699" s="36">
        <f t="shared" si="103"/>
        <v>0</v>
      </c>
      <c r="AK699" s="36" t="str">
        <f t="shared" si="104"/>
        <v/>
      </c>
      <c r="AL699" s="36" t="str">
        <f t="shared" si="105"/>
        <v/>
      </c>
    </row>
    <row r="700" spans="22:38" x14ac:dyDescent="0.15">
      <c r="V700" s="36">
        <f t="shared" si="97"/>
        <v>0</v>
      </c>
      <c r="AE700" s="36">
        <f t="shared" si="98"/>
        <v>0</v>
      </c>
      <c r="AF700" s="36">
        <f t="shared" si="99"/>
        <v>1</v>
      </c>
      <c r="AG700" s="36" t="str">
        <f t="shared" si="100"/>
        <v/>
      </c>
      <c r="AH700" s="36" t="str">
        <f t="shared" si="101"/>
        <v/>
      </c>
      <c r="AI700" s="36">
        <f t="shared" si="102"/>
        <v>0</v>
      </c>
      <c r="AJ700" s="36">
        <f t="shared" si="103"/>
        <v>0</v>
      </c>
      <c r="AK700" s="36" t="str">
        <f t="shared" si="104"/>
        <v/>
      </c>
      <c r="AL700" s="36" t="str">
        <f t="shared" si="105"/>
        <v/>
      </c>
    </row>
    <row r="701" spans="22:38" x14ac:dyDescent="0.15">
      <c r="V701" s="36">
        <f t="shared" si="97"/>
        <v>0</v>
      </c>
      <c r="AE701" s="36">
        <f t="shared" si="98"/>
        <v>0</v>
      </c>
      <c r="AF701" s="36">
        <f t="shared" si="99"/>
        <v>1</v>
      </c>
      <c r="AG701" s="36" t="str">
        <f t="shared" si="100"/>
        <v/>
      </c>
      <c r="AH701" s="36" t="str">
        <f t="shared" si="101"/>
        <v/>
      </c>
      <c r="AI701" s="36">
        <f t="shared" si="102"/>
        <v>0</v>
      </c>
      <c r="AJ701" s="36">
        <f t="shared" si="103"/>
        <v>0</v>
      </c>
      <c r="AK701" s="36" t="str">
        <f t="shared" si="104"/>
        <v/>
      </c>
      <c r="AL701" s="36" t="str">
        <f t="shared" si="105"/>
        <v/>
      </c>
    </row>
    <row r="702" spans="22:38" x14ac:dyDescent="0.15">
      <c r="V702" s="36">
        <f t="shared" si="97"/>
        <v>0</v>
      </c>
      <c r="AE702" s="36">
        <f t="shared" si="98"/>
        <v>0</v>
      </c>
      <c r="AF702" s="36">
        <f t="shared" si="99"/>
        <v>1</v>
      </c>
      <c r="AG702" s="36" t="str">
        <f t="shared" si="100"/>
        <v/>
      </c>
      <c r="AH702" s="36" t="str">
        <f t="shared" si="101"/>
        <v/>
      </c>
      <c r="AI702" s="36">
        <f t="shared" si="102"/>
        <v>0</v>
      </c>
      <c r="AJ702" s="36">
        <f t="shared" si="103"/>
        <v>0</v>
      </c>
      <c r="AK702" s="36" t="str">
        <f t="shared" si="104"/>
        <v/>
      </c>
      <c r="AL702" s="36" t="str">
        <f t="shared" si="105"/>
        <v/>
      </c>
    </row>
    <row r="703" spans="22:38" x14ac:dyDescent="0.15">
      <c r="V703" s="36">
        <f t="shared" si="97"/>
        <v>0</v>
      </c>
      <c r="AE703" s="36">
        <f t="shared" si="98"/>
        <v>0</v>
      </c>
      <c r="AF703" s="36">
        <f t="shared" si="99"/>
        <v>1</v>
      </c>
      <c r="AG703" s="36" t="str">
        <f t="shared" si="100"/>
        <v/>
      </c>
      <c r="AH703" s="36" t="str">
        <f t="shared" si="101"/>
        <v/>
      </c>
      <c r="AI703" s="36">
        <f t="shared" si="102"/>
        <v>0</v>
      </c>
      <c r="AJ703" s="36">
        <f t="shared" si="103"/>
        <v>0</v>
      </c>
      <c r="AK703" s="36" t="str">
        <f t="shared" si="104"/>
        <v/>
      </c>
      <c r="AL703" s="36" t="str">
        <f t="shared" si="105"/>
        <v/>
      </c>
    </row>
    <row r="704" spans="22:38" x14ac:dyDescent="0.15">
      <c r="V704" s="36">
        <f t="shared" si="97"/>
        <v>0</v>
      </c>
      <c r="AE704" s="36">
        <f t="shared" si="98"/>
        <v>0</v>
      </c>
      <c r="AF704" s="36">
        <f t="shared" si="99"/>
        <v>1</v>
      </c>
      <c r="AG704" s="36" t="str">
        <f t="shared" si="100"/>
        <v/>
      </c>
      <c r="AH704" s="36" t="str">
        <f t="shared" si="101"/>
        <v/>
      </c>
      <c r="AI704" s="36">
        <f t="shared" si="102"/>
        <v>0</v>
      </c>
      <c r="AJ704" s="36">
        <f t="shared" si="103"/>
        <v>0</v>
      </c>
      <c r="AK704" s="36" t="str">
        <f t="shared" si="104"/>
        <v/>
      </c>
      <c r="AL704" s="36" t="str">
        <f t="shared" si="105"/>
        <v/>
      </c>
    </row>
    <row r="705" spans="22:38" x14ac:dyDescent="0.15">
      <c r="V705" s="36">
        <f t="shared" si="97"/>
        <v>0</v>
      </c>
      <c r="AE705" s="36">
        <f t="shared" si="98"/>
        <v>0</v>
      </c>
      <c r="AF705" s="36">
        <f t="shared" si="99"/>
        <v>1</v>
      </c>
      <c r="AG705" s="36" t="str">
        <f t="shared" si="100"/>
        <v/>
      </c>
      <c r="AH705" s="36" t="str">
        <f t="shared" si="101"/>
        <v/>
      </c>
      <c r="AI705" s="36">
        <f t="shared" si="102"/>
        <v>0</v>
      </c>
      <c r="AJ705" s="36">
        <f t="shared" si="103"/>
        <v>0</v>
      </c>
      <c r="AK705" s="36" t="str">
        <f t="shared" si="104"/>
        <v/>
      </c>
      <c r="AL705" s="36" t="str">
        <f t="shared" si="105"/>
        <v/>
      </c>
    </row>
    <row r="706" spans="22:38" x14ac:dyDescent="0.15">
      <c r="V706" s="36">
        <f t="shared" ref="V706:V769" si="106">D706</f>
        <v>0</v>
      </c>
      <c r="AE706" s="36">
        <f t="shared" si="98"/>
        <v>0</v>
      </c>
      <c r="AF706" s="36">
        <f t="shared" si="99"/>
        <v>1</v>
      </c>
      <c r="AG706" s="36" t="str">
        <f t="shared" si="100"/>
        <v/>
      </c>
      <c r="AH706" s="36" t="str">
        <f t="shared" si="101"/>
        <v/>
      </c>
      <c r="AI706" s="36">
        <f t="shared" si="102"/>
        <v>0</v>
      </c>
      <c r="AJ706" s="36">
        <f t="shared" si="103"/>
        <v>0</v>
      </c>
      <c r="AK706" s="36" t="str">
        <f t="shared" si="104"/>
        <v/>
      </c>
      <c r="AL706" s="36" t="str">
        <f t="shared" si="105"/>
        <v/>
      </c>
    </row>
    <row r="707" spans="22:38" x14ac:dyDescent="0.15">
      <c r="V707" s="36">
        <f t="shared" si="106"/>
        <v>0</v>
      </c>
      <c r="AE707" s="36">
        <f t="shared" si="98"/>
        <v>0</v>
      </c>
      <c r="AF707" s="36">
        <f t="shared" si="99"/>
        <v>1</v>
      </c>
      <c r="AG707" s="36" t="str">
        <f t="shared" si="100"/>
        <v/>
      </c>
      <c r="AH707" s="36" t="str">
        <f t="shared" si="101"/>
        <v/>
      </c>
      <c r="AI707" s="36">
        <f t="shared" si="102"/>
        <v>0</v>
      </c>
      <c r="AJ707" s="36">
        <f t="shared" si="103"/>
        <v>0</v>
      </c>
      <c r="AK707" s="36" t="str">
        <f t="shared" si="104"/>
        <v/>
      </c>
      <c r="AL707" s="36" t="str">
        <f t="shared" si="105"/>
        <v/>
      </c>
    </row>
    <row r="708" spans="22:38" x14ac:dyDescent="0.15">
      <c r="V708" s="36">
        <f t="shared" si="106"/>
        <v>0</v>
      </c>
      <c r="AE708" s="36">
        <f t="shared" si="98"/>
        <v>0</v>
      </c>
      <c r="AF708" s="36">
        <f t="shared" si="99"/>
        <v>1</v>
      </c>
      <c r="AG708" s="36" t="str">
        <f t="shared" si="100"/>
        <v/>
      </c>
      <c r="AH708" s="36" t="str">
        <f t="shared" si="101"/>
        <v/>
      </c>
      <c r="AI708" s="36">
        <f t="shared" si="102"/>
        <v>0</v>
      </c>
      <c r="AJ708" s="36">
        <f t="shared" si="103"/>
        <v>0</v>
      </c>
      <c r="AK708" s="36" t="str">
        <f t="shared" si="104"/>
        <v/>
      </c>
      <c r="AL708" s="36" t="str">
        <f t="shared" si="105"/>
        <v/>
      </c>
    </row>
    <row r="709" spans="22:38" x14ac:dyDescent="0.15">
      <c r="V709" s="36">
        <f t="shared" si="106"/>
        <v>0</v>
      </c>
      <c r="AE709" s="36">
        <f t="shared" si="98"/>
        <v>0</v>
      </c>
      <c r="AF709" s="36">
        <f t="shared" si="99"/>
        <v>1</v>
      </c>
      <c r="AG709" s="36" t="str">
        <f t="shared" si="100"/>
        <v/>
      </c>
      <c r="AH709" s="36" t="str">
        <f t="shared" si="101"/>
        <v/>
      </c>
      <c r="AI709" s="36">
        <f t="shared" si="102"/>
        <v>0</v>
      </c>
      <c r="AJ709" s="36">
        <f t="shared" si="103"/>
        <v>0</v>
      </c>
      <c r="AK709" s="36" t="str">
        <f t="shared" si="104"/>
        <v/>
      </c>
      <c r="AL709" s="36" t="str">
        <f t="shared" si="105"/>
        <v/>
      </c>
    </row>
    <row r="710" spans="22:38" x14ac:dyDescent="0.15">
      <c r="V710" s="36">
        <f t="shared" si="106"/>
        <v>0</v>
      </c>
      <c r="AE710" s="36">
        <f t="shared" si="98"/>
        <v>0</v>
      </c>
      <c r="AF710" s="36">
        <f t="shared" si="99"/>
        <v>1</v>
      </c>
      <c r="AG710" s="36" t="str">
        <f t="shared" si="100"/>
        <v/>
      </c>
      <c r="AH710" s="36" t="str">
        <f t="shared" si="101"/>
        <v/>
      </c>
      <c r="AI710" s="36">
        <f t="shared" si="102"/>
        <v>0</v>
      </c>
      <c r="AJ710" s="36">
        <f t="shared" si="103"/>
        <v>0</v>
      </c>
      <c r="AK710" s="36" t="str">
        <f t="shared" si="104"/>
        <v/>
      </c>
      <c r="AL710" s="36" t="str">
        <f t="shared" si="105"/>
        <v/>
      </c>
    </row>
    <row r="711" spans="22:38" x14ac:dyDescent="0.15">
      <c r="V711" s="36">
        <f t="shared" si="106"/>
        <v>0</v>
      </c>
      <c r="AE711" s="36">
        <f t="shared" si="98"/>
        <v>0</v>
      </c>
      <c r="AF711" s="36">
        <f t="shared" si="99"/>
        <v>1</v>
      </c>
      <c r="AG711" s="36" t="str">
        <f t="shared" si="100"/>
        <v/>
      </c>
      <c r="AH711" s="36" t="str">
        <f t="shared" si="101"/>
        <v/>
      </c>
      <c r="AI711" s="36">
        <f t="shared" si="102"/>
        <v>0</v>
      </c>
      <c r="AJ711" s="36">
        <f t="shared" si="103"/>
        <v>0</v>
      </c>
      <c r="AK711" s="36" t="str">
        <f t="shared" si="104"/>
        <v/>
      </c>
      <c r="AL711" s="36" t="str">
        <f t="shared" si="105"/>
        <v/>
      </c>
    </row>
    <row r="712" spans="22:38" x14ac:dyDescent="0.15">
      <c r="V712" s="36">
        <f t="shared" si="106"/>
        <v>0</v>
      </c>
      <c r="AE712" s="36">
        <f t="shared" si="98"/>
        <v>0</v>
      </c>
      <c r="AF712" s="36">
        <f t="shared" si="99"/>
        <v>1</v>
      </c>
      <c r="AG712" s="36" t="str">
        <f t="shared" si="100"/>
        <v/>
      </c>
      <c r="AH712" s="36" t="str">
        <f t="shared" si="101"/>
        <v/>
      </c>
      <c r="AI712" s="36">
        <f t="shared" si="102"/>
        <v>0</v>
      </c>
      <c r="AJ712" s="36">
        <f t="shared" si="103"/>
        <v>0</v>
      </c>
      <c r="AK712" s="36" t="str">
        <f t="shared" si="104"/>
        <v/>
      </c>
      <c r="AL712" s="36" t="str">
        <f t="shared" si="105"/>
        <v/>
      </c>
    </row>
    <row r="713" spans="22:38" x14ac:dyDescent="0.15">
      <c r="V713" s="36">
        <f t="shared" si="106"/>
        <v>0</v>
      </c>
      <c r="AE713" s="36">
        <f t="shared" si="98"/>
        <v>0</v>
      </c>
      <c r="AF713" s="36">
        <f t="shared" si="99"/>
        <v>1</v>
      </c>
      <c r="AG713" s="36" t="str">
        <f t="shared" si="100"/>
        <v/>
      </c>
      <c r="AH713" s="36" t="str">
        <f t="shared" si="101"/>
        <v/>
      </c>
      <c r="AI713" s="36">
        <f t="shared" si="102"/>
        <v>0</v>
      </c>
      <c r="AJ713" s="36">
        <f t="shared" si="103"/>
        <v>0</v>
      </c>
      <c r="AK713" s="36" t="str">
        <f t="shared" si="104"/>
        <v/>
      </c>
      <c r="AL713" s="36" t="str">
        <f t="shared" si="105"/>
        <v/>
      </c>
    </row>
    <row r="714" spans="22:38" x14ac:dyDescent="0.15">
      <c r="V714" s="36">
        <f t="shared" si="106"/>
        <v>0</v>
      </c>
      <c r="AE714" s="36">
        <f t="shared" si="98"/>
        <v>0</v>
      </c>
      <c r="AF714" s="36">
        <f t="shared" si="99"/>
        <v>1</v>
      </c>
      <c r="AG714" s="36" t="str">
        <f t="shared" si="100"/>
        <v/>
      </c>
      <c r="AH714" s="36" t="str">
        <f t="shared" si="101"/>
        <v/>
      </c>
      <c r="AI714" s="36">
        <f t="shared" si="102"/>
        <v>0</v>
      </c>
      <c r="AJ714" s="36">
        <f t="shared" si="103"/>
        <v>0</v>
      </c>
      <c r="AK714" s="36" t="str">
        <f t="shared" si="104"/>
        <v/>
      </c>
      <c r="AL714" s="36" t="str">
        <f t="shared" si="105"/>
        <v/>
      </c>
    </row>
    <row r="715" spans="22:38" x14ac:dyDescent="0.15">
      <c r="V715" s="36">
        <f t="shared" si="106"/>
        <v>0</v>
      </c>
      <c r="AE715" s="36">
        <f t="shared" ref="AE715:AE778" si="107">IF(AND(AB715=$AB$4,AC715=$AC$4),IF(W715=$W$4,1,0)+IF(X715=$X$4,1,0)+IF(Y715=$Y$4,1,0),0)</f>
        <v>0</v>
      </c>
      <c r="AF715" s="36">
        <f t="shared" ref="AF715:AF778" si="108">IF(AND(AB715=$AB$4,AC715=$AC$4),IF(W715=$W$4,1,0)+IF(Z715=$Z$4,1,0)+IF(X715=$X$4,1,0)+IF(Y715=$Y$4,1,0)+IF(AA715=$AA$4,1,0)+IF(V715=$V$4,1,0),0)</f>
        <v>1</v>
      </c>
      <c r="AG715" s="36" t="str">
        <f t="shared" ref="AG715:AG778" si="109">IF(AND(AB715=$AB$4,AC715=$AC$4,AE715=MAX(AE$10:AE$5002)),(J715-J$4)^2+(K715-K$4)^2+(L715-L$4)^2+(M715-M$4)^2+(N715-N$4)^2+(O715-O$4)^2,"")</f>
        <v/>
      </c>
      <c r="AH715" s="36" t="str">
        <f t="shared" ref="AH715:AH778" si="110">IF(AND(AB715=$AB$4,AC715=$AC$4,AE715=MAX(AE$10:AE$5002),AF715=MAX(AF$10:AF$5002)),(J715-J$4)^2+(K715-K$4)^2+(L715-L$4)^2+(M715-M$4)^2+(N715-N$4)^2+(O715-O$4)^2,"")</f>
        <v/>
      </c>
      <c r="AI715" s="36">
        <f t="shared" ref="AI715:AI778" si="111">IF(AND(AB715=$AB$5,AC715=$AC$5),IF(W715=$W$5,1,0)+IF(X715=$X$5,1,0)+IF(Y715=$Y$5,1,0),0)</f>
        <v>0</v>
      </c>
      <c r="AJ715" s="36">
        <f t="shared" ref="AJ715:AJ778" si="112">IF(AND(AB715=$AB$5,AC715=$AC$5),IF(W715=$W$5,1,0)+IF(Z715=$Z$5,1,0)+IF(X715=$X$5,1,0)+IF(Y715=$Y$5,1,0)+IF(AA715=$AA$5,1,0)+IF(V715=$V$5,1,0),0)</f>
        <v>0</v>
      </c>
      <c r="AK715" s="36" t="str">
        <f t="shared" ref="AK715:AK778" si="113">IF(AND(AB715=$AB$5,AC715=$AC$5,AI715=MAX(AI$10:AI$5002)),(J715-J$4)^2+(K715-K$4)^2+(L715-L$4)^2+(M715-M$4)^2+(N715-N$4)^2+(O715-O$4)^2,"")</f>
        <v/>
      </c>
      <c r="AL715" s="36" t="str">
        <f t="shared" ref="AL715:AL778" si="114">IF(AND(AB715=$AB$5,AC715=$AC$5,AI715=MAX(AI$10:AI$5002),AJ715=MAX(AJ$10:AJ$5002)),(J715-J$4)^2+(K715-K$4)^2+(L715-L$4)^2+(M715-M$4)^2+(N715-N$4)^2+(O715-O$4)^2,"")</f>
        <v/>
      </c>
    </row>
    <row r="716" spans="22:38" x14ac:dyDescent="0.15">
      <c r="V716" s="36">
        <f t="shared" si="106"/>
        <v>0</v>
      </c>
      <c r="AE716" s="36">
        <f t="shared" si="107"/>
        <v>0</v>
      </c>
      <c r="AF716" s="36">
        <f t="shared" si="108"/>
        <v>1</v>
      </c>
      <c r="AG716" s="36" t="str">
        <f t="shared" si="109"/>
        <v/>
      </c>
      <c r="AH716" s="36" t="str">
        <f t="shared" si="110"/>
        <v/>
      </c>
      <c r="AI716" s="36">
        <f t="shared" si="111"/>
        <v>0</v>
      </c>
      <c r="AJ716" s="36">
        <f t="shared" si="112"/>
        <v>0</v>
      </c>
      <c r="AK716" s="36" t="str">
        <f t="shared" si="113"/>
        <v/>
      </c>
      <c r="AL716" s="36" t="str">
        <f t="shared" si="114"/>
        <v/>
      </c>
    </row>
    <row r="717" spans="22:38" x14ac:dyDescent="0.15">
      <c r="V717" s="36">
        <f t="shared" si="106"/>
        <v>0</v>
      </c>
      <c r="AE717" s="36">
        <f t="shared" si="107"/>
        <v>0</v>
      </c>
      <c r="AF717" s="36">
        <f t="shared" si="108"/>
        <v>1</v>
      </c>
      <c r="AG717" s="36" t="str">
        <f t="shared" si="109"/>
        <v/>
      </c>
      <c r="AH717" s="36" t="str">
        <f t="shared" si="110"/>
        <v/>
      </c>
      <c r="AI717" s="36">
        <f t="shared" si="111"/>
        <v>0</v>
      </c>
      <c r="AJ717" s="36">
        <f t="shared" si="112"/>
        <v>0</v>
      </c>
      <c r="AK717" s="36" t="str">
        <f t="shared" si="113"/>
        <v/>
      </c>
      <c r="AL717" s="36" t="str">
        <f t="shared" si="114"/>
        <v/>
      </c>
    </row>
    <row r="718" spans="22:38" x14ac:dyDescent="0.15">
      <c r="V718" s="36">
        <f t="shared" si="106"/>
        <v>0</v>
      </c>
      <c r="AE718" s="36">
        <f t="shared" si="107"/>
        <v>0</v>
      </c>
      <c r="AF718" s="36">
        <f t="shared" si="108"/>
        <v>1</v>
      </c>
      <c r="AG718" s="36" t="str">
        <f t="shared" si="109"/>
        <v/>
      </c>
      <c r="AH718" s="36" t="str">
        <f t="shared" si="110"/>
        <v/>
      </c>
      <c r="AI718" s="36">
        <f t="shared" si="111"/>
        <v>0</v>
      </c>
      <c r="AJ718" s="36">
        <f t="shared" si="112"/>
        <v>0</v>
      </c>
      <c r="AK718" s="36" t="str">
        <f t="shared" si="113"/>
        <v/>
      </c>
      <c r="AL718" s="36" t="str">
        <f t="shared" si="114"/>
        <v/>
      </c>
    </row>
    <row r="719" spans="22:38" x14ac:dyDescent="0.15">
      <c r="V719" s="36">
        <f t="shared" si="106"/>
        <v>0</v>
      </c>
      <c r="AE719" s="36">
        <f t="shared" si="107"/>
        <v>0</v>
      </c>
      <c r="AF719" s="36">
        <f t="shared" si="108"/>
        <v>1</v>
      </c>
      <c r="AG719" s="36" t="str">
        <f t="shared" si="109"/>
        <v/>
      </c>
      <c r="AH719" s="36" t="str">
        <f t="shared" si="110"/>
        <v/>
      </c>
      <c r="AI719" s="36">
        <f t="shared" si="111"/>
        <v>0</v>
      </c>
      <c r="AJ719" s="36">
        <f t="shared" si="112"/>
        <v>0</v>
      </c>
      <c r="AK719" s="36" t="str">
        <f t="shared" si="113"/>
        <v/>
      </c>
      <c r="AL719" s="36" t="str">
        <f t="shared" si="114"/>
        <v/>
      </c>
    </row>
    <row r="720" spans="22:38" x14ac:dyDescent="0.15">
      <c r="V720" s="36">
        <f t="shared" si="106"/>
        <v>0</v>
      </c>
      <c r="AE720" s="36">
        <f t="shared" si="107"/>
        <v>0</v>
      </c>
      <c r="AF720" s="36">
        <f t="shared" si="108"/>
        <v>1</v>
      </c>
      <c r="AG720" s="36" t="str">
        <f t="shared" si="109"/>
        <v/>
      </c>
      <c r="AH720" s="36" t="str">
        <f t="shared" si="110"/>
        <v/>
      </c>
      <c r="AI720" s="36">
        <f t="shared" si="111"/>
        <v>0</v>
      </c>
      <c r="AJ720" s="36">
        <f t="shared" si="112"/>
        <v>0</v>
      </c>
      <c r="AK720" s="36" t="str">
        <f t="shared" si="113"/>
        <v/>
      </c>
      <c r="AL720" s="36" t="str">
        <f t="shared" si="114"/>
        <v/>
      </c>
    </row>
    <row r="721" spans="22:38" x14ac:dyDescent="0.15">
      <c r="V721" s="36">
        <f t="shared" si="106"/>
        <v>0</v>
      </c>
      <c r="AE721" s="36">
        <f t="shared" si="107"/>
        <v>0</v>
      </c>
      <c r="AF721" s="36">
        <f t="shared" si="108"/>
        <v>1</v>
      </c>
      <c r="AG721" s="36" t="str">
        <f t="shared" si="109"/>
        <v/>
      </c>
      <c r="AH721" s="36" t="str">
        <f t="shared" si="110"/>
        <v/>
      </c>
      <c r="AI721" s="36">
        <f t="shared" si="111"/>
        <v>0</v>
      </c>
      <c r="AJ721" s="36">
        <f t="shared" si="112"/>
        <v>0</v>
      </c>
      <c r="AK721" s="36" t="str">
        <f t="shared" si="113"/>
        <v/>
      </c>
      <c r="AL721" s="36" t="str">
        <f t="shared" si="114"/>
        <v/>
      </c>
    </row>
    <row r="722" spans="22:38" x14ac:dyDescent="0.15">
      <c r="V722" s="36">
        <f t="shared" si="106"/>
        <v>0</v>
      </c>
      <c r="AE722" s="36">
        <f t="shared" si="107"/>
        <v>0</v>
      </c>
      <c r="AF722" s="36">
        <f t="shared" si="108"/>
        <v>1</v>
      </c>
      <c r="AG722" s="36" t="str">
        <f t="shared" si="109"/>
        <v/>
      </c>
      <c r="AH722" s="36" t="str">
        <f t="shared" si="110"/>
        <v/>
      </c>
      <c r="AI722" s="36">
        <f t="shared" si="111"/>
        <v>0</v>
      </c>
      <c r="AJ722" s="36">
        <f t="shared" si="112"/>
        <v>0</v>
      </c>
      <c r="AK722" s="36" t="str">
        <f t="shared" si="113"/>
        <v/>
      </c>
      <c r="AL722" s="36" t="str">
        <f t="shared" si="114"/>
        <v/>
      </c>
    </row>
    <row r="723" spans="22:38" x14ac:dyDescent="0.15">
      <c r="V723" s="36">
        <f t="shared" si="106"/>
        <v>0</v>
      </c>
      <c r="AE723" s="36">
        <f t="shared" si="107"/>
        <v>0</v>
      </c>
      <c r="AF723" s="36">
        <f t="shared" si="108"/>
        <v>1</v>
      </c>
      <c r="AG723" s="36" t="str">
        <f t="shared" si="109"/>
        <v/>
      </c>
      <c r="AH723" s="36" t="str">
        <f t="shared" si="110"/>
        <v/>
      </c>
      <c r="AI723" s="36">
        <f t="shared" si="111"/>
        <v>0</v>
      </c>
      <c r="AJ723" s="36">
        <f t="shared" si="112"/>
        <v>0</v>
      </c>
      <c r="AK723" s="36" t="str">
        <f t="shared" si="113"/>
        <v/>
      </c>
      <c r="AL723" s="36" t="str">
        <f t="shared" si="114"/>
        <v/>
      </c>
    </row>
    <row r="724" spans="22:38" x14ac:dyDescent="0.15">
      <c r="V724" s="36">
        <f t="shared" si="106"/>
        <v>0</v>
      </c>
      <c r="AE724" s="36">
        <f t="shared" si="107"/>
        <v>0</v>
      </c>
      <c r="AF724" s="36">
        <f t="shared" si="108"/>
        <v>1</v>
      </c>
      <c r="AG724" s="36" t="str">
        <f t="shared" si="109"/>
        <v/>
      </c>
      <c r="AH724" s="36" t="str">
        <f t="shared" si="110"/>
        <v/>
      </c>
      <c r="AI724" s="36">
        <f t="shared" si="111"/>
        <v>0</v>
      </c>
      <c r="AJ724" s="36">
        <f t="shared" si="112"/>
        <v>0</v>
      </c>
      <c r="AK724" s="36" t="str">
        <f t="shared" si="113"/>
        <v/>
      </c>
      <c r="AL724" s="36" t="str">
        <f t="shared" si="114"/>
        <v/>
      </c>
    </row>
    <row r="725" spans="22:38" x14ac:dyDescent="0.15">
      <c r="V725" s="36">
        <f t="shared" si="106"/>
        <v>0</v>
      </c>
      <c r="AE725" s="36">
        <f t="shared" si="107"/>
        <v>0</v>
      </c>
      <c r="AF725" s="36">
        <f t="shared" si="108"/>
        <v>1</v>
      </c>
      <c r="AG725" s="36" t="str">
        <f t="shared" si="109"/>
        <v/>
      </c>
      <c r="AH725" s="36" t="str">
        <f t="shared" si="110"/>
        <v/>
      </c>
      <c r="AI725" s="36">
        <f t="shared" si="111"/>
        <v>0</v>
      </c>
      <c r="AJ725" s="36">
        <f t="shared" si="112"/>
        <v>0</v>
      </c>
      <c r="AK725" s="36" t="str">
        <f t="shared" si="113"/>
        <v/>
      </c>
      <c r="AL725" s="36" t="str">
        <f t="shared" si="114"/>
        <v/>
      </c>
    </row>
    <row r="726" spans="22:38" x14ac:dyDescent="0.15">
      <c r="V726" s="36">
        <f t="shared" si="106"/>
        <v>0</v>
      </c>
      <c r="AE726" s="36">
        <f t="shared" si="107"/>
        <v>0</v>
      </c>
      <c r="AF726" s="36">
        <f t="shared" si="108"/>
        <v>1</v>
      </c>
      <c r="AG726" s="36" t="str">
        <f t="shared" si="109"/>
        <v/>
      </c>
      <c r="AH726" s="36" t="str">
        <f t="shared" si="110"/>
        <v/>
      </c>
      <c r="AI726" s="36">
        <f t="shared" si="111"/>
        <v>0</v>
      </c>
      <c r="AJ726" s="36">
        <f t="shared" si="112"/>
        <v>0</v>
      </c>
      <c r="AK726" s="36" t="str">
        <f t="shared" si="113"/>
        <v/>
      </c>
      <c r="AL726" s="36" t="str">
        <f t="shared" si="114"/>
        <v/>
      </c>
    </row>
    <row r="727" spans="22:38" x14ac:dyDescent="0.15">
      <c r="V727" s="36">
        <f t="shared" si="106"/>
        <v>0</v>
      </c>
      <c r="AE727" s="36">
        <f t="shared" si="107"/>
        <v>0</v>
      </c>
      <c r="AF727" s="36">
        <f t="shared" si="108"/>
        <v>1</v>
      </c>
      <c r="AG727" s="36" t="str">
        <f t="shared" si="109"/>
        <v/>
      </c>
      <c r="AH727" s="36" t="str">
        <f t="shared" si="110"/>
        <v/>
      </c>
      <c r="AI727" s="36">
        <f t="shared" si="111"/>
        <v>0</v>
      </c>
      <c r="AJ727" s="36">
        <f t="shared" si="112"/>
        <v>0</v>
      </c>
      <c r="AK727" s="36" t="str">
        <f t="shared" si="113"/>
        <v/>
      </c>
      <c r="AL727" s="36" t="str">
        <f t="shared" si="114"/>
        <v/>
      </c>
    </row>
    <row r="728" spans="22:38" x14ac:dyDescent="0.15">
      <c r="V728" s="36">
        <f t="shared" si="106"/>
        <v>0</v>
      </c>
      <c r="AE728" s="36">
        <f t="shared" si="107"/>
        <v>0</v>
      </c>
      <c r="AF728" s="36">
        <f t="shared" si="108"/>
        <v>1</v>
      </c>
      <c r="AG728" s="36" t="str">
        <f t="shared" si="109"/>
        <v/>
      </c>
      <c r="AH728" s="36" t="str">
        <f t="shared" si="110"/>
        <v/>
      </c>
      <c r="AI728" s="36">
        <f t="shared" si="111"/>
        <v>0</v>
      </c>
      <c r="AJ728" s="36">
        <f t="shared" si="112"/>
        <v>0</v>
      </c>
      <c r="AK728" s="36" t="str">
        <f t="shared" si="113"/>
        <v/>
      </c>
      <c r="AL728" s="36" t="str">
        <f t="shared" si="114"/>
        <v/>
      </c>
    </row>
    <row r="729" spans="22:38" x14ac:dyDescent="0.15">
      <c r="V729" s="36">
        <f t="shared" si="106"/>
        <v>0</v>
      </c>
      <c r="AE729" s="36">
        <f t="shared" si="107"/>
        <v>0</v>
      </c>
      <c r="AF729" s="36">
        <f t="shared" si="108"/>
        <v>1</v>
      </c>
      <c r="AG729" s="36" t="str">
        <f t="shared" si="109"/>
        <v/>
      </c>
      <c r="AH729" s="36" t="str">
        <f t="shared" si="110"/>
        <v/>
      </c>
      <c r="AI729" s="36">
        <f t="shared" si="111"/>
        <v>0</v>
      </c>
      <c r="AJ729" s="36">
        <f t="shared" si="112"/>
        <v>0</v>
      </c>
      <c r="AK729" s="36" t="str">
        <f t="shared" si="113"/>
        <v/>
      </c>
      <c r="AL729" s="36" t="str">
        <f t="shared" si="114"/>
        <v/>
      </c>
    </row>
    <row r="730" spans="22:38" x14ac:dyDescent="0.15">
      <c r="V730" s="36">
        <f t="shared" si="106"/>
        <v>0</v>
      </c>
      <c r="AE730" s="36">
        <f t="shared" si="107"/>
        <v>0</v>
      </c>
      <c r="AF730" s="36">
        <f t="shared" si="108"/>
        <v>1</v>
      </c>
      <c r="AG730" s="36" t="str">
        <f t="shared" si="109"/>
        <v/>
      </c>
      <c r="AH730" s="36" t="str">
        <f t="shared" si="110"/>
        <v/>
      </c>
      <c r="AI730" s="36">
        <f t="shared" si="111"/>
        <v>0</v>
      </c>
      <c r="AJ730" s="36">
        <f t="shared" si="112"/>
        <v>0</v>
      </c>
      <c r="AK730" s="36" t="str">
        <f t="shared" si="113"/>
        <v/>
      </c>
      <c r="AL730" s="36" t="str">
        <f t="shared" si="114"/>
        <v/>
      </c>
    </row>
    <row r="731" spans="22:38" x14ac:dyDescent="0.15">
      <c r="V731" s="36">
        <f t="shared" si="106"/>
        <v>0</v>
      </c>
      <c r="AE731" s="36">
        <f t="shared" si="107"/>
        <v>0</v>
      </c>
      <c r="AF731" s="36">
        <f t="shared" si="108"/>
        <v>1</v>
      </c>
      <c r="AG731" s="36" t="str">
        <f t="shared" si="109"/>
        <v/>
      </c>
      <c r="AH731" s="36" t="str">
        <f t="shared" si="110"/>
        <v/>
      </c>
      <c r="AI731" s="36">
        <f t="shared" si="111"/>
        <v>0</v>
      </c>
      <c r="AJ731" s="36">
        <f t="shared" si="112"/>
        <v>0</v>
      </c>
      <c r="AK731" s="36" t="str">
        <f t="shared" si="113"/>
        <v/>
      </c>
      <c r="AL731" s="36" t="str">
        <f t="shared" si="114"/>
        <v/>
      </c>
    </row>
    <row r="732" spans="22:38" x14ac:dyDescent="0.15">
      <c r="V732" s="36">
        <f t="shared" si="106"/>
        <v>0</v>
      </c>
      <c r="AE732" s="36">
        <f t="shared" si="107"/>
        <v>0</v>
      </c>
      <c r="AF732" s="36">
        <f t="shared" si="108"/>
        <v>1</v>
      </c>
      <c r="AG732" s="36" t="str">
        <f t="shared" si="109"/>
        <v/>
      </c>
      <c r="AH732" s="36" t="str">
        <f t="shared" si="110"/>
        <v/>
      </c>
      <c r="AI732" s="36">
        <f t="shared" si="111"/>
        <v>0</v>
      </c>
      <c r="AJ732" s="36">
        <f t="shared" si="112"/>
        <v>0</v>
      </c>
      <c r="AK732" s="36" t="str">
        <f t="shared" si="113"/>
        <v/>
      </c>
      <c r="AL732" s="36" t="str">
        <f t="shared" si="114"/>
        <v/>
      </c>
    </row>
    <row r="733" spans="22:38" x14ac:dyDescent="0.15">
      <c r="V733" s="36">
        <f t="shared" si="106"/>
        <v>0</v>
      </c>
      <c r="AE733" s="36">
        <f t="shared" si="107"/>
        <v>0</v>
      </c>
      <c r="AF733" s="36">
        <f t="shared" si="108"/>
        <v>1</v>
      </c>
      <c r="AG733" s="36" t="str">
        <f t="shared" si="109"/>
        <v/>
      </c>
      <c r="AH733" s="36" t="str">
        <f t="shared" si="110"/>
        <v/>
      </c>
      <c r="AI733" s="36">
        <f t="shared" si="111"/>
        <v>0</v>
      </c>
      <c r="AJ733" s="36">
        <f t="shared" si="112"/>
        <v>0</v>
      </c>
      <c r="AK733" s="36" t="str">
        <f t="shared" si="113"/>
        <v/>
      </c>
      <c r="AL733" s="36" t="str">
        <f t="shared" si="114"/>
        <v/>
      </c>
    </row>
    <row r="734" spans="22:38" x14ac:dyDescent="0.15">
      <c r="V734" s="36">
        <f t="shared" si="106"/>
        <v>0</v>
      </c>
      <c r="AE734" s="36">
        <f t="shared" si="107"/>
        <v>0</v>
      </c>
      <c r="AF734" s="36">
        <f t="shared" si="108"/>
        <v>1</v>
      </c>
      <c r="AG734" s="36" t="str">
        <f t="shared" si="109"/>
        <v/>
      </c>
      <c r="AH734" s="36" t="str">
        <f t="shared" si="110"/>
        <v/>
      </c>
      <c r="AI734" s="36">
        <f t="shared" si="111"/>
        <v>0</v>
      </c>
      <c r="AJ734" s="36">
        <f t="shared" si="112"/>
        <v>0</v>
      </c>
      <c r="AK734" s="36" t="str">
        <f t="shared" si="113"/>
        <v/>
      </c>
      <c r="AL734" s="36" t="str">
        <f t="shared" si="114"/>
        <v/>
      </c>
    </row>
    <row r="735" spans="22:38" x14ac:dyDescent="0.15">
      <c r="V735" s="36">
        <f t="shared" si="106"/>
        <v>0</v>
      </c>
      <c r="AE735" s="36">
        <f t="shared" si="107"/>
        <v>0</v>
      </c>
      <c r="AF735" s="36">
        <f t="shared" si="108"/>
        <v>1</v>
      </c>
      <c r="AG735" s="36" t="str">
        <f t="shared" si="109"/>
        <v/>
      </c>
      <c r="AH735" s="36" t="str">
        <f t="shared" si="110"/>
        <v/>
      </c>
      <c r="AI735" s="36">
        <f t="shared" si="111"/>
        <v>0</v>
      </c>
      <c r="AJ735" s="36">
        <f t="shared" si="112"/>
        <v>0</v>
      </c>
      <c r="AK735" s="36" t="str">
        <f t="shared" si="113"/>
        <v/>
      </c>
      <c r="AL735" s="36" t="str">
        <f t="shared" si="114"/>
        <v/>
      </c>
    </row>
    <row r="736" spans="22:38" x14ac:dyDescent="0.15">
      <c r="V736" s="36">
        <f t="shared" si="106"/>
        <v>0</v>
      </c>
      <c r="AE736" s="36">
        <f t="shared" si="107"/>
        <v>0</v>
      </c>
      <c r="AF736" s="36">
        <f t="shared" si="108"/>
        <v>1</v>
      </c>
      <c r="AG736" s="36" t="str">
        <f t="shared" si="109"/>
        <v/>
      </c>
      <c r="AH736" s="36" t="str">
        <f t="shared" si="110"/>
        <v/>
      </c>
      <c r="AI736" s="36">
        <f t="shared" si="111"/>
        <v>0</v>
      </c>
      <c r="AJ736" s="36">
        <f t="shared" si="112"/>
        <v>0</v>
      </c>
      <c r="AK736" s="36" t="str">
        <f t="shared" si="113"/>
        <v/>
      </c>
      <c r="AL736" s="36" t="str">
        <f t="shared" si="114"/>
        <v/>
      </c>
    </row>
    <row r="737" spans="22:38" x14ac:dyDescent="0.15">
      <c r="V737" s="36">
        <f t="shared" si="106"/>
        <v>0</v>
      </c>
      <c r="AE737" s="36">
        <f t="shared" si="107"/>
        <v>0</v>
      </c>
      <c r="AF737" s="36">
        <f t="shared" si="108"/>
        <v>1</v>
      </c>
      <c r="AG737" s="36" t="str">
        <f t="shared" si="109"/>
        <v/>
      </c>
      <c r="AH737" s="36" t="str">
        <f t="shared" si="110"/>
        <v/>
      </c>
      <c r="AI737" s="36">
        <f t="shared" si="111"/>
        <v>0</v>
      </c>
      <c r="AJ737" s="36">
        <f t="shared" si="112"/>
        <v>0</v>
      </c>
      <c r="AK737" s="36" t="str">
        <f t="shared" si="113"/>
        <v/>
      </c>
      <c r="AL737" s="36" t="str">
        <f t="shared" si="114"/>
        <v/>
      </c>
    </row>
    <row r="738" spans="22:38" x14ac:dyDescent="0.15">
      <c r="V738" s="36">
        <f t="shared" si="106"/>
        <v>0</v>
      </c>
      <c r="AE738" s="36">
        <f t="shared" si="107"/>
        <v>0</v>
      </c>
      <c r="AF738" s="36">
        <f t="shared" si="108"/>
        <v>1</v>
      </c>
      <c r="AG738" s="36" t="str">
        <f t="shared" si="109"/>
        <v/>
      </c>
      <c r="AH738" s="36" t="str">
        <f t="shared" si="110"/>
        <v/>
      </c>
      <c r="AI738" s="36">
        <f t="shared" si="111"/>
        <v>0</v>
      </c>
      <c r="AJ738" s="36">
        <f t="shared" si="112"/>
        <v>0</v>
      </c>
      <c r="AK738" s="36" t="str">
        <f t="shared" si="113"/>
        <v/>
      </c>
      <c r="AL738" s="36" t="str">
        <f t="shared" si="114"/>
        <v/>
      </c>
    </row>
    <row r="739" spans="22:38" x14ac:dyDescent="0.15">
      <c r="V739" s="36">
        <f t="shared" si="106"/>
        <v>0</v>
      </c>
      <c r="AE739" s="36">
        <f t="shared" si="107"/>
        <v>0</v>
      </c>
      <c r="AF739" s="36">
        <f t="shared" si="108"/>
        <v>1</v>
      </c>
      <c r="AG739" s="36" t="str">
        <f t="shared" si="109"/>
        <v/>
      </c>
      <c r="AH739" s="36" t="str">
        <f t="shared" si="110"/>
        <v/>
      </c>
      <c r="AI739" s="36">
        <f t="shared" si="111"/>
        <v>0</v>
      </c>
      <c r="AJ739" s="36">
        <f t="shared" si="112"/>
        <v>0</v>
      </c>
      <c r="AK739" s="36" t="str">
        <f t="shared" si="113"/>
        <v/>
      </c>
      <c r="AL739" s="36" t="str">
        <f t="shared" si="114"/>
        <v/>
      </c>
    </row>
    <row r="740" spans="22:38" x14ac:dyDescent="0.15">
      <c r="V740" s="36">
        <f t="shared" si="106"/>
        <v>0</v>
      </c>
      <c r="AE740" s="36">
        <f t="shared" si="107"/>
        <v>0</v>
      </c>
      <c r="AF740" s="36">
        <f t="shared" si="108"/>
        <v>1</v>
      </c>
      <c r="AG740" s="36" t="str">
        <f t="shared" si="109"/>
        <v/>
      </c>
      <c r="AH740" s="36" t="str">
        <f t="shared" si="110"/>
        <v/>
      </c>
      <c r="AI740" s="36">
        <f t="shared" si="111"/>
        <v>0</v>
      </c>
      <c r="AJ740" s="36">
        <f t="shared" si="112"/>
        <v>0</v>
      </c>
      <c r="AK740" s="36" t="str">
        <f t="shared" si="113"/>
        <v/>
      </c>
      <c r="AL740" s="36" t="str">
        <f t="shared" si="114"/>
        <v/>
      </c>
    </row>
    <row r="741" spans="22:38" x14ac:dyDescent="0.15">
      <c r="V741" s="36">
        <f t="shared" si="106"/>
        <v>0</v>
      </c>
      <c r="AE741" s="36">
        <f t="shared" si="107"/>
        <v>0</v>
      </c>
      <c r="AF741" s="36">
        <f t="shared" si="108"/>
        <v>1</v>
      </c>
      <c r="AG741" s="36" t="str">
        <f t="shared" si="109"/>
        <v/>
      </c>
      <c r="AH741" s="36" t="str">
        <f t="shared" si="110"/>
        <v/>
      </c>
      <c r="AI741" s="36">
        <f t="shared" si="111"/>
        <v>0</v>
      </c>
      <c r="AJ741" s="36">
        <f t="shared" si="112"/>
        <v>0</v>
      </c>
      <c r="AK741" s="36" t="str">
        <f t="shared" si="113"/>
        <v/>
      </c>
      <c r="AL741" s="36" t="str">
        <f t="shared" si="114"/>
        <v/>
      </c>
    </row>
    <row r="742" spans="22:38" x14ac:dyDescent="0.15">
      <c r="V742" s="36">
        <f t="shared" si="106"/>
        <v>0</v>
      </c>
      <c r="AE742" s="36">
        <f t="shared" si="107"/>
        <v>0</v>
      </c>
      <c r="AF742" s="36">
        <f t="shared" si="108"/>
        <v>1</v>
      </c>
      <c r="AG742" s="36" t="str">
        <f t="shared" si="109"/>
        <v/>
      </c>
      <c r="AH742" s="36" t="str">
        <f t="shared" si="110"/>
        <v/>
      </c>
      <c r="AI742" s="36">
        <f t="shared" si="111"/>
        <v>0</v>
      </c>
      <c r="AJ742" s="36">
        <f t="shared" si="112"/>
        <v>0</v>
      </c>
      <c r="AK742" s="36" t="str">
        <f t="shared" si="113"/>
        <v/>
      </c>
      <c r="AL742" s="36" t="str">
        <f t="shared" si="114"/>
        <v/>
      </c>
    </row>
    <row r="743" spans="22:38" x14ac:dyDescent="0.15">
      <c r="V743" s="36">
        <f t="shared" si="106"/>
        <v>0</v>
      </c>
      <c r="AE743" s="36">
        <f t="shared" si="107"/>
        <v>0</v>
      </c>
      <c r="AF743" s="36">
        <f t="shared" si="108"/>
        <v>1</v>
      </c>
      <c r="AG743" s="36" t="str">
        <f t="shared" si="109"/>
        <v/>
      </c>
      <c r="AH743" s="36" t="str">
        <f t="shared" si="110"/>
        <v/>
      </c>
      <c r="AI743" s="36">
        <f t="shared" si="111"/>
        <v>0</v>
      </c>
      <c r="AJ743" s="36">
        <f t="shared" si="112"/>
        <v>0</v>
      </c>
      <c r="AK743" s="36" t="str">
        <f t="shared" si="113"/>
        <v/>
      </c>
      <c r="AL743" s="36" t="str">
        <f t="shared" si="114"/>
        <v/>
      </c>
    </row>
    <row r="744" spans="22:38" x14ac:dyDescent="0.15">
      <c r="V744" s="36">
        <f t="shared" si="106"/>
        <v>0</v>
      </c>
      <c r="AE744" s="36">
        <f t="shared" si="107"/>
        <v>0</v>
      </c>
      <c r="AF744" s="36">
        <f t="shared" si="108"/>
        <v>1</v>
      </c>
      <c r="AG744" s="36" t="str">
        <f t="shared" si="109"/>
        <v/>
      </c>
      <c r="AH744" s="36" t="str">
        <f t="shared" si="110"/>
        <v/>
      </c>
      <c r="AI744" s="36">
        <f t="shared" si="111"/>
        <v>0</v>
      </c>
      <c r="AJ744" s="36">
        <f t="shared" si="112"/>
        <v>0</v>
      </c>
      <c r="AK744" s="36" t="str">
        <f t="shared" si="113"/>
        <v/>
      </c>
      <c r="AL744" s="36" t="str">
        <f t="shared" si="114"/>
        <v/>
      </c>
    </row>
    <row r="745" spans="22:38" x14ac:dyDescent="0.15">
      <c r="V745" s="36">
        <f t="shared" si="106"/>
        <v>0</v>
      </c>
      <c r="AE745" s="36">
        <f t="shared" si="107"/>
        <v>0</v>
      </c>
      <c r="AF745" s="36">
        <f t="shared" si="108"/>
        <v>1</v>
      </c>
      <c r="AG745" s="36" t="str">
        <f t="shared" si="109"/>
        <v/>
      </c>
      <c r="AH745" s="36" t="str">
        <f t="shared" si="110"/>
        <v/>
      </c>
      <c r="AI745" s="36">
        <f t="shared" si="111"/>
        <v>0</v>
      </c>
      <c r="AJ745" s="36">
        <f t="shared" si="112"/>
        <v>0</v>
      </c>
      <c r="AK745" s="36" t="str">
        <f t="shared" si="113"/>
        <v/>
      </c>
      <c r="AL745" s="36" t="str">
        <f t="shared" si="114"/>
        <v/>
      </c>
    </row>
    <row r="746" spans="22:38" x14ac:dyDescent="0.15">
      <c r="V746" s="36">
        <f t="shared" si="106"/>
        <v>0</v>
      </c>
      <c r="AE746" s="36">
        <f t="shared" si="107"/>
        <v>0</v>
      </c>
      <c r="AF746" s="36">
        <f t="shared" si="108"/>
        <v>1</v>
      </c>
      <c r="AG746" s="36" t="str">
        <f t="shared" si="109"/>
        <v/>
      </c>
      <c r="AH746" s="36" t="str">
        <f t="shared" si="110"/>
        <v/>
      </c>
      <c r="AI746" s="36">
        <f t="shared" si="111"/>
        <v>0</v>
      </c>
      <c r="AJ746" s="36">
        <f t="shared" si="112"/>
        <v>0</v>
      </c>
      <c r="AK746" s="36" t="str">
        <f t="shared" si="113"/>
        <v/>
      </c>
      <c r="AL746" s="36" t="str">
        <f t="shared" si="114"/>
        <v/>
      </c>
    </row>
    <row r="747" spans="22:38" x14ac:dyDescent="0.15">
      <c r="V747" s="36">
        <f t="shared" si="106"/>
        <v>0</v>
      </c>
      <c r="AE747" s="36">
        <f t="shared" si="107"/>
        <v>0</v>
      </c>
      <c r="AF747" s="36">
        <f t="shared" si="108"/>
        <v>1</v>
      </c>
      <c r="AG747" s="36" t="str">
        <f t="shared" si="109"/>
        <v/>
      </c>
      <c r="AH747" s="36" t="str">
        <f t="shared" si="110"/>
        <v/>
      </c>
      <c r="AI747" s="36">
        <f t="shared" si="111"/>
        <v>0</v>
      </c>
      <c r="AJ747" s="36">
        <f t="shared" si="112"/>
        <v>0</v>
      </c>
      <c r="AK747" s="36" t="str">
        <f t="shared" si="113"/>
        <v/>
      </c>
      <c r="AL747" s="36" t="str">
        <f t="shared" si="114"/>
        <v/>
      </c>
    </row>
    <row r="748" spans="22:38" x14ac:dyDescent="0.15">
      <c r="V748" s="36">
        <f t="shared" si="106"/>
        <v>0</v>
      </c>
      <c r="AE748" s="36">
        <f t="shared" si="107"/>
        <v>0</v>
      </c>
      <c r="AF748" s="36">
        <f t="shared" si="108"/>
        <v>1</v>
      </c>
      <c r="AG748" s="36" t="str">
        <f t="shared" si="109"/>
        <v/>
      </c>
      <c r="AH748" s="36" t="str">
        <f t="shared" si="110"/>
        <v/>
      </c>
      <c r="AI748" s="36">
        <f t="shared" si="111"/>
        <v>0</v>
      </c>
      <c r="AJ748" s="36">
        <f t="shared" si="112"/>
        <v>0</v>
      </c>
      <c r="AK748" s="36" t="str">
        <f t="shared" si="113"/>
        <v/>
      </c>
      <c r="AL748" s="36" t="str">
        <f t="shared" si="114"/>
        <v/>
      </c>
    </row>
    <row r="749" spans="22:38" x14ac:dyDescent="0.15">
      <c r="V749" s="36">
        <f t="shared" si="106"/>
        <v>0</v>
      </c>
      <c r="AE749" s="36">
        <f t="shared" si="107"/>
        <v>0</v>
      </c>
      <c r="AF749" s="36">
        <f t="shared" si="108"/>
        <v>1</v>
      </c>
      <c r="AG749" s="36" t="str">
        <f t="shared" si="109"/>
        <v/>
      </c>
      <c r="AH749" s="36" t="str">
        <f t="shared" si="110"/>
        <v/>
      </c>
      <c r="AI749" s="36">
        <f t="shared" si="111"/>
        <v>0</v>
      </c>
      <c r="AJ749" s="36">
        <f t="shared" si="112"/>
        <v>0</v>
      </c>
      <c r="AK749" s="36" t="str">
        <f t="shared" si="113"/>
        <v/>
      </c>
      <c r="AL749" s="36" t="str">
        <f t="shared" si="114"/>
        <v/>
      </c>
    </row>
    <row r="750" spans="22:38" x14ac:dyDescent="0.15">
      <c r="V750" s="36">
        <f t="shared" si="106"/>
        <v>0</v>
      </c>
      <c r="AE750" s="36">
        <f t="shared" si="107"/>
        <v>0</v>
      </c>
      <c r="AF750" s="36">
        <f t="shared" si="108"/>
        <v>1</v>
      </c>
      <c r="AG750" s="36" t="str">
        <f t="shared" si="109"/>
        <v/>
      </c>
      <c r="AH750" s="36" t="str">
        <f t="shared" si="110"/>
        <v/>
      </c>
      <c r="AI750" s="36">
        <f t="shared" si="111"/>
        <v>0</v>
      </c>
      <c r="AJ750" s="36">
        <f t="shared" si="112"/>
        <v>0</v>
      </c>
      <c r="AK750" s="36" t="str">
        <f t="shared" si="113"/>
        <v/>
      </c>
      <c r="AL750" s="36" t="str">
        <f t="shared" si="114"/>
        <v/>
      </c>
    </row>
    <row r="751" spans="22:38" x14ac:dyDescent="0.15">
      <c r="V751" s="36">
        <f t="shared" si="106"/>
        <v>0</v>
      </c>
      <c r="AE751" s="36">
        <f t="shared" si="107"/>
        <v>0</v>
      </c>
      <c r="AF751" s="36">
        <f t="shared" si="108"/>
        <v>1</v>
      </c>
      <c r="AG751" s="36" t="str">
        <f t="shared" si="109"/>
        <v/>
      </c>
      <c r="AH751" s="36" t="str">
        <f t="shared" si="110"/>
        <v/>
      </c>
      <c r="AI751" s="36">
        <f t="shared" si="111"/>
        <v>0</v>
      </c>
      <c r="AJ751" s="36">
        <f t="shared" si="112"/>
        <v>0</v>
      </c>
      <c r="AK751" s="36" t="str">
        <f t="shared" si="113"/>
        <v/>
      </c>
      <c r="AL751" s="36" t="str">
        <f t="shared" si="114"/>
        <v/>
      </c>
    </row>
    <row r="752" spans="22:38" x14ac:dyDescent="0.15">
      <c r="V752" s="36">
        <f t="shared" si="106"/>
        <v>0</v>
      </c>
      <c r="AE752" s="36">
        <f t="shared" si="107"/>
        <v>0</v>
      </c>
      <c r="AF752" s="36">
        <f t="shared" si="108"/>
        <v>1</v>
      </c>
      <c r="AG752" s="36" t="str">
        <f t="shared" si="109"/>
        <v/>
      </c>
      <c r="AH752" s="36" t="str">
        <f t="shared" si="110"/>
        <v/>
      </c>
      <c r="AI752" s="36">
        <f t="shared" si="111"/>
        <v>0</v>
      </c>
      <c r="AJ752" s="36">
        <f t="shared" si="112"/>
        <v>0</v>
      </c>
      <c r="AK752" s="36" t="str">
        <f t="shared" si="113"/>
        <v/>
      </c>
      <c r="AL752" s="36" t="str">
        <f t="shared" si="114"/>
        <v/>
      </c>
    </row>
    <row r="753" spans="22:38" x14ac:dyDescent="0.15">
      <c r="V753" s="36">
        <f t="shared" si="106"/>
        <v>0</v>
      </c>
      <c r="AE753" s="36">
        <f t="shared" si="107"/>
        <v>0</v>
      </c>
      <c r="AF753" s="36">
        <f t="shared" si="108"/>
        <v>1</v>
      </c>
      <c r="AG753" s="36" t="str">
        <f t="shared" si="109"/>
        <v/>
      </c>
      <c r="AH753" s="36" t="str">
        <f t="shared" si="110"/>
        <v/>
      </c>
      <c r="AI753" s="36">
        <f t="shared" si="111"/>
        <v>0</v>
      </c>
      <c r="AJ753" s="36">
        <f t="shared" si="112"/>
        <v>0</v>
      </c>
      <c r="AK753" s="36" t="str">
        <f t="shared" si="113"/>
        <v/>
      </c>
      <c r="AL753" s="36" t="str">
        <f t="shared" si="114"/>
        <v/>
      </c>
    </row>
    <row r="754" spans="22:38" x14ac:dyDescent="0.15">
      <c r="V754" s="36">
        <f t="shared" si="106"/>
        <v>0</v>
      </c>
      <c r="AE754" s="36">
        <f t="shared" si="107"/>
        <v>0</v>
      </c>
      <c r="AF754" s="36">
        <f t="shared" si="108"/>
        <v>1</v>
      </c>
      <c r="AG754" s="36" t="str">
        <f t="shared" si="109"/>
        <v/>
      </c>
      <c r="AH754" s="36" t="str">
        <f t="shared" si="110"/>
        <v/>
      </c>
      <c r="AI754" s="36">
        <f t="shared" si="111"/>
        <v>0</v>
      </c>
      <c r="AJ754" s="36">
        <f t="shared" si="112"/>
        <v>0</v>
      </c>
      <c r="AK754" s="36" t="str">
        <f t="shared" si="113"/>
        <v/>
      </c>
      <c r="AL754" s="36" t="str">
        <f t="shared" si="114"/>
        <v/>
      </c>
    </row>
    <row r="755" spans="22:38" x14ac:dyDescent="0.15">
      <c r="V755" s="36">
        <f t="shared" si="106"/>
        <v>0</v>
      </c>
      <c r="AE755" s="36">
        <f t="shared" si="107"/>
        <v>0</v>
      </c>
      <c r="AF755" s="36">
        <f t="shared" si="108"/>
        <v>1</v>
      </c>
      <c r="AG755" s="36" t="str">
        <f t="shared" si="109"/>
        <v/>
      </c>
      <c r="AH755" s="36" t="str">
        <f t="shared" si="110"/>
        <v/>
      </c>
      <c r="AI755" s="36">
        <f t="shared" si="111"/>
        <v>0</v>
      </c>
      <c r="AJ755" s="36">
        <f t="shared" si="112"/>
        <v>0</v>
      </c>
      <c r="AK755" s="36" t="str">
        <f t="shared" si="113"/>
        <v/>
      </c>
      <c r="AL755" s="36" t="str">
        <f t="shared" si="114"/>
        <v/>
      </c>
    </row>
    <row r="756" spans="22:38" x14ac:dyDescent="0.15">
      <c r="V756" s="36">
        <f t="shared" si="106"/>
        <v>0</v>
      </c>
      <c r="AE756" s="36">
        <f t="shared" si="107"/>
        <v>0</v>
      </c>
      <c r="AF756" s="36">
        <f t="shared" si="108"/>
        <v>1</v>
      </c>
      <c r="AG756" s="36" t="str">
        <f t="shared" si="109"/>
        <v/>
      </c>
      <c r="AH756" s="36" t="str">
        <f t="shared" si="110"/>
        <v/>
      </c>
      <c r="AI756" s="36">
        <f t="shared" si="111"/>
        <v>0</v>
      </c>
      <c r="AJ756" s="36">
        <f t="shared" si="112"/>
        <v>0</v>
      </c>
      <c r="AK756" s="36" t="str">
        <f t="shared" si="113"/>
        <v/>
      </c>
      <c r="AL756" s="36" t="str">
        <f t="shared" si="114"/>
        <v/>
      </c>
    </row>
    <row r="757" spans="22:38" x14ac:dyDescent="0.15">
      <c r="V757" s="36">
        <f t="shared" si="106"/>
        <v>0</v>
      </c>
      <c r="AE757" s="36">
        <f t="shared" si="107"/>
        <v>0</v>
      </c>
      <c r="AF757" s="36">
        <f t="shared" si="108"/>
        <v>1</v>
      </c>
      <c r="AG757" s="36" t="str">
        <f t="shared" si="109"/>
        <v/>
      </c>
      <c r="AH757" s="36" t="str">
        <f t="shared" si="110"/>
        <v/>
      </c>
      <c r="AI757" s="36">
        <f t="shared" si="111"/>
        <v>0</v>
      </c>
      <c r="AJ757" s="36">
        <f t="shared" si="112"/>
        <v>0</v>
      </c>
      <c r="AK757" s="36" t="str">
        <f t="shared" si="113"/>
        <v/>
      </c>
      <c r="AL757" s="36" t="str">
        <f t="shared" si="114"/>
        <v/>
      </c>
    </row>
    <row r="758" spans="22:38" x14ac:dyDescent="0.15">
      <c r="V758" s="36">
        <f t="shared" si="106"/>
        <v>0</v>
      </c>
      <c r="AE758" s="36">
        <f t="shared" si="107"/>
        <v>0</v>
      </c>
      <c r="AF758" s="36">
        <f t="shared" si="108"/>
        <v>1</v>
      </c>
      <c r="AG758" s="36" t="str">
        <f t="shared" si="109"/>
        <v/>
      </c>
      <c r="AH758" s="36" t="str">
        <f t="shared" si="110"/>
        <v/>
      </c>
      <c r="AI758" s="36">
        <f t="shared" si="111"/>
        <v>0</v>
      </c>
      <c r="AJ758" s="36">
        <f t="shared" si="112"/>
        <v>0</v>
      </c>
      <c r="AK758" s="36" t="str">
        <f t="shared" si="113"/>
        <v/>
      </c>
      <c r="AL758" s="36" t="str">
        <f t="shared" si="114"/>
        <v/>
      </c>
    </row>
    <row r="759" spans="22:38" x14ac:dyDescent="0.15">
      <c r="V759" s="36">
        <f t="shared" si="106"/>
        <v>0</v>
      </c>
      <c r="AE759" s="36">
        <f t="shared" si="107"/>
        <v>0</v>
      </c>
      <c r="AF759" s="36">
        <f t="shared" si="108"/>
        <v>1</v>
      </c>
      <c r="AG759" s="36" t="str">
        <f t="shared" si="109"/>
        <v/>
      </c>
      <c r="AH759" s="36" t="str">
        <f t="shared" si="110"/>
        <v/>
      </c>
      <c r="AI759" s="36">
        <f t="shared" si="111"/>
        <v>0</v>
      </c>
      <c r="AJ759" s="36">
        <f t="shared" si="112"/>
        <v>0</v>
      </c>
      <c r="AK759" s="36" t="str">
        <f t="shared" si="113"/>
        <v/>
      </c>
      <c r="AL759" s="36" t="str">
        <f t="shared" si="114"/>
        <v/>
      </c>
    </row>
    <row r="760" spans="22:38" x14ac:dyDescent="0.15">
      <c r="V760" s="36">
        <f t="shared" si="106"/>
        <v>0</v>
      </c>
      <c r="AE760" s="36">
        <f t="shared" si="107"/>
        <v>0</v>
      </c>
      <c r="AF760" s="36">
        <f t="shared" si="108"/>
        <v>1</v>
      </c>
      <c r="AG760" s="36" t="str">
        <f t="shared" si="109"/>
        <v/>
      </c>
      <c r="AH760" s="36" t="str">
        <f t="shared" si="110"/>
        <v/>
      </c>
      <c r="AI760" s="36">
        <f t="shared" si="111"/>
        <v>0</v>
      </c>
      <c r="AJ760" s="36">
        <f t="shared" si="112"/>
        <v>0</v>
      </c>
      <c r="AK760" s="36" t="str">
        <f t="shared" si="113"/>
        <v/>
      </c>
      <c r="AL760" s="36" t="str">
        <f t="shared" si="114"/>
        <v/>
      </c>
    </row>
    <row r="761" spans="22:38" x14ac:dyDescent="0.15">
      <c r="V761" s="36">
        <f t="shared" si="106"/>
        <v>0</v>
      </c>
      <c r="AE761" s="36">
        <f t="shared" si="107"/>
        <v>0</v>
      </c>
      <c r="AF761" s="36">
        <f t="shared" si="108"/>
        <v>1</v>
      </c>
      <c r="AG761" s="36" t="str">
        <f t="shared" si="109"/>
        <v/>
      </c>
      <c r="AH761" s="36" t="str">
        <f t="shared" si="110"/>
        <v/>
      </c>
      <c r="AI761" s="36">
        <f t="shared" si="111"/>
        <v>0</v>
      </c>
      <c r="AJ761" s="36">
        <f t="shared" si="112"/>
        <v>0</v>
      </c>
      <c r="AK761" s="36" t="str">
        <f t="shared" si="113"/>
        <v/>
      </c>
      <c r="AL761" s="36" t="str">
        <f t="shared" si="114"/>
        <v/>
      </c>
    </row>
    <row r="762" spans="22:38" x14ac:dyDescent="0.15">
      <c r="V762" s="36">
        <f t="shared" si="106"/>
        <v>0</v>
      </c>
      <c r="AE762" s="36">
        <f t="shared" si="107"/>
        <v>0</v>
      </c>
      <c r="AF762" s="36">
        <f t="shared" si="108"/>
        <v>1</v>
      </c>
      <c r="AG762" s="36" t="str">
        <f t="shared" si="109"/>
        <v/>
      </c>
      <c r="AH762" s="36" t="str">
        <f t="shared" si="110"/>
        <v/>
      </c>
      <c r="AI762" s="36">
        <f t="shared" si="111"/>
        <v>0</v>
      </c>
      <c r="AJ762" s="36">
        <f t="shared" si="112"/>
        <v>0</v>
      </c>
      <c r="AK762" s="36" t="str">
        <f t="shared" si="113"/>
        <v/>
      </c>
      <c r="AL762" s="36" t="str">
        <f t="shared" si="114"/>
        <v/>
      </c>
    </row>
    <row r="763" spans="22:38" x14ac:dyDescent="0.15">
      <c r="V763" s="36">
        <f t="shared" si="106"/>
        <v>0</v>
      </c>
      <c r="AE763" s="36">
        <f t="shared" si="107"/>
        <v>0</v>
      </c>
      <c r="AF763" s="36">
        <f t="shared" si="108"/>
        <v>1</v>
      </c>
      <c r="AG763" s="36" t="str">
        <f t="shared" si="109"/>
        <v/>
      </c>
      <c r="AH763" s="36" t="str">
        <f t="shared" si="110"/>
        <v/>
      </c>
      <c r="AI763" s="36">
        <f t="shared" si="111"/>
        <v>0</v>
      </c>
      <c r="AJ763" s="36">
        <f t="shared" si="112"/>
        <v>0</v>
      </c>
      <c r="AK763" s="36" t="str">
        <f t="shared" si="113"/>
        <v/>
      </c>
      <c r="AL763" s="36" t="str">
        <f t="shared" si="114"/>
        <v/>
      </c>
    </row>
    <row r="764" spans="22:38" x14ac:dyDescent="0.15">
      <c r="V764" s="36">
        <f t="shared" si="106"/>
        <v>0</v>
      </c>
      <c r="AE764" s="36">
        <f t="shared" si="107"/>
        <v>0</v>
      </c>
      <c r="AF764" s="36">
        <f t="shared" si="108"/>
        <v>1</v>
      </c>
      <c r="AG764" s="36" t="str">
        <f t="shared" si="109"/>
        <v/>
      </c>
      <c r="AH764" s="36" t="str">
        <f t="shared" si="110"/>
        <v/>
      </c>
      <c r="AI764" s="36">
        <f t="shared" si="111"/>
        <v>0</v>
      </c>
      <c r="AJ764" s="36">
        <f t="shared" si="112"/>
        <v>0</v>
      </c>
      <c r="AK764" s="36" t="str">
        <f t="shared" si="113"/>
        <v/>
      </c>
      <c r="AL764" s="36" t="str">
        <f t="shared" si="114"/>
        <v/>
      </c>
    </row>
    <row r="765" spans="22:38" x14ac:dyDescent="0.15">
      <c r="V765" s="36">
        <f t="shared" si="106"/>
        <v>0</v>
      </c>
      <c r="AE765" s="36">
        <f t="shared" si="107"/>
        <v>0</v>
      </c>
      <c r="AF765" s="36">
        <f t="shared" si="108"/>
        <v>1</v>
      </c>
      <c r="AG765" s="36" t="str">
        <f t="shared" si="109"/>
        <v/>
      </c>
      <c r="AH765" s="36" t="str">
        <f t="shared" si="110"/>
        <v/>
      </c>
      <c r="AI765" s="36">
        <f t="shared" si="111"/>
        <v>0</v>
      </c>
      <c r="AJ765" s="36">
        <f t="shared" si="112"/>
        <v>0</v>
      </c>
      <c r="AK765" s="36" t="str">
        <f t="shared" si="113"/>
        <v/>
      </c>
      <c r="AL765" s="36" t="str">
        <f t="shared" si="114"/>
        <v/>
      </c>
    </row>
    <row r="766" spans="22:38" x14ac:dyDescent="0.15">
      <c r="V766" s="36">
        <f t="shared" si="106"/>
        <v>0</v>
      </c>
      <c r="AE766" s="36">
        <f t="shared" si="107"/>
        <v>0</v>
      </c>
      <c r="AF766" s="36">
        <f t="shared" si="108"/>
        <v>1</v>
      </c>
      <c r="AG766" s="36" t="str">
        <f t="shared" si="109"/>
        <v/>
      </c>
      <c r="AH766" s="36" t="str">
        <f t="shared" si="110"/>
        <v/>
      </c>
      <c r="AI766" s="36">
        <f t="shared" si="111"/>
        <v>0</v>
      </c>
      <c r="AJ766" s="36">
        <f t="shared" si="112"/>
        <v>0</v>
      </c>
      <c r="AK766" s="36" t="str">
        <f t="shared" si="113"/>
        <v/>
      </c>
      <c r="AL766" s="36" t="str">
        <f t="shared" si="114"/>
        <v/>
      </c>
    </row>
    <row r="767" spans="22:38" x14ac:dyDescent="0.15">
      <c r="V767" s="36">
        <f t="shared" si="106"/>
        <v>0</v>
      </c>
      <c r="AE767" s="36">
        <f t="shared" si="107"/>
        <v>0</v>
      </c>
      <c r="AF767" s="36">
        <f t="shared" si="108"/>
        <v>1</v>
      </c>
      <c r="AG767" s="36" t="str">
        <f t="shared" si="109"/>
        <v/>
      </c>
      <c r="AH767" s="36" t="str">
        <f t="shared" si="110"/>
        <v/>
      </c>
      <c r="AI767" s="36">
        <f t="shared" si="111"/>
        <v>0</v>
      </c>
      <c r="AJ767" s="36">
        <f t="shared" si="112"/>
        <v>0</v>
      </c>
      <c r="AK767" s="36" t="str">
        <f t="shared" si="113"/>
        <v/>
      </c>
      <c r="AL767" s="36" t="str">
        <f t="shared" si="114"/>
        <v/>
      </c>
    </row>
    <row r="768" spans="22:38" x14ac:dyDescent="0.15">
      <c r="V768" s="36">
        <f t="shared" si="106"/>
        <v>0</v>
      </c>
      <c r="AE768" s="36">
        <f t="shared" si="107"/>
        <v>0</v>
      </c>
      <c r="AF768" s="36">
        <f t="shared" si="108"/>
        <v>1</v>
      </c>
      <c r="AG768" s="36" t="str">
        <f t="shared" si="109"/>
        <v/>
      </c>
      <c r="AH768" s="36" t="str">
        <f t="shared" si="110"/>
        <v/>
      </c>
      <c r="AI768" s="36">
        <f t="shared" si="111"/>
        <v>0</v>
      </c>
      <c r="AJ768" s="36">
        <f t="shared" si="112"/>
        <v>0</v>
      </c>
      <c r="AK768" s="36" t="str">
        <f t="shared" si="113"/>
        <v/>
      </c>
      <c r="AL768" s="36" t="str">
        <f t="shared" si="114"/>
        <v/>
      </c>
    </row>
    <row r="769" spans="22:38" x14ac:dyDescent="0.15">
      <c r="V769" s="36">
        <f t="shared" si="106"/>
        <v>0</v>
      </c>
      <c r="AE769" s="36">
        <f t="shared" si="107"/>
        <v>0</v>
      </c>
      <c r="AF769" s="36">
        <f t="shared" si="108"/>
        <v>1</v>
      </c>
      <c r="AG769" s="36" t="str">
        <f t="shared" si="109"/>
        <v/>
      </c>
      <c r="AH769" s="36" t="str">
        <f t="shared" si="110"/>
        <v/>
      </c>
      <c r="AI769" s="36">
        <f t="shared" si="111"/>
        <v>0</v>
      </c>
      <c r="AJ769" s="36">
        <f t="shared" si="112"/>
        <v>0</v>
      </c>
      <c r="AK769" s="36" t="str">
        <f t="shared" si="113"/>
        <v/>
      </c>
      <c r="AL769" s="36" t="str">
        <f t="shared" si="114"/>
        <v/>
      </c>
    </row>
    <row r="770" spans="22:38" x14ac:dyDescent="0.15">
      <c r="V770" s="36">
        <f t="shared" ref="V770:V833" si="115">D770</f>
        <v>0</v>
      </c>
      <c r="AE770" s="36">
        <f t="shared" si="107"/>
        <v>0</v>
      </c>
      <c r="AF770" s="36">
        <f t="shared" si="108"/>
        <v>1</v>
      </c>
      <c r="AG770" s="36" t="str">
        <f t="shared" si="109"/>
        <v/>
      </c>
      <c r="AH770" s="36" t="str">
        <f t="shared" si="110"/>
        <v/>
      </c>
      <c r="AI770" s="36">
        <f t="shared" si="111"/>
        <v>0</v>
      </c>
      <c r="AJ770" s="36">
        <f t="shared" si="112"/>
        <v>0</v>
      </c>
      <c r="AK770" s="36" t="str">
        <f t="shared" si="113"/>
        <v/>
      </c>
      <c r="AL770" s="36" t="str">
        <f t="shared" si="114"/>
        <v/>
      </c>
    </row>
    <row r="771" spans="22:38" x14ac:dyDescent="0.15">
      <c r="V771" s="36">
        <f t="shared" si="115"/>
        <v>0</v>
      </c>
      <c r="AE771" s="36">
        <f t="shared" si="107"/>
        <v>0</v>
      </c>
      <c r="AF771" s="36">
        <f t="shared" si="108"/>
        <v>1</v>
      </c>
      <c r="AG771" s="36" t="str">
        <f t="shared" si="109"/>
        <v/>
      </c>
      <c r="AH771" s="36" t="str">
        <f t="shared" si="110"/>
        <v/>
      </c>
      <c r="AI771" s="36">
        <f t="shared" si="111"/>
        <v>0</v>
      </c>
      <c r="AJ771" s="36">
        <f t="shared" si="112"/>
        <v>0</v>
      </c>
      <c r="AK771" s="36" t="str">
        <f t="shared" si="113"/>
        <v/>
      </c>
      <c r="AL771" s="36" t="str">
        <f t="shared" si="114"/>
        <v/>
      </c>
    </row>
    <row r="772" spans="22:38" x14ac:dyDescent="0.15">
      <c r="V772" s="36">
        <f t="shared" si="115"/>
        <v>0</v>
      </c>
      <c r="AE772" s="36">
        <f t="shared" si="107"/>
        <v>0</v>
      </c>
      <c r="AF772" s="36">
        <f t="shared" si="108"/>
        <v>1</v>
      </c>
      <c r="AG772" s="36" t="str">
        <f t="shared" si="109"/>
        <v/>
      </c>
      <c r="AH772" s="36" t="str">
        <f t="shared" si="110"/>
        <v/>
      </c>
      <c r="AI772" s="36">
        <f t="shared" si="111"/>
        <v>0</v>
      </c>
      <c r="AJ772" s="36">
        <f t="shared" si="112"/>
        <v>0</v>
      </c>
      <c r="AK772" s="36" t="str">
        <f t="shared" si="113"/>
        <v/>
      </c>
      <c r="AL772" s="36" t="str">
        <f t="shared" si="114"/>
        <v/>
      </c>
    </row>
    <row r="773" spans="22:38" x14ac:dyDescent="0.15">
      <c r="V773" s="36">
        <f t="shared" si="115"/>
        <v>0</v>
      </c>
      <c r="AE773" s="36">
        <f t="shared" si="107"/>
        <v>0</v>
      </c>
      <c r="AF773" s="36">
        <f t="shared" si="108"/>
        <v>1</v>
      </c>
      <c r="AG773" s="36" t="str">
        <f t="shared" si="109"/>
        <v/>
      </c>
      <c r="AH773" s="36" t="str">
        <f t="shared" si="110"/>
        <v/>
      </c>
      <c r="AI773" s="36">
        <f t="shared" si="111"/>
        <v>0</v>
      </c>
      <c r="AJ773" s="36">
        <f t="shared" si="112"/>
        <v>0</v>
      </c>
      <c r="AK773" s="36" t="str">
        <f t="shared" si="113"/>
        <v/>
      </c>
      <c r="AL773" s="36" t="str">
        <f t="shared" si="114"/>
        <v/>
      </c>
    </row>
    <row r="774" spans="22:38" x14ac:dyDescent="0.15">
      <c r="V774" s="36">
        <f t="shared" si="115"/>
        <v>0</v>
      </c>
      <c r="AE774" s="36">
        <f t="shared" si="107"/>
        <v>0</v>
      </c>
      <c r="AF774" s="36">
        <f t="shared" si="108"/>
        <v>1</v>
      </c>
      <c r="AG774" s="36" t="str">
        <f t="shared" si="109"/>
        <v/>
      </c>
      <c r="AH774" s="36" t="str">
        <f t="shared" si="110"/>
        <v/>
      </c>
      <c r="AI774" s="36">
        <f t="shared" si="111"/>
        <v>0</v>
      </c>
      <c r="AJ774" s="36">
        <f t="shared" si="112"/>
        <v>0</v>
      </c>
      <c r="AK774" s="36" t="str">
        <f t="shared" si="113"/>
        <v/>
      </c>
      <c r="AL774" s="36" t="str">
        <f t="shared" si="114"/>
        <v/>
      </c>
    </row>
    <row r="775" spans="22:38" x14ac:dyDescent="0.15">
      <c r="V775" s="36">
        <f t="shared" si="115"/>
        <v>0</v>
      </c>
      <c r="AE775" s="36">
        <f t="shared" si="107"/>
        <v>0</v>
      </c>
      <c r="AF775" s="36">
        <f t="shared" si="108"/>
        <v>1</v>
      </c>
      <c r="AG775" s="36" t="str">
        <f t="shared" si="109"/>
        <v/>
      </c>
      <c r="AH775" s="36" t="str">
        <f t="shared" si="110"/>
        <v/>
      </c>
      <c r="AI775" s="36">
        <f t="shared" si="111"/>
        <v>0</v>
      </c>
      <c r="AJ775" s="36">
        <f t="shared" si="112"/>
        <v>0</v>
      </c>
      <c r="AK775" s="36" t="str">
        <f t="shared" si="113"/>
        <v/>
      </c>
      <c r="AL775" s="36" t="str">
        <f t="shared" si="114"/>
        <v/>
      </c>
    </row>
    <row r="776" spans="22:38" x14ac:dyDescent="0.15">
      <c r="V776" s="36">
        <f t="shared" si="115"/>
        <v>0</v>
      </c>
      <c r="AE776" s="36">
        <f t="shared" si="107"/>
        <v>0</v>
      </c>
      <c r="AF776" s="36">
        <f t="shared" si="108"/>
        <v>1</v>
      </c>
      <c r="AG776" s="36" t="str">
        <f t="shared" si="109"/>
        <v/>
      </c>
      <c r="AH776" s="36" t="str">
        <f t="shared" si="110"/>
        <v/>
      </c>
      <c r="AI776" s="36">
        <f t="shared" si="111"/>
        <v>0</v>
      </c>
      <c r="AJ776" s="36">
        <f t="shared" si="112"/>
        <v>0</v>
      </c>
      <c r="AK776" s="36" t="str">
        <f t="shared" si="113"/>
        <v/>
      </c>
      <c r="AL776" s="36" t="str">
        <f t="shared" si="114"/>
        <v/>
      </c>
    </row>
    <row r="777" spans="22:38" x14ac:dyDescent="0.15">
      <c r="V777" s="36">
        <f t="shared" si="115"/>
        <v>0</v>
      </c>
      <c r="AE777" s="36">
        <f t="shared" si="107"/>
        <v>0</v>
      </c>
      <c r="AF777" s="36">
        <f t="shared" si="108"/>
        <v>1</v>
      </c>
      <c r="AG777" s="36" t="str">
        <f t="shared" si="109"/>
        <v/>
      </c>
      <c r="AH777" s="36" t="str">
        <f t="shared" si="110"/>
        <v/>
      </c>
      <c r="AI777" s="36">
        <f t="shared" si="111"/>
        <v>0</v>
      </c>
      <c r="AJ777" s="36">
        <f t="shared" si="112"/>
        <v>0</v>
      </c>
      <c r="AK777" s="36" t="str">
        <f t="shared" si="113"/>
        <v/>
      </c>
      <c r="AL777" s="36" t="str">
        <f t="shared" si="114"/>
        <v/>
      </c>
    </row>
    <row r="778" spans="22:38" x14ac:dyDescent="0.15">
      <c r="V778" s="36">
        <f t="shared" si="115"/>
        <v>0</v>
      </c>
      <c r="AE778" s="36">
        <f t="shared" si="107"/>
        <v>0</v>
      </c>
      <c r="AF778" s="36">
        <f t="shared" si="108"/>
        <v>1</v>
      </c>
      <c r="AG778" s="36" t="str">
        <f t="shared" si="109"/>
        <v/>
      </c>
      <c r="AH778" s="36" t="str">
        <f t="shared" si="110"/>
        <v/>
      </c>
      <c r="AI778" s="36">
        <f t="shared" si="111"/>
        <v>0</v>
      </c>
      <c r="AJ778" s="36">
        <f t="shared" si="112"/>
        <v>0</v>
      </c>
      <c r="AK778" s="36" t="str">
        <f t="shared" si="113"/>
        <v/>
      </c>
      <c r="AL778" s="36" t="str">
        <f t="shared" si="114"/>
        <v/>
      </c>
    </row>
    <row r="779" spans="22:38" x14ac:dyDescent="0.15">
      <c r="V779" s="36">
        <f t="shared" si="115"/>
        <v>0</v>
      </c>
      <c r="AE779" s="36">
        <f t="shared" ref="AE779:AE842" si="116">IF(AND(AB779=$AB$4,AC779=$AC$4),IF(W779=$W$4,1,0)+IF(X779=$X$4,1,0)+IF(Y779=$Y$4,1,0),0)</f>
        <v>0</v>
      </c>
      <c r="AF779" s="36">
        <f t="shared" ref="AF779:AF842" si="117">IF(AND(AB779=$AB$4,AC779=$AC$4),IF(W779=$W$4,1,0)+IF(Z779=$Z$4,1,0)+IF(X779=$X$4,1,0)+IF(Y779=$Y$4,1,0)+IF(AA779=$AA$4,1,0)+IF(V779=$V$4,1,0),0)</f>
        <v>1</v>
      </c>
      <c r="AG779" s="36" t="str">
        <f t="shared" ref="AG779:AG842" si="118">IF(AND(AB779=$AB$4,AC779=$AC$4,AE779=MAX(AE$10:AE$5002)),(J779-J$4)^2+(K779-K$4)^2+(L779-L$4)^2+(M779-M$4)^2+(N779-N$4)^2+(O779-O$4)^2,"")</f>
        <v/>
      </c>
      <c r="AH779" s="36" t="str">
        <f t="shared" ref="AH779:AH842" si="119">IF(AND(AB779=$AB$4,AC779=$AC$4,AE779=MAX(AE$10:AE$5002),AF779=MAX(AF$10:AF$5002)),(J779-J$4)^2+(K779-K$4)^2+(L779-L$4)^2+(M779-M$4)^2+(N779-N$4)^2+(O779-O$4)^2,"")</f>
        <v/>
      </c>
      <c r="AI779" s="36">
        <f t="shared" ref="AI779:AI842" si="120">IF(AND(AB779=$AB$5,AC779=$AC$5),IF(W779=$W$5,1,0)+IF(X779=$X$5,1,0)+IF(Y779=$Y$5,1,0),0)</f>
        <v>0</v>
      </c>
      <c r="AJ779" s="36">
        <f t="shared" ref="AJ779:AJ842" si="121">IF(AND(AB779=$AB$5,AC779=$AC$5),IF(W779=$W$5,1,0)+IF(Z779=$Z$5,1,0)+IF(X779=$X$5,1,0)+IF(Y779=$Y$5,1,0)+IF(AA779=$AA$5,1,0)+IF(V779=$V$5,1,0),0)</f>
        <v>0</v>
      </c>
      <c r="AK779" s="36" t="str">
        <f t="shared" ref="AK779:AK842" si="122">IF(AND(AB779=$AB$5,AC779=$AC$5,AI779=MAX(AI$10:AI$5002)),(J779-J$4)^2+(K779-K$4)^2+(L779-L$4)^2+(M779-M$4)^2+(N779-N$4)^2+(O779-O$4)^2,"")</f>
        <v/>
      </c>
      <c r="AL779" s="36" t="str">
        <f t="shared" ref="AL779:AL842" si="123">IF(AND(AB779=$AB$5,AC779=$AC$5,AI779=MAX(AI$10:AI$5002),AJ779=MAX(AJ$10:AJ$5002)),(J779-J$4)^2+(K779-K$4)^2+(L779-L$4)^2+(M779-M$4)^2+(N779-N$4)^2+(O779-O$4)^2,"")</f>
        <v/>
      </c>
    </row>
    <row r="780" spans="22:38" x14ac:dyDescent="0.15">
      <c r="V780" s="36">
        <f t="shared" si="115"/>
        <v>0</v>
      </c>
      <c r="AE780" s="36">
        <f t="shared" si="116"/>
        <v>0</v>
      </c>
      <c r="AF780" s="36">
        <f t="shared" si="117"/>
        <v>1</v>
      </c>
      <c r="AG780" s="36" t="str">
        <f t="shared" si="118"/>
        <v/>
      </c>
      <c r="AH780" s="36" t="str">
        <f t="shared" si="119"/>
        <v/>
      </c>
      <c r="AI780" s="36">
        <f t="shared" si="120"/>
        <v>0</v>
      </c>
      <c r="AJ780" s="36">
        <f t="shared" si="121"/>
        <v>0</v>
      </c>
      <c r="AK780" s="36" t="str">
        <f t="shared" si="122"/>
        <v/>
      </c>
      <c r="AL780" s="36" t="str">
        <f t="shared" si="123"/>
        <v/>
      </c>
    </row>
    <row r="781" spans="22:38" x14ac:dyDescent="0.15">
      <c r="V781" s="36">
        <f t="shared" si="115"/>
        <v>0</v>
      </c>
      <c r="AE781" s="36">
        <f t="shared" si="116"/>
        <v>0</v>
      </c>
      <c r="AF781" s="36">
        <f t="shared" si="117"/>
        <v>1</v>
      </c>
      <c r="AG781" s="36" t="str">
        <f t="shared" si="118"/>
        <v/>
      </c>
      <c r="AH781" s="36" t="str">
        <f t="shared" si="119"/>
        <v/>
      </c>
      <c r="AI781" s="36">
        <f t="shared" si="120"/>
        <v>0</v>
      </c>
      <c r="AJ781" s="36">
        <f t="shared" si="121"/>
        <v>0</v>
      </c>
      <c r="AK781" s="36" t="str">
        <f t="shared" si="122"/>
        <v/>
      </c>
      <c r="AL781" s="36" t="str">
        <f t="shared" si="123"/>
        <v/>
      </c>
    </row>
    <row r="782" spans="22:38" x14ac:dyDescent="0.15">
      <c r="V782" s="36">
        <f t="shared" si="115"/>
        <v>0</v>
      </c>
      <c r="AE782" s="36">
        <f t="shared" si="116"/>
        <v>0</v>
      </c>
      <c r="AF782" s="36">
        <f t="shared" si="117"/>
        <v>1</v>
      </c>
      <c r="AG782" s="36" t="str">
        <f t="shared" si="118"/>
        <v/>
      </c>
      <c r="AH782" s="36" t="str">
        <f t="shared" si="119"/>
        <v/>
      </c>
      <c r="AI782" s="36">
        <f t="shared" si="120"/>
        <v>0</v>
      </c>
      <c r="AJ782" s="36">
        <f t="shared" si="121"/>
        <v>0</v>
      </c>
      <c r="AK782" s="36" t="str">
        <f t="shared" si="122"/>
        <v/>
      </c>
      <c r="AL782" s="36" t="str">
        <f t="shared" si="123"/>
        <v/>
      </c>
    </row>
    <row r="783" spans="22:38" x14ac:dyDescent="0.15">
      <c r="V783" s="36">
        <f t="shared" si="115"/>
        <v>0</v>
      </c>
      <c r="AE783" s="36">
        <f t="shared" si="116"/>
        <v>0</v>
      </c>
      <c r="AF783" s="36">
        <f t="shared" si="117"/>
        <v>1</v>
      </c>
      <c r="AG783" s="36" t="str">
        <f t="shared" si="118"/>
        <v/>
      </c>
      <c r="AH783" s="36" t="str">
        <f t="shared" si="119"/>
        <v/>
      </c>
      <c r="AI783" s="36">
        <f t="shared" si="120"/>
        <v>0</v>
      </c>
      <c r="AJ783" s="36">
        <f t="shared" si="121"/>
        <v>0</v>
      </c>
      <c r="AK783" s="36" t="str">
        <f t="shared" si="122"/>
        <v/>
      </c>
      <c r="AL783" s="36" t="str">
        <f t="shared" si="123"/>
        <v/>
      </c>
    </row>
    <row r="784" spans="22:38" x14ac:dyDescent="0.15">
      <c r="V784" s="36">
        <f t="shared" si="115"/>
        <v>0</v>
      </c>
      <c r="AE784" s="36">
        <f t="shared" si="116"/>
        <v>0</v>
      </c>
      <c r="AF784" s="36">
        <f t="shared" si="117"/>
        <v>1</v>
      </c>
      <c r="AG784" s="36" t="str">
        <f t="shared" si="118"/>
        <v/>
      </c>
      <c r="AH784" s="36" t="str">
        <f t="shared" si="119"/>
        <v/>
      </c>
      <c r="AI784" s="36">
        <f t="shared" si="120"/>
        <v>0</v>
      </c>
      <c r="AJ784" s="36">
        <f t="shared" si="121"/>
        <v>0</v>
      </c>
      <c r="AK784" s="36" t="str">
        <f t="shared" si="122"/>
        <v/>
      </c>
      <c r="AL784" s="36" t="str">
        <f t="shared" si="123"/>
        <v/>
      </c>
    </row>
    <row r="785" spans="22:38" x14ac:dyDescent="0.15">
      <c r="V785" s="36">
        <f t="shared" si="115"/>
        <v>0</v>
      </c>
      <c r="AE785" s="36">
        <f t="shared" si="116"/>
        <v>0</v>
      </c>
      <c r="AF785" s="36">
        <f t="shared" si="117"/>
        <v>1</v>
      </c>
      <c r="AG785" s="36" t="str">
        <f t="shared" si="118"/>
        <v/>
      </c>
      <c r="AH785" s="36" t="str">
        <f t="shared" si="119"/>
        <v/>
      </c>
      <c r="AI785" s="36">
        <f t="shared" si="120"/>
        <v>0</v>
      </c>
      <c r="AJ785" s="36">
        <f t="shared" si="121"/>
        <v>0</v>
      </c>
      <c r="AK785" s="36" t="str">
        <f t="shared" si="122"/>
        <v/>
      </c>
      <c r="AL785" s="36" t="str">
        <f t="shared" si="123"/>
        <v/>
      </c>
    </row>
    <row r="786" spans="22:38" x14ac:dyDescent="0.15">
      <c r="V786" s="36">
        <f t="shared" si="115"/>
        <v>0</v>
      </c>
      <c r="AE786" s="36">
        <f t="shared" si="116"/>
        <v>0</v>
      </c>
      <c r="AF786" s="36">
        <f t="shared" si="117"/>
        <v>1</v>
      </c>
      <c r="AG786" s="36" t="str">
        <f t="shared" si="118"/>
        <v/>
      </c>
      <c r="AH786" s="36" t="str">
        <f t="shared" si="119"/>
        <v/>
      </c>
      <c r="AI786" s="36">
        <f t="shared" si="120"/>
        <v>0</v>
      </c>
      <c r="AJ786" s="36">
        <f t="shared" si="121"/>
        <v>0</v>
      </c>
      <c r="AK786" s="36" t="str">
        <f t="shared" si="122"/>
        <v/>
      </c>
      <c r="AL786" s="36" t="str">
        <f t="shared" si="123"/>
        <v/>
      </c>
    </row>
    <row r="787" spans="22:38" x14ac:dyDescent="0.15">
      <c r="V787" s="36">
        <f t="shared" si="115"/>
        <v>0</v>
      </c>
      <c r="AE787" s="36">
        <f t="shared" si="116"/>
        <v>0</v>
      </c>
      <c r="AF787" s="36">
        <f t="shared" si="117"/>
        <v>1</v>
      </c>
      <c r="AG787" s="36" t="str">
        <f t="shared" si="118"/>
        <v/>
      </c>
      <c r="AH787" s="36" t="str">
        <f t="shared" si="119"/>
        <v/>
      </c>
      <c r="AI787" s="36">
        <f t="shared" si="120"/>
        <v>0</v>
      </c>
      <c r="AJ787" s="36">
        <f t="shared" si="121"/>
        <v>0</v>
      </c>
      <c r="AK787" s="36" t="str">
        <f t="shared" si="122"/>
        <v/>
      </c>
      <c r="AL787" s="36" t="str">
        <f t="shared" si="123"/>
        <v/>
      </c>
    </row>
    <row r="788" spans="22:38" x14ac:dyDescent="0.15">
      <c r="V788" s="36">
        <f t="shared" si="115"/>
        <v>0</v>
      </c>
      <c r="AE788" s="36">
        <f t="shared" si="116"/>
        <v>0</v>
      </c>
      <c r="AF788" s="36">
        <f t="shared" si="117"/>
        <v>1</v>
      </c>
      <c r="AG788" s="36" t="str">
        <f t="shared" si="118"/>
        <v/>
      </c>
      <c r="AH788" s="36" t="str">
        <f t="shared" si="119"/>
        <v/>
      </c>
      <c r="AI788" s="36">
        <f t="shared" si="120"/>
        <v>0</v>
      </c>
      <c r="AJ788" s="36">
        <f t="shared" si="121"/>
        <v>0</v>
      </c>
      <c r="AK788" s="36" t="str">
        <f t="shared" si="122"/>
        <v/>
      </c>
      <c r="AL788" s="36" t="str">
        <f t="shared" si="123"/>
        <v/>
      </c>
    </row>
    <row r="789" spans="22:38" x14ac:dyDescent="0.15">
      <c r="V789" s="36">
        <f t="shared" si="115"/>
        <v>0</v>
      </c>
      <c r="AE789" s="36">
        <f t="shared" si="116"/>
        <v>0</v>
      </c>
      <c r="AF789" s="36">
        <f t="shared" si="117"/>
        <v>1</v>
      </c>
      <c r="AG789" s="36" t="str">
        <f t="shared" si="118"/>
        <v/>
      </c>
      <c r="AH789" s="36" t="str">
        <f t="shared" si="119"/>
        <v/>
      </c>
      <c r="AI789" s="36">
        <f t="shared" si="120"/>
        <v>0</v>
      </c>
      <c r="AJ789" s="36">
        <f t="shared" si="121"/>
        <v>0</v>
      </c>
      <c r="AK789" s="36" t="str">
        <f t="shared" si="122"/>
        <v/>
      </c>
      <c r="AL789" s="36" t="str">
        <f t="shared" si="123"/>
        <v/>
      </c>
    </row>
    <row r="790" spans="22:38" x14ac:dyDescent="0.15">
      <c r="V790" s="36">
        <f t="shared" si="115"/>
        <v>0</v>
      </c>
      <c r="AE790" s="36">
        <f t="shared" si="116"/>
        <v>0</v>
      </c>
      <c r="AF790" s="36">
        <f t="shared" si="117"/>
        <v>1</v>
      </c>
      <c r="AG790" s="36" t="str">
        <f t="shared" si="118"/>
        <v/>
      </c>
      <c r="AH790" s="36" t="str">
        <f t="shared" si="119"/>
        <v/>
      </c>
      <c r="AI790" s="36">
        <f t="shared" si="120"/>
        <v>0</v>
      </c>
      <c r="AJ790" s="36">
        <f t="shared" si="121"/>
        <v>0</v>
      </c>
      <c r="AK790" s="36" t="str">
        <f t="shared" si="122"/>
        <v/>
      </c>
      <c r="AL790" s="36" t="str">
        <f t="shared" si="123"/>
        <v/>
      </c>
    </row>
    <row r="791" spans="22:38" x14ac:dyDescent="0.15">
      <c r="V791" s="36">
        <f t="shared" si="115"/>
        <v>0</v>
      </c>
      <c r="AE791" s="36">
        <f t="shared" si="116"/>
        <v>0</v>
      </c>
      <c r="AF791" s="36">
        <f t="shared" si="117"/>
        <v>1</v>
      </c>
      <c r="AG791" s="36" t="str">
        <f t="shared" si="118"/>
        <v/>
      </c>
      <c r="AH791" s="36" t="str">
        <f t="shared" si="119"/>
        <v/>
      </c>
      <c r="AI791" s="36">
        <f t="shared" si="120"/>
        <v>0</v>
      </c>
      <c r="AJ791" s="36">
        <f t="shared" si="121"/>
        <v>0</v>
      </c>
      <c r="AK791" s="36" t="str">
        <f t="shared" si="122"/>
        <v/>
      </c>
      <c r="AL791" s="36" t="str">
        <f t="shared" si="123"/>
        <v/>
      </c>
    </row>
    <row r="792" spans="22:38" x14ac:dyDescent="0.15">
      <c r="V792" s="36">
        <f t="shared" si="115"/>
        <v>0</v>
      </c>
      <c r="AE792" s="36">
        <f t="shared" si="116"/>
        <v>0</v>
      </c>
      <c r="AF792" s="36">
        <f t="shared" si="117"/>
        <v>1</v>
      </c>
      <c r="AG792" s="36" t="str">
        <f t="shared" si="118"/>
        <v/>
      </c>
      <c r="AH792" s="36" t="str">
        <f t="shared" si="119"/>
        <v/>
      </c>
      <c r="AI792" s="36">
        <f t="shared" si="120"/>
        <v>0</v>
      </c>
      <c r="AJ792" s="36">
        <f t="shared" si="121"/>
        <v>0</v>
      </c>
      <c r="AK792" s="36" t="str">
        <f t="shared" si="122"/>
        <v/>
      </c>
      <c r="AL792" s="36" t="str">
        <f t="shared" si="123"/>
        <v/>
      </c>
    </row>
    <row r="793" spans="22:38" x14ac:dyDescent="0.15">
      <c r="V793" s="36">
        <f t="shared" si="115"/>
        <v>0</v>
      </c>
      <c r="AE793" s="36">
        <f t="shared" si="116"/>
        <v>0</v>
      </c>
      <c r="AF793" s="36">
        <f t="shared" si="117"/>
        <v>1</v>
      </c>
      <c r="AG793" s="36" t="str">
        <f t="shared" si="118"/>
        <v/>
      </c>
      <c r="AH793" s="36" t="str">
        <f t="shared" si="119"/>
        <v/>
      </c>
      <c r="AI793" s="36">
        <f t="shared" si="120"/>
        <v>0</v>
      </c>
      <c r="AJ793" s="36">
        <f t="shared" si="121"/>
        <v>0</v>
      </c>
      <c r="AK793" s="36" t="str">
        <f t="shared" si="122"/>
        <v/>
      </c>
      <c r="AL793" s="36" t="str">
        <f t="shared" si="123"/>
        <v/>
      </c>
    </row>
    <row r="794" spans="22:38" x14ac:dyDescent="0.15">
      <c r="V794" s="36">
        <f t="shared" si="115"/>
        <v>0</v>
      </c>
      <c r="AE794" s="36">
        <f t="shared" si="116"/>
        <v>0</v>
      </c>
      <c r="AF794" s="36">
        <f t="shared" si="117"/>
        <v>1</v>
      </c>
      <c r="AG794" s="36" t="str">
        <f t="shared" si="118"/>
        <v/>
      </c>
      <c r="AH794" s="36" t="str">
        <f t="shared" si="119"/>
        <v/>
      </c>
      <c r="AI794" s="36">
        <f t="shared" si="120"/>
        <v>0</v>
      </c>
      <c r="AJ794" s="36">
        <f t="shared" si="121"/>
        <v>0</v>
      </c>
      <c r="AK794" s="36" t="str">
        <f t="shared" si="122"/>
        <v/>
      </c>
      <c r="AL794" s="36" t="str">
        <f t="shared" si="123"/>
        <v/>
      </c>
    </row>
    <row r="795" spans="22:38" x14ac:dyDescent="0.15">
      <c r="V795" s="36">
        <f t="shared" si="115"/>
        <v>0</v>
      </c>
      <c r="AE795" s="36">
        <f t="shared" si="116"/>
        <v>0</v>
      </c>
      <c r="AF795" s="36">
        <f t="shared" si="117"/>
        <v>1</v>
      </c>
      <c r="AG795" s="36" t="str">
        <f t="shared" si="118"/>
        <v/>
      </c>
      <c r="AH795" s="36" t="str">
        <f t="shared" si="119"/>
        <v/>
      </c>
      <c r="AI795" s="36">
        <f t="shared" si="120"/>
        <v>0</v>
      </c>
      <c r="AJ795" s="36">
        <f t="shared" si="121"/>
        <v>0</v>
      </c>
      <c r="AK795" s="36" t="str">
        <f t="shared" si="122"/>
        <v/>
      </c>
      <c r="AL795" s="36" t="str">
        <f t="shared" si="123"/>
        <v/>
      </c>
    </row>
    <row r="796" spans="22:38" x14ac:dyDescent="0.15">
      <c r="V796" s="36">
        <f t="shared" si="115"/>
        <v>0</v>
      </c>
      <c r="AE796" s="36">
        <f t="shared" si="116"/>
        <v>0</v>
      </c>
      <c r="AF796" s="36">
        <f t="shared" si="117"/>
        <v>1</v>
      </c>
      <c r="AG796" s="36" t="str">
        <f t="shared" si="118"/>
        <v/>
      </c>
      <c r="AH796" s="36" t="str">
        <f t="shared" si="119"/>
        <v/>
      </c>
      <c r="AI796" s="36">
        <f t="shared" si="120"/>
        <v>0</v>
      </c>
      <c r="AJ796" s="36">
        <f t="shared" si="121"/>
        <v>0</v>
      </c>
      <c r="AK796" s="36" t="str">
        <f t="shared" si="122"/>
        <v/>
      </c>
      <c r="AL796" s="36" t="str">
        <f t="shared" si="123"/>
        <v/>
      </c>
    </row>
    <row r="797" spans="22:38" x14ac:dyDescent="0.15">
      <c r="V797" s="36">
        <f t="shared" si="115"/>
        <v>0</v>
      </c>
      <c r="AE797" s="36">
        <f t="shared" si="116"/>
        <v>0</v>
      </c>
      <c r="AF797" s="36">
        <f t="shared" si="117"/>
        <v>1</v>
      </c>
      <c r="AG797" s="36" t="str">
        <f t="shared" si="118"/>
        <v/>
      </c>
      <c r="AH797" s="36" t="str">
        <f t="shared" si="119"/>
        <v/>
      </c>
      <c r="AI797" s="36">
        <f t="shared" si="120"/>
        <v>0</v>
      </c>
      <c r="AJ797" s="36">
        <f t="shared" si="121"/>
        <v>0</v>
      </c>
      <c r="AK797" s="36" t="str">
        <f t="shared" si="122"/>
        <v/>
      </c>
      <c r="AL797" s="36" t="str">
        <f t="shared" si="123"/>
        <v/>
      </c>
    </row>
    <row r="798" spans="22:38" x14ac:dyDescent="0.15">
      <c r="V798" s="36">
        <f t="shared" si="115"/>
        <v>0</v>
      </c>
      <c r="AE798" s="36">
        <f t="shared" si="116"/>
        <v>0</v>
      </c>
      <c r="AF798" s="36">
        <f t="shared" si="117"/>
        <v>1</v>
      </c>
      <c r="AG798" s="36" t="str">
        <f t="shared" si="118"/>
        <v/>
      </c>
      <c r="AH798" s="36" t="str">
        <f t="shared" si="119"/>
        <v/>
      </c>
      <c r="AI798" s="36">
        <f t="shared" si="120"/>
        <v>0</v>
      </c>
      <c r="AJ798" s="36">
        <f t="shared" si="121"/>
        <v>0</v>
      </c>
      <c r="AK798" s="36" t="str">
        <f t="shared" si="122"/>
        <v/>
      </c>
      <c r="AL798" s="36" t="str">
        <f t="shared" si="123"/>
        <v/>
      </c>
    </row>
    <row r="799" spans="22:38" x14ac:dyDescent="0.15">
      <c r="V799" s="36">
        <f t="shared" si="115"/>
        <v>0</v>
      </c>
      <c r="AE799" s="36">
        <f t="shared" si="116"/>
        <v>0</v>
      </c>
      <c r="AF799" s="36">
        <f t="shared" si="117"/>
        <v>1</v>
      </c>
      <c r="AG799" s="36" t="str">
        <f t="shared" si="118"/>
        <v/>
      </c>
      <c r="AH799" s="36" t="str">
        <f t="shared" si="119"/>
        <v/>
      </c>
      <c r="AI799" s="36">
        <f t="shared" si="120"/>
        <v>0</v>
      </c>
      <c r="AJ799" s="36">
        <f t="shared" si="121"/>
        <v>0</v>
      </c>
      <c r="AK799" s="36" t="str">
        <f t="shared" si="122"/>
        <v/>
      </c>
      <c r="AL799" s="36" t="str">
        <f t="shared" si="123"/>
        <v/>
      </c>
    </row>
    <row r="800" spans="22:38" x14ac:dyDescent="0.15">
      <c r="V800" s="36">
        <f t="shared" si="115"/>
        <v>0</v>
      </c>
      <c r="AE800" s="36">
        <f t="shared" si="116"/>
        <v>0</v>
      </c>
      <c r="AF800" s="36">
        <f t="shared" si="117"/>
        <v>1</v>
      </c>
      <c r="AG800" s="36" t="str">
        <f t="shared" si="118"/>
        <v/>
      </c>
      <c r="AH800" s="36" t="str">
        <f t="shared" si="119"/>
        <v/>
      </c>
      <c r="AI800" s="36">
        <f t="shared" si="120"/>
        <v>0</v>
      </c>
      <c r="AJ800" s="36">
        <f t="shared" si="121"/>
        <v>0</v>
      </c>
      <c r="AK800" s="36" t="str">
        <f t="shared" si="122"/>
        <v/>
      </c>
      <c r="AL800" s="36" t="str">
        <f t="shared" si="123"/>
        <v/>
      </c>
    </row>
    <row r="801" spans="22:38" x14ac:dyDescent="0.15">
      <c r="V801" s="36">
        <f t="shared" si="115"/>
        <v>0</v>
      </c>
      <c r="AE801" s="36">
        <f t="shared" si="116"/>
        <v>0</v>
      </c>
      <c r="AF801" s="36">
        <f t="shared" si="117"/>
        <v>1</v>
      </c>
      <c r="AG801" s="36" t="str">
        <f t="shared" si="118"/>
        <v/>
      </c>
      <c r="AH801" s="36" t="str">
        <f t="shared" si="119"/>
        <v/>
      </c>
      <c r="AI801" s="36">
        <f t="shared" si="120"/>
        <v>0</v>
      </c>
      <c r="AJ801" s="36">
        <f t="shared" si="121"/>
        <v>0</v>
      </c>
      <c r="AK801" s="36" t="str">
        <f t="shared" si="122"/>
        <v/>
      </c>
      <c r="AL801" s="36" t="str">
        <f t="shared" si="123"/>
        <v/>
      </c>
    </row>
    <row r="802" spans="22:38" x14ac:dyDescent="0.15">
      <c r="V802" s="36">
        <f t="shared" si="115"/>
        <v>0</v>
      </c>
      <c r="AE802" s="36">
        <f t="shared" si="116"/>
        <v>0</v>
      </c>
      <c r="AF802" s="36">
        <f t="shared" si="117"/>
        <v>1</v>
      </c>
      <c r="AG802" s="36" t="str">
        <f t="shared" si="118"/>
        <v/>
      </c>
      <c r="AH802" s="36" t="str">
        <f t="shared" si="119"/>
        <v/>
      </c>
      <c r="AI802" s="36">
        <f t="shared" si="120"/>
        <v>0</v>
      </c>
      <c r="AJ802" s="36">
        <f t="shared" si="121"/>
        <v>0</v>
      </c>
      <c r="AK802" s="36" t="str">
        <f t="shared" si="122"/>
        <v/>
      </c>
      <c r="AL802" s="36" t="str">
        <f t="shared" si="123"/>
        <v/>
      </c>
    </row>
    <row r="803" spans="22:38" x14ac:dyDescent="0.15">
      <c r="V803" s="36">
        <f t="shared" si="115"/>
        <v>0</v>
      </c>
      <c r="AE803" s="36">
        <f t="shared" si="116"/>
        <v>0</v>
      </c>
      <c r="AF803" s="36">
        <f t="shared" si="117"/>
        <v>1</v>
      </c>
      <c r="AG803" s="36" t="str">
        <f t="shared" si="118"/>
        <v/>
      </c>
      <c r="AH803" s="36" t="str">
        <f t="shared" si="119"/>
        <v/>
      </c>
      <c r="AI803" s="36">
        <f t="shared" si="120"/>
        <v>0</v>
      </c>
      <c r="AJ803" s="36">
        <f t="shared" si="121"/>
        <v>0</v>
      </c>
      <c r="AK803" s="36" t="str">
        <f t="shared" si="122"/>
        <v/>
      </c>
      <c r="AL803" s="36" t="str">
        <f t="shared" si="123"/>
        <v/>
      </c>
    </row>
    <row r="804" spans="22:38" x14ac:dyDescent="0.15">
      <c r="V804" s="36">
        <f t="shared" si="115"/>
        <v>0</v>
      </c>
      <c r="AE804" s="36">
        <f t="shared" si="116"/>
        <v>0</v>
      </c>
      <c r="AF804" s="36">
        <f t="shared" si="117"/>
        <v>1</v>
      </c>
      <c r="AG804" s="36" t="str">
        <f t="shared" si="118"/>
        <v/>
      </c>
      <c r="AH804" s="36" t="str">
        <f t="shared" si="119"/>
        <v/>
      </c>
      <c r="AI804" s="36">
        <f t="shared" si="120"/>
        <v>0</v>
      </c>
      <c r="AJ804" s="36">
        <f t="shared" si="121"/>
        <v>0</v>
      </c>
      <c r="AK804" s="36" t="str">
        <f t="shared" si="122"/>
        <v/>
      </c>
      <c r="AL804" s="36" t="str">
        <f t="shared" si="123"/>
        <v/>
      </c>
    </row>
    <row r="805" spans="22:38" x14ac:dyDescent="0.15">
      <c r="V805" s="36">
        <f t="shared" si="115"/>
        <v>0</v>
      </c>
      <c r="AE805" s="36">
        <f t="shared" si="116"/>
        <v>0</v>
      </c>
      <c r="AF805" s="36">
        <f t="shared" si="117"/>
        <v>1</v>
      </c>
      <c r="AG805" s="36" t="str">
        <f t="shared" si="118"/>
        <v/>
      </c>
      <c r="AH805" s="36" t="str">
        <f t="shared" si="119"/>
        <v/>
      </c>
      <c r="AI805" s="36">
        <f t="shared" si="120"/>
        <v>0</v>
      </c>
      <c r="AJ805" s="36">
        <f t="shared" si="121"/>
        <v>0</v>
      </c>
      <c r="AK805" s="36" t="str">
        <f t="shared" si="122"/>
        <v/>
      </c>
      <c r="AL805" s="36" t="str">
        <f t="shared" si="123"/>
        <v/>
      </c>
    </row>
    <row r="806" spans="22:38" x14ac:dyDescent="0.15">
      <c r="V806" s="36">
        <f t="shared" si="115"/>
        <v>0</v>
      </c>
      <c r="AE806" s="36">
        <f t="shared" si="116"/>
        <v>0</v>
      </c>
      <c r="AF806" s="36">
        <f t="shared" si="117"/>
        <v>1</v>
      </c>
      <c r="AG806" s="36" t="str">
        <f t="shared" si="118"/>
        <v/>
      </c>
      <c r="AH806" s="36" t="str">
        <f t="shared" si="119"/>
        <v/>
      </c>
      <c r="AI806" s="36">
        <f t="shared" si="120"/>
        <v>0</v>
      </c>
      <c r="AJ806" s="36">
        <f t="shared" si="121"/>
        <v>0</v>
      </c>
      <c r="AK806" s="36" t="str">
        <f t="shared" si="122"/>
        <v/>
      </c>
      <c r="AL806" s="36" t="str">
        <f t="shared" si="123"/>
        <v/>
      </c>
    </row>
    <row r="807" spans="22:38" x14ac:dyDescent="0.15">
      <c r="V807" s="36">
        <f t="shared" si="115"/>
        <v>0</v>
      </c>
      <c r="AE807" s="36">
        <f t="shared" si="116"/>
        <v>0</v>
      </c>
      <c r="AF807" s="36">
        <f t="shared" si="117"/>
        <v>1</v>
      </c>
      <c r="AG807" s="36" t="str">
        <f t="shared" si="118"/>
        <v/>
      </c>
      <c r="AH807" s="36" t="str">
        <f t="shared" si="119"/>
        <v/>
      </c>
      <c r="AI807" s="36">
        <f t="shared" si="120"/>
        <v>0</v>
      </c>
      <c r="AJ807" s="36">
        <f t="shared" si="121"/>
        <v>0</v>
      </c>
      <c r="AK807" s="36" t="str">
        <f t="shared" si="122"/>
        <v/>
      </c>
      <c r="AL807" s="36" t="str">
        <f t="shared" si="123"/>
        <v/>
      </c>
    </row>
    <row r="808" spans="22:38" x14ac:dyDescent="0.15">
      <c r="V808" s="36">
        <f t="shared" si="115"/>
        <v>0</v>
      </c>
      <c r="AE808" s="36">
        <f t="shared" si="116"/>
        <v>0</v>
      </c>
      <c r="AF808" s="36">
        <f t="shared" si="117"/>
        <v>1</v>
      </c>
      <c r="AG808" s="36" t="str">
        <f t="shared" si="118"/>
        <v/>
      </c>
      <c r="AH808" s="36" t="str">
        <f t="shared" si="119"/>
        <v/>
      </c>
      <c r="AI808" s="36">
        <f t="shared" si="120"/>
        <v>0</v>
      </c>
      <c r="AJ808" s="36">
        <f t="shared" si="121"/>
        <v>0</v>
      </c>
      <c r="AK808" s="36" t="str">
        <f t="shared" si="122"/>
        <v/>
      </c>
      <c r="AL808" s="36" t="str">
        <f t="shared" si="123"/>
        <v/>
      </c>
    </row>
    <row r="809" spans="22:38" x14ac:dyDescent="0.15">
      <c r="V809" s="36">
        <f t="shared" si="115"/>
        <v>0</v>
      </c>
      <c r="AE809" s="36">
        <f t="shared" si="116"/>
        <v>0</v>
      </c>
      <c r="AF809" s="36">
        <f t="shared" si="117"/>
        <v>1</v>
      </c>
      <c r="AG809" s="36" t="str">
        <f t="shared" si="118"/>
        <v/>
      </c>
      <c r="AH809" s="36" t="str">
        <f t="shared" si="119"/>
        <v/>
      </c>
      <c r="AI809" s="36">
        <f t="shared" si="120"/>
        <v>0</v>
      </c>
      <c r="AJ809" s="36">
        <f t="shared" si="121"/>
        <v>0</v>
      </c>
      <c r="AK809" s="36" t="str">
        <f t="shared" si="122"/>
        <v/>
      </c>
      <c r="AL809" s="36" t="str">
        <f t="shared" si="123"/>
        <v/>
      </c>
    </row>
    <row r="810" spans="22:38" x14ac:dyDescent="0.15">
      <c r="V810" s="36">
        <f t="shared" si="115"/>
        <v>0</v>
      </c>
      <c r="AE810" s="36">
        <f t="shared" si="116"/>
        <v>0</v>
      </c>
      <c r="AF810" s="36">
        <f t="shared" si="117"/>
        <v>1</v>
      </c>
      <c r="AG810" s="36" t="str">
        <f t="shared" si="118"/>
        <v/>
      </c>
      <c r="AH810" s="36" t="str">
        <f t="shared" si="119"/>
        <v/>
      </c>
      <c r="AI810" s="36">
        <f t="shared" si="120"/>
        <v>0</v>
      </c>
      <c r="AJ810" s="36">
        <f t="shared" si="121"/>
        <v>0</v>
      </c>
      <c r="AK810" s="36" t="str">
        <f t="shared" si="122"/>
        <v/>
      </c>
      <c r="AL810" s="36" t="str">
        <f t="shared" si="123"/>
        <v/>
      </c>
    </row>
    <row r="811" spans="22:38" x14ac:dyDescent="0.15">
      <c r="V811" s="36">
        <f t="shared" si="115"/>
        <v>0</v>
      </c>
      <c r="AE811" s="36">
        <f t="shared" si="116"/>
        <v>0</v>
      </c>
      <c r="AF811" s="36">
        <f t="shared" si="117"/>
        <v>1</v>
      </c>
      <c r="AG811" s="36" t="str">
        <f t="shared" si="118"/>
        <v/>
      </c>
      <c r="AH811" s="36" t="str">
        <f t="shared" si="119"/>
        <v/>
      </c>
      <c r="AI811" s="36">
        <f t="shared" si="120"/>
        <v>0</v>
      </c>
      <c r="AJ811" s="36">
        <f t="shared" si="121"/>
        <v>0</v>
      </c>
      <c r="AK811" s="36" t="str">
        <f t="shared" si="122"/>
        <v/>
      </c>
      <c r="AL811" s="36" t="str">
        <f t="shared" si="123"/>
        <v/>
      </c>
    </row>
    <row r="812" spans="22:38" x14ac:dyDescent="0.15">
      <c r="V812" s="36">
        <f t="shared" si="115"/>
        <v>0</v>
      </c>
      <c r="AE812" s="36">
        <f t="shared" si="116"/>
        <v>0</v>
      </c>
      <c r="AF812" s="36">
        <f t="shared" si="117"/>
        <v>1</v>
      </c>
      <c r="AG812" s="36" t="str">
        <f t="shared" si="118"/>
        <v/>
      </c>
      <c r="AH812" s="36" t="str">
        <f t="shared" si="119"/>
        <v/>
      </c>
      <c r="AI812" s="36">
        <f t="shared" si="120"/>
        <v>0</v>
      </c>
      <c r="AJ812" s="36">
        <f t="shared" si="121"/>
        <v>0</v>
      </c>
      <c r="AK812" s="36" t="str">
        <f t="shared" si="122"/>
        <v/>
      </c>
      <c r="AL812" s="36" t="str">
        <f t="shared" si="123"/>
        <v/>
      </c>
    </row>
    <row r="813" spans="22:38" x14ac:dyDescent="0.15">
      <c r="V813" s="36">
        <f t="shared" si="115"/>
        <v>0</v>
      </c>
      <c r="AE813" s="36">
        <f t="shared" si="116"/>
        <v>0</v>
      </c>
      <c r="AF813" s="36">
        <f t="shared" si="117"/>
        <v>1</v>
      </c>
      <c r="AG813" s="36" t="str">
        <f t="shared" si="118"/>
        <v/>
      </c>
      <c r="AH813" s="36" t="str">
        <f t="shared" si="119"/>
        <v/>
      </c>
      <c r="AI813" s="36">
        <f t="shared" si="120"/>
        <v>0</v>
      </c>
      <c r="AJ813" s="36">
        <f t="shared" si="121"/>
        <v>0</v>
      </c>
      <c r="AK813" s="36" t="str">
        <f t="shared" si="122"/>
        <v/>
      </c>
      <c r="AL813" s="36" t="str">
        <f t="shared" si="123"/>
        <v/>
      </c>
    </row>
    <row r="814" spans="22:38" x14ac:dyDescent="0.15">
      <c r="V814" s="36">
        <f t="shared" si="115"/>
        <v>0</v>
      </c>
      <c r="AE814" s="36">
        <f t="shared" si="116"/>
        <v>0</v>
      </c>
      <c r="AF814" s="36">
        <f t="shared" si="117"/>
        <v>1</v>
      </c>
      <c r="AG814" s="36" t="str">
        <f t="shared" si="118"/>
        <v/>
      </c>
      <c r="AH814" s="36" t="str">
        <f t="shared" si="119"/>
        <v/>
      </c>
      <c r="AI814" s="36">
        <f t="shared" si="120"/>
        <v>0</v>
      </c>
      <c r="AJ814" s="36">
        <f t="shared" si="121"/>
        <v>0</v>
      </c>
      <c r="AK814" s="36" t="str">
        <f t="shared" si="122"/>
        <v/>
      </c>
      <c r="AL814" s="36" t="str">
        <f t="shared" si="123"/>
        <v/>
      </c>
    </row>
    <row r="815" spans="22:38" x14ac:dyDescent="0.15">
      <c r="V815" s="36">
        <f t="shared" si="115"/>
        <v>0</v>
      </c>
      <c r="AE815" s="36">
        <f t="shared" si="116"/>
        <v>0</v>
      </c>
      <c r="AF815" s="36">
        <f t="shared" si="117"/>
        <v>1</v>
      </c>
      <c r="AG815" s="36" t="str">
        <f t="shared" si="118"/>
        <v/>
      </c>
      <c r="AH815" s="36" t="str">
        <f t="shared" si="119"/>
        <v/>
      </c>
      <c r="AI815" s="36">
        <f t="shared" si="120"/>
        <v>0</v>
      </c>
      <c r="AJ815" s="36">
        <f t="shared" si="121"/>
        <v>0</v>
      </c>
      <c r="AK815" s="36" t="str">
        <f t="shared" si="122"/>
        <v/>
      </c>
      <c r="AL815" s="36" t="str">
        <f t="shared" si="123"/>
        <v/>
      </c>
    </row>
    <row r="816" spans="22:38" x14ac:dyDescent="0.15">
      <c r="V816" s="36">
        <f t="shared" si="115"/>
        <v>0</v>
      </c>
      <c r="AE816" s="36">
        <f t="shared" si="116"/>
        <v>0</v>
      </c>
      <c r="AF816" s="36">
        <f t="shared" si="117"/>
        <v>1</v>
      </c>
      <c r="AG816" s="36" t="str">
        <f t="shared" si="118"/>
        <v/>
      </c>
      <c r="AH816" s="36" t="str">
        <f t="shared" si="119"/>
        <v/>
      </c>
      <c r="AI816" s="36">
        <f t="shared" si="120"/>
        <v>0</v>
      </c>
      <c r="AJ816" s="36">
        <f t="shared" si="121"/>
        <v>0</v>
      </c>
      <c r="AK816" s="36" t="str">
        <f t="shared" si="122"/>
        <v/>
      </c>
      <c r="AL816" s="36" t="str">
        <f t="shared" si="123"/>
        <v/>
      </c>
    </row>
    <row r="817" spans="22:38" x14ac:dyDescent="0.15">
      <c r="V817" s="36">
        <f t="shared" si="115"/>
        <v>0</v>
      </c>
      <c r="AE817" s="36">
        <f t="shared" si="116"/>
        <v>0</v>
      </c>
      <c r="AF817" s="36">
        <f t="shared" si="117"/>
        <v>1</v>
      </c>
      <c r="AG817" s="36" t="str">
        <f t="shared" si="118"/>
        <v/>
      </c>
      <c r="AH817" s="36" t="str">
        <f t="shared" si="119"/>
        <v/>
      </c>
      <c r="AI817" s="36">
        <f t="shared" si="120"/>
        <v>0</v>
      </c>
      <c r="AJ817" s="36">
        <f t="shared" si="121"/>
        <v>0</v>
      </c>
      <c r="AK817" s="36" t="str">
        <f t="shared" si="122"/>
        <v/>
      </c>
      <c r="AL817" s="36" t="str">
        <f t="shared" si="123"/>
        <v/>
      </c>
    </row>
    <row r="818" spans="22:38" x14ac:dyDescent="0.15">
      <c r="V818" s="36">
        <f t="shared" si="115"/>
        <v>0</v>
      </c>
      <c r="AE818" s="36">
        <f t="shared" si="116"/>
        <v>0</v>
      </c>
      <c r="AF818" s="36">
        <f t="shared" si="117"/>
        <v>1</v>
      </c>
      <c r="AG818" s="36" t="str">
        <f t="shared" si="118"/>
        <v/>
      </c>
      <c r="AH818" s="36" t="str">
        <f t="shared" si="119"/>
        <v/>
      </c>
      <c r="AI818" s="36">
        <f t="shared" si="120"/>
        <v>0</v>
      </c>
      <c r="AJ818" s="36">
        <f t="shared" si="121"/>
        <v>0</v>
      </c>
      <c r="AK818" s="36" t="str">
        <f t="shared" si="122"/>
        <v/>
      </c>
      <c r="AL818" s="36" t="str">
        <f t="shared" si="123"/>
        <v/>
      </c>
    </row>
    <row r="819" spans="22:38" x14ac:dyDescent="0.15">
      <c r="V819" s="36">
        <f t="shared" si="115"/>
        <v>0</v>
      </c>
      <c r="AE819" s="36">
        <f t="shared" si="116"/>
        <v>0</v>
      </c>
      <c r="AF819" s="36">
        <f t="shared" si="117"/>
        <v>1</v>
      </c>
      <c r="AG819" s="36" t="str">
        <f t="shared" si="118"/>
        <v/>
      </c>
      <c r="AH819" s="36" t="str">
        <f t="shared" si="119"/>
        <v/>
      </c>
      <c r="AI819" s="36">
        <f t="shared" si="120"/>
        <v>0</v>
      </c>
      <c r="AJ819" s="36">
        <f t="shared" si="121"/>
        <v>0</v>
      </c>
      <c r="AK819" s="36" t="str">
        <f t="shared" si="122"/>
        <v/>
      </c>
      <c r="AL819" s="36" t="str">
        <f t="shared" si="123"/>
        <v/>
      </c>
    </row>
    <row r="820" spans="22:38" x14ac:dyDescent="0.15">
      <c r="V820" s="36">
        <f t="shared" si="115"/>
        <v>0</v>
      </c>
      <c r="AE820" s="36">
        <f t="shared" si="116"/>
        <v>0</v>
      </c>
      <c r="AF820" s="36">
        <f t="shared" si="117"/>
        <v>1</v>
      </c>
      <c r="AG820" s="36" t="str">
        <f t="shared" si="118"/>
        <v/>
      </c>
      <c r="AH820" s="36" t="str">
        <f t="shared" si="119"/>
        <v/>
      </c>
      <c r="AI820" s="36">
        <f t="shared" si="120"/>
        <v>0</v>
      </c>
      <c r="AJ820" s="36">
        <f t="shared" si="121"/>
        <v>0</v>
      </c>
      <c r="AK820" s="36" t="str">
        <f t="shared" si="122"/>
        <v/>
      </c>
      <c r="AL820" s="36" t="str">
        <f t="shared" si="123"/>
        <v/>
      </c>
    </row>
    <row r="821" spans="22:38" x14ac:dyDescent="0.15">
      <c r="V821" s="36">
        <f t="shared" si="115"/>
        <v>0</v>
      </c>
      <c r="AE821" s="36">
        <f t="shared" si="116"/>
        <v>0</v>
      </c>
      <c r="AF821" s="36">
        <f t="shared" si="117"/>
        <v>1</v>
      </c>
      <c r="AG821" s="36" t="str">
        <f t="shared" si="118"/>
        <v/>
      </c>
      <c r="AH821" s="36" t="str">
        <f t="shared" si="119"/>
        <v/>
      </c>
      <c r="AI821" s="36">
        <f t="shared" si="120"/>
        <v>0</v>
      </c>
      <c r="AJ821" s="36">
        <f t="shared" si="121"/>
        <v>0</v>
      </c>
      <c r="AK821" s="36" t="str">
        <f t="shared" si="122"/>
        <v/>
      </c>
      <c r="AL821" s="36" t="str">
        <f t="shared" si="123"/>
        <v/>
      </c>
    </row>
    <row r="822" spans="22:38" x14ac:dyDescent="0.15">
      <c r="V822" s="36">
        <f t="shared" si="115"/>
        <v>0</v>
      </c>
      <c r="AE822" s="36">
        <f t="shared" si="116"/>
        <v>0</v>
      </c>
      <c r="AF822" s="36">
        <f t="shared" si="117"/>
        <v>1</v>
      </c>
      <c r="AG822" s="36" t="str">
        <f t="shared" si="118"/>
        <v/>
      </c>
      <c r="AH822" s="36" t="str">
        <f t="shared" si="119"/>
        <v/>
      </c>
      <c r="AI822" s="36">
        <f t="shared" si="120"/>
        <v>0</v>
      </c>
      <c r="AJ822" s="36">
        <f t="shared" si="121"/>
        <v>0</v>
      </c>
      <c r="AK822" s="36" t="str">
        <f t="shared" si="122"/>
        <v/>
      </c>
      <c r="AL822" s="36" t="str">
        <f t="shared" si="123"/>
        <v/>
      </c>
    </row>
    <row r="823" spans="22:38" x14ac:dyDescent="0.15">
      <c r="V823" s="36">
        <f t="shared" si="115"/>
        <v>0</v>
      </c>
      <c r="AE823" s="36">
        <f t="shared" si="116"/>
        <v>0</v>
      </c>
      <c r="AF823" s="36">
        <f t="shared" si="117"/>
        <v>1</v>
      </c>
      <c r="AG823" s="36" t="str">
        <f t="shared" si="118"/>
        <v/>
      </c>
      <c r="AH823" s="36" t="str">
        <f t="shared" si="119"/>
        <v/>
      </c>
      <c r="AI823" s="36">
        <f t="shared" si="120"/>
        <v>0</v>
      </c>
      <c r="AJ823" s="36">
        <f t="shared" si="121"/>
        <v>0</v>
      </c>
      <c r="AK823" s="36" t="str">
        <f t="shared" si="122"/>
        <v/>
      </c>
      <c r="AL823" s="36" t="str">
        <f t="shared" si="123"/>
        <v/>
      </c>
    </row>
    <row r="824" spans="22:38" x14ac:dyDescent="0.15">
      <c r="V824" s="36">
        <f t="shared" si="115"/>
        <v>0</v>
      </c>
      <c r="AE824" s="36">
        <f t="shared" si="116"/>
        <v>0</v>
      </c>
      <c r="AF824" s="36">
        <f t="shared" si="117"/>
        <v>1</v>
      </c>
      <c r="AG824" s="36" t="str">
        <f t="shared" si="118"/>
        <v/>
      </c>
      <c r="AH824" s="36" t="str">
        <f t="shared" si="119"/>
        <v/>
      </c>
      <c r="AI824" s="36">
        <f t="shared" si="120"/>
        <v>0</v>
      </c>
      <c r="AJ824" s="36">
        <f t="shared" si="121"/>
        <v>0</v>
      </c>
      <c r="AK824" s="36" t="str">
        <f t="shared" si="122"/>
        <v/>
      </c>
      <c r="AL824" s="36" t="str">
        <f t="shared" si="123"/>
        <v/>
      </c>
    </row>
    <row r="825" spans="22:38" x14ac:dyDescent="0.15">
      <c r="V825" s="36">
        <f t="shared" si="115"/>
        <v>0</v>
      </c>
      <c r="AE825" s="36">
        <f t="shared" si="116"/>
        <v>0</v>
      </c>
      <c r="AF825" s="36">
        <f t="shared" si="117"/>
        <v>1</v>
      </c>
      <c r="AG825" s="36" t="str">
        <f t="shared" si="118"/>
        <v/>
      </c>
      <c r="AH825" s="36" t="str">
        <f t="shared" si="119"/>
        <v/>
      </c>
      <c r="AI825" s="36">
        <f t="shared" si="120"/>
        <v>0</v>
      </c>
      <c r="AJ825" s="36">
        <f t="shared" si="121"/>
        <v>0</v>
      </c>
      <c r="AK825" s="36" t="str">
        <f t="shared" si="122"/>
        <v/>
      </c>
      <c r="AL825" s="36" t="str">
        <f t="shared" si="123"/>
        <v/>
      </c>
    </row>
    <row r="826" spans="22:38" x14ac:dyDescent="0.15">
      <c r="V826" s="36">
        <f t="shared" si="115"/>
        <v>0</v>
      </c>
      <c r="AE826" s="36">
        <f t="shared" si="116"/>
        <v>0</v>
      </c>
      <c r="AF826" s="36">
        <f t="shared" si="117"/>
        <v>1</v>
      </c>
      <c r="AG826" s="36" t="str">
        <f t="shared" si="118"/>
        <v/>
      </c>
      <c r="AH826" s="36" t="str">
        <f t="shared" si="119"/>
        <v/>
      </c>
      <c r="AI826" s="36">
        <f t="shared" si="120"/>
        <v>0</v>
      </c>
      <c r="AJ826" s="36">
        <f t="shared" si="121"/>
        <v>0</v>
      </c>
      <c r="AK826" s="36" t="str">
        <f t="shared" si="122"/>
        <v/>
      </c>
      <c r="AL826" s="36" t="str">
        <f t="shared" si="123"/>
        <v/>
      </c>
    </row>
    <row r="827" spans="22:38" x14ac:dyDescent="0.15">
      <c r="V827" s="36">
        <f t="shared" si="115"/>
        <v>0</v>
      </c>
      <c r="AE827" s="36">
        <f t="shared" si="116"/>
        <v>0</v>
      </c>
      <c r="AF827" s="36">
        <f t="shared" si="117"/>
        <v>1</v>
      </c>
      <c r="AG827" s="36" t="str">
        <f t="shared" si="118"/>
        <v/>
      </c>
      <c r="AH827" s="36" t="str">
        <f t="shared" si="119"/>
        <v/>
      </c>
      <c r="AI827" s="36">
        <f t="shared" si="120"/>
        <v>0</v>
      </c>
      <c r="AJ827" s="36">
        <f t="shared" si="121"/>
        <v>0</v>
      </c>
      <c r="AK827" s="36" t="str">
        <f t="shared" si="122"/>
        <v/>
      </c>
      <c r="AL827" s="36" t="str">
        <f t="shared" si="123"/>
        <v/>
      </c>
    </row>
    <row r="828" spans="22:38" x14ac:dyDescent="0.15">
      <c r="V828" s="36">
        <f t="shared" si="115"/>
        <v>0</v>
      </c>
      <c r="AE828" s="36">
        <f t="shared" si="116"/>
        <v>0</v>
      </c>
      <c r="AF828" s="36">
        <f t="shared" si="117"/>
        <v>1</v>
      </c>
      <c r="AG828" s="36" t="str">
        <f t="shared" si="118"/>
        <v/>
      </c>
      <c r="AH828" s="36" t="str">
        <f t="shared" si="119"/>
        <v/>
      </c>
      <c r="AI828" s="36">
        <f t="shared" si="120"/>
        <v>0</v>
      </c>
      <c r="AJ828" s="36">
        <f t="shared" si="121"/>
        <v>0</v>
      </c>
      <c r="AK828" s="36" t="str">
        <f t="shared" si="122"/>
        <v/>
      </c>
      <c r="AL828" s="36" t="str">
        <f t="shared" si="123"/>
        <v/>
      </c>
    </row>
    <row r="829" spans="22:38" x14ac:dyDescent="0.15">
      <c r="V829" s="36">
        <f t="shared" si="115"/>
        <v>0</v>
      </c>
      <c r="AE829" s="36">
        <f t="shared" si="116"/>
        <v>0</v>
      </c>
      <c r="AF829" s="36">
        <f t="shared" si="117"/>
        <v>1</v>
      </c>
      <c r="AG829" s="36" t="str">
        <f t="shared" si="118"/>
        <v/>
      </c>
      <c r="AH829" s="36" t="str">
        <f t="shared" si="119"/>
        <v/>
      </c>
      <c r="AI829" s="36">
        <f t="shared" si="120"/>
        <v>0</v>
      </c>
      <c r="AJ829" s="36">
        <f t="shared" si="121"/>
        <v>0</v>
      </c>
      <c r="AK829" s="36" t="str">
        <f t="shared" si="122"/>
        <v/>
      </c>
      <c r="AL829" s="36" t="str">
        <f t="shared" si="123"/>
        <v/>
      </c>
    </row>
    <row r="830" spans="22:38" x14ac:dyDescent="0.15">
      <c r="V830" s="36">
        <f t="shared" si="115"/>
        <v>0</v>
      </c>
      <c r="AE830" s="36">
        <f t="shared" si="116"/>
        <v>0</v>
      </c>
      <c r="AF830" s="36">
        <f t="shared" si="117"/>
        <v>1</v>
      </c>
      <c r="AG830" s="36" t="str">
        <f t="shared" si="118"/>
        <v/>
      </c>
      <c r="AH830" s="36" t="str">
        <f t="shared" si="119"/>
        <v/>
      </c>
      <c r="AI830" s="36">
        <f t="shared" si="120"/>
        <v>0</v>
      </c>
      <c r="AJ830" s="36">
        <f t="shared" si="121"/>
        <v>0</v>
      </c>
      <c r="AK830" s="36" t="str">
        <f t="shared" si="122"/>
        <v/>
      </c>
      <c r="AL830" s="36" t="str">
        <f t="shared" si="123"/>
        <v/>
      </c>
    </row>
    <row r="831" spans="22:38" x14ac:dyDescent="0.15">
      <c r="V831" s="36">
        <f t="shared" si="115"/>
        <v>0</v>
      </c>
      <c r="AE831" s="36">
        <f t="shared" si="116"/>
        <v>0</v>
      </c>
      <c r="AF831" s="36">
        <f t="shared" si="117"/>
        <v>1</v>
      </c>
      <c r="AG831" s="36" t="str">
        <f t="shared" si="118"/>
        <v/>
      </c>
      <c r="AH831" s="36" t="str">
        <f t="shared" si="119"/>
        <v/>
      </c>
      <c r="AI831" s="36">
        <f t="shared" si="120"/>
        <v>0</v>
      </c>
      <c r="AJ831" s="36">
        <f t="shared" si="121"/>
        <v>0</v>
      </c>
      <c r="AK831" s="36" t="str">
        <f t="shared" si="122"/>
        <v/>
      </c>
      <c r="AL831" s="36" t="str">
        <f t="shared" si="123"/>
        <v/>
      </c>
    </row>
    <row r="832" spans="22:38" x14ac:dyDescent="0.15">
      <c r="V832" s="36">
        <f t="shared" si="115"/>
        <v>0</v>
      </c>
      <c r="AE832" s="36">
        <f t="shared" si="116"/>
        <v>0</v>
      </c>
      <c r="AF832" s="36">
        <f t="shared" si="117"/>
        <v>1</v>
      </c>
      <c r="AG832" s="36" t="str">
        <f t="shared" si="118"/>
        <v/>
      </c>
      <c r="AH832" s="36" t="str">
        <f t="shared" si="119"/>
        <v/>
      </c>
      <c r="AI832" s="36">
        <f t="shared" si="120"/>
        <v>0</v>
      </c>
      <c r="AJ832" s="36">
        <f t="shared" si="121"/>
        <v>0</v>
      </c>
      <c r="AK832" s="36" t="str">
        <f t="shared" si="122"/>
        <v/>
      </c>
      <c r="AL832" s="36" t="str">
        <f t="shared" si="123"/>
        <v/>
      </c>
    </row>
    <row r="833" spans="22:38" x14ac:dyDescent="0.15">
      <c r="V833" s="36">
        <f t="shared" si="115"/>
        <v>0</v>
      </c>
      <c r="AE833" s="36">
        <f t="shared" si="116"/>
        <v>0</v>
      </c>
      <c r="AF833" s="36">
        <f t="shared" si="117"/>
        <v>1</v>
      </c>
      <c r="AG833" s="36" t="str">
        <f t="shared" si="118"/>
        <v/>
      </c>
      <c r="AH833" s="36" t="str">
        <f t="shared" si="119"/>
        <v/>
      </c>
      <c r="AI833" s="36">
        <f t="shared" si="120"/>
        <v>0</v>
      </c>
      <c r="AJ833" s="36">
        <f t="shared" si="121"/>
        <v>0</v>
      </c>
      <c r="AK833" s="36" t="str">
        <f t="shared" si="122"/>
        <v/>
      </c>
      <c r="AL833" s="36" t="str">
        <f t="shared" si="123"/>
        <v/>
      </c>
    </row>
    <row r="834" spans="22:38" x14ac:dyDescent="0.15">
      <c r="V834" s="36">
        <f t="shared" ref="V834:V889" si="124">D834</f>
        <v>0</v>
      </c>
      <c r="AE834" s="36">
        <f t="shared" si="116"/>
        <v>0</v>
      </c>
      <c r="AF834" s="36">
        <f t="shared" si="117"/>
        <v>1</v>
      </c>
      <c r="AG834" s="36" t="str">
        <f t="shared" si="118"/>
        <v/>
      </c>
      <c r="AH834" s="36" t="str">
        <f t="shared" si="119"/>
        <v/>
      </c>
      <c r="AI834" s="36">
        <f t="shared" si="120"/>
        <v>0</v>
      </c>
      <c r="AJ834" s="36">
        <f t="shared" si="121"/>
        <v>0</v>
      </c>
      <c r="AK834" s="36" t="str">
        <f t="shared" si="122"/>
        <v/>
      </c>
      <c r="AL834" s="36" t="str">
        <f t="shared" si="123"/>
        <v/>
      </c>
    </row>
    <row r="835" spans="22:38" x14ac:dyDescent="0.15">
      <c r="V835" s="36">
        <f t="shared" si="124"/>
        <v>0</v>
      </c>
      <c r="AE835" s="36">
        <f t="shared" si="116"/>
        <v>0</v>
      </c>
      <c r="AF835" s="36">
        <f t="shared" si="117"/>
        <v>1</v>
      </c>
      <c r="AG835" s="36" t="str">
        <f t="shared" si="118"/>
        <v/>
      </c>
      <c r="AH835" s="36" t="str">
        <f t="shared" si="119"/>
        <v/>
      </c>
      <c r="AI835" s="36">
        <f t="shared" si="120"/>
        <v>0</v>
      </c>
      <c r="AJ835" s="36">
        <f t="shared" si="121"/>
        <v>0</v>
      </c>
      <c r="AK835" s="36" t="str">
        <f t="shared" si="122"/>
        <v/>
      </c>
      <c r="AL835" s="36" t="str">
        <f t="shared" si="123"/>
        <v/>
      </c>
    </row>
    <row r="836" spans="22:38" x14ac:dyDescent="0.15">
      <c r="V836" s="36">
        <f t="shared" si="124"/>
        <v>0</v>
      </c>
      <c r="AE836" s="36">
        <f t="shared" si="116"/>
        <v>0</v>
      </c>
      <c r="AF836" s="36">
        <f t="shared" si="117"/>
        <v>1</v>
      </c>
      <c r="AG836" s="36" t="str">
        <f t="shared" si="118"/>
        <v/>
      </c>
      <c r="AH836" s="36" t="str">
        <f t="shared" si="119"/>
        <v/>
      </c>
      <c r="AI836" s="36">
        <f t="shared" si="120"/>
        <v>0</v>
      </c>
      <c r="AJ836" s="36">
        <f t="shared" si="121"/>
        <v>0</v>
      </c>
      <c r="AK836" s="36" t="str">
        <f t="shared" si="122"/>
        <v/>
      </c>
      <c r="AL836" s="36" t="str">
        <f t="shared" si="123"/>
        <v/>
      </c>
    </row>
    <row r="837" spans="22:38" x14ac:dyDescent="0.15">
      <c r="V837" s="36">
        <f t="shared" si="124"/>
        <v>0</v>
      </c>
      <c r="AE837" s="36">
        <f t="shared" si="116"/>
        <v>0</v>
      </c>
      <c r="AF837" s="36">
        <f t="shared" si="117"/>
        <v>1</v>
      </c>
      <c r="AG837" s="36" t="str">
        <f t="shared" si="118"/>
        <v/>
      </c>
      <c r="AH837" s="36" t="str">
        <f t="shared" si="119"/>
        <v/>
      </c>
      <c r="AI837" s="36">
        <f t="shared" si="120"/>
        <v>0</v>
      </c>
      <c r="AJ837" s="36">
        <f t="shared" si="121"/>
        <v>0</v>
      </c>
      <c r="AK837" s="36" t="str">
        <f t="shared" si="122"/>
        <v/>
      </c>
      <c r="AL837" s="36" t="str">
        <f t="shared" si="123"/>
        <v/>
      </c>
    </row>
    <row r="838" spans="22:38" x14ac:dyDescent="0.15">
      <c r="V838" s="36">
        <f t="shared" si="124"/>
        <v>0</v>
      </c>
      <c r="AE838" s="36">
        <f t="shared" si="116"/>
        <v>0</v>
      </c>
      <c r="AF838" s="36">
        <f t="shared" si="117"/>
        <v>1</v>
      </c>
      <c r="AG838" s="36" t="str">
        <f t="shared" si="118"/>
        <v/>
      </c>
      <c r="AH838" s="36" t="str">
        <f t="shared" si="119"/>
        <v/>
      </c>
      <c r="AI838" s="36">
        <f t="shared" si="120"/>
        <v>0</v>
      </c>
      <c r="AJ838" s="36">
        <f t="shared" si="121"/>
        <v>0</v>
      </c>
      <c r="AK838" s="36" t="str">
        <f t="shared" si="122"/>
        <v/>
      </c>
      <c r="AL838" s="36" t="str">
        <f t="shared" si="123"/>
        <v/>
      </c>
    </row>
    <row r="839" spans="22:38" x14ac:dyDescent="0.15">
      <c r="V839" s="36">
        <f t="shared" si="124"/>
        <v>0</v>
      </c>
      <c r="AE839" s="36">
        <f t="shared" si="116"/>
        <v>0</v>
      </c>
      <c r="AF839" s="36">
        <f t="shared" si="117"/>
        <v>1</v>
      </c>
      <c r="AG839" s="36" t="str">
        <f t="shared" si="118"/>
        <v/>
      </c>
      <c r="AH839" s="36" t="str">
        <f t="shared" si="119"/>
        <v/>
      </c>
      <c r="AI839" s="36">
        <f t="shared" si="120"/>
        <v>0</v>
      </c>
      <c r="AJ839" s="36">
        <f t="shared" si="121"/>
        <v>0</v>
      </c>
      <c r="AK839" s="36" t="str">
        <f t="shared" si="122"/>
        <v/>
      </c>
      <c r="AL839" s="36" t="str">
        <f t="shared" si="123"/>
        <v/>
      </c>
    </row>
    <row r="840" spans="22:38" x14ac:dyDescent="0.15">
      <c r="V840" s="36">
        <f t="shared" si="124"/>
        <v>0</v>
      </c>
      <c r="AE840" s="36">
        <f t="shared" si="116"/>
        <v>0</v>
      </c>
      <c r="AF840" s="36">
        <f t="shared" si="117"/>
        <v>1</v>
      </c>
      <c r="AG840" s="36" t="str">
        <f t="shared" si="118"/>
        <v/>
      </c>
      <c r="AH840" s="36" t="str">
        <f t="shared" si="119"/>
        <v/>
      </c>
      <c r="AI840" s="36">
        <f t="shared" si="120"/>
        <v>0</v>
      </c>
      <c r="AJ840" s="36">
        <f t="shared" si="121"/>
        <v>0</v>
      </c>
      <c r="AK840" s="36" t="str">
        <f t="shared" si="122"/>
        <v/>
      </c>
      <c r="AL840" s="36" t="str">
        <f t="shared" si="123"/>
        <v/>
      </c>
    </row>
    <row r="841" spans="22:38" x14ac:dyDescent="0.15">
      <c r="V841" s="36">
        <f t="shared" si="124"/>
        <v>0</v>
      </c>
      <c r="AE841" s="36">
        <f t="shared" si="116"/>
        <v>0</v>
      </c>
      <c r="AF841" s="36">
        <f t="shared" si="117"/>
        <v>1</v>
      </c>
      <c r="AG841" s="36" t="str">
        <f t="shared" si="118"/>
        <v/>
      </c>
      <c r="AH841" s="36" t="str">
        <f t="shared" si="119"/>
        <v/>
      </c>
      <c r="AI841" s="36">
        <f t="shared" si="120"/>
        <v>0</v>
      </c>
      <c r="AJ841" s="36">
        <f t="shared" si="121"/>
        <v>0</v>
      </c>
      <c r="AK841" s="36" t="str">
        <f t="shared" si="122"/>
        <v/>
      </c>
      <c r="AL841" s="36" t="str">
        <f t="shared" si="123"/>
        <v/>
      </c>
    </row>
    <row r="842" spans="22:38" x14ac:dyDescent="0.15">
      <c r="V842" s="36">
        <f t="shared" si="124"/>
        <v>0</v>
      </c>
      <c r="AE842" s="36">
        <f t="shared" si="116"/>
        <v>0</v>
      </c>
      <c r="AF842" s="36">
        <f t="shared" si="117"/>
        <v>1</v>
      </c>
      <c r="AG842" s="36" t="str">
        <f t="shared" si="118"/>
        <v/>
      </c>
      <c r="AH842" s="36" t="str">
        <f t="shared" si="119"/>
        <v/>
      </c>
      <c r="AI842" s="36">
        <f t="shared" si="120"/>
        <v>0</v>
      </c>
      <c r="AJ842" s="36">
        <f t="shared" si="121"/>
        <v>0</v>
      </c>
      <c r="AK842" s="36" t="str">
        <f t="shared" si="122"/>
        <v/>
      </c>
      <c r="AL842" s="36" t="str">
        <f t="shared" si="123"/>
        <v/>
      </c>
    </row>
    <row r="843" spans="22:38" x14ac:dyDescent="0.15">
      <c r="V843" s="36">
        <f t="shared" si="124"/>
        <v>0</v>
      </c>
      <c r="AE843" s="36">
        <f t="shared" ref="AE843:AE889" si="125">IF(AND(AB843=$AB$4,AC843=$AC$4),IF(W843=$W$4,1,0)+IF(X843=$X$4,1,0)+IF(Y843=$Y$4,1,0),0)</f>
        <v>0</v>
      </c>
      <c r="AF843" s="36">
        <f t="shared" ref="AF843:AF889" si="126">IF(AND(AB843=$AB$4,AC843=$AC$4),IF(W843=$W$4,1,0)+IF(Z843=$Z$4,1,0)+IF(X843=$X$4,1,0)+IF(Y843=$Y$4,1,0)+IF(AA843=$AA$4,1,0)+IF(V843=$V$4,1,0),0)</f>
        <v>1</v>
      </c>
      <c r="AG843" s="36" t="str">
        <f t="shared" ref="AG843:AG889" si="127">IF(AND(AB843=$AB$4,AC843=$AC$4,AE843=MAX(AE$10:AE$5002)),(J843-J$4)^2+(K843-K$4)^2+(L843-L$4)^2+(M843-M$4)^2+(N843-N$4)^2+(O843-O$4)^2,"")</f>
        <v/>
      </c>
      <c r="AH843" s="36" t="str">
        <f t="shared" ref="AH843:AH889" si="128">IF(AND(AB843=$AB$4,AC843=$AC$4,AE843=MAX(AE$10:AE$5002),AF843=MAX(AF$10:AF$5002)),(J843-J$4)^2+(K843-K$4)^2+(L843-L$4)^2+(M843-M$4)^2+(N843-N$4)^2+(O843-O$4)^2,"")</f>
        <v/>
      </c>
      <c r="AI843" s="36">
        <f t="shared" ref="AI843:AI889" si="129">IF(AND(AB843=$AB$5,AC843=$AC$5),IF(W843=$W$5,1,0)+IF(X843=$X$5,1,0)+IF(Y843=$Y$5,1,0),0)</f>
        <v>0</v>
      </c>
      <c r="AJ843" s="36">
        <f t="shared" ref="AJ843:AJ889" si="130">IF(AND(AB843=$AB$5,AC843=$AC$5),IF(W843=$W$5,1,0)+IF(Z843=$Z$5,1,0)+IF(X843=$X$5,1,0)+IF(Y843=$Y$5,1,0)+IF(AA843=$AA$5,1,0)+IF(V843=$V$5,1,0),0)</f>
        <v>0</v>
      </c>
      <c r="AK843" s="36" t="str">
        <f t="shared" ref="AK843:AK889" si="131">IF(AND(AB843=$AB$5,AC843=$AC$5,AI843=MAX(AI$10:AI$5002)),(J843-J$4)^2+(K843-K$4)^2+(L843-L$4)^2+(M843-M$4)^2+(N843-N$4)^2+(O843-O$4)^2,"")</f>
        <v/>
      </c>
      <c r="AL843" s="36" t="str">
        <f t="shared" ref="AL843:AL889" si="132">IF(AND(AB843=$AB$5,AC843=$AC$5,AI843=MAX(AI$10:AI$5002),AJ843=MAX(AJ$10:AJ$5002)),(J843-J$4)^2+(K843-K$4)^2+(L843-L$4)^2+(M843-M$4)^2+(N843-N$4)^2+(O843-O$4)^2,"")</f>
        <v/>
      </c>
    </row>
    <row r="844" spans="22:38" x14ac:dyDescent="0.15">
      <c r="V844" s="36">
        <f t="shared" si="124"/>
        <v>0</v>
      </c>
      <c r="AE844" s="36">
        <f t="shared" si="125"/>
        <v>0</v>
      </c>
      <c r="AF844" s="36">
        <f t="shared" si="126"/>
        <v>1</v>
      </c>
      <c r="AG844" s="36" t="str">
        <f t="shared" si="127"/>
        <v/>
      </c>
      <c r="AH844" s="36" t="str">
        <f t="shared" si="128"/>
        <v/>
      </c>
      <c r="AI844" s="36">
        <f t="shared" si="129"/>
        <v>0</v>
      </c>
      <c r="AJ844" s="36">
        <f t="shared" si="130"/>
        <v>0</v>
      </c>
      <c r="AK844" s="36" t="str">
        <f t="shared" si="131"/>
        <v/>
      </c>
      <c r="AL844" s="36" t="str">
        <f t="shared" si="132"/>
        <v/>
      </c>
    </row>
    <row r="845" spans="22:38" x14ac:dyDescent="0.15">
      <c r="V845" s="36">
        <f t="shared" si="124"/>
        <v>0</v>
      </c>
      <c r="AE845" s="36">
        <f t="shared" si="125"/>
        <v>0</v>
      </c>
      <c r="AF845" s="36">
        <f t="shared" si="126"/>
        <v>1</v>
      </c>
      <c r="AG845" s="36" t="str">
        <f t="shared" si="127"/>
        <v/>
      </c>
      <c r="AH845" s="36" t="str">
        <f t="shared" si="128"/>
        <v/>
      </c>
      <c r="AI845" s="36">
        <f t="shared" si="129"/>
        <v>0</v>
      </c>
      <c r="AJ845" s="36">
        <f t="shared" si="130"/>
        <v>0</v>
      </c>
      <c r="AK845" s="36" t="str">
        <f t="shared" si="131"/>
        <v/>
      </c>
      <c r="AL845" s="36" t="str">
        <f t="shared" si="132"/>
        <v/>
      </c>
    </row>
    <row r="846" spans="22:38" x14ac:dyDescent="0.15">
      <c r="V846" s="36">
        <f t="shared" si="124"/>
        <v>0</v>
      </c>
      <c r="AE846" s="36">
        <f t="shared" si="125"/>
        <v>0</v>
      </c>
      <c r="AF846" s="36">
        <f t="shared" si="126"/>
        <v>1</v>
      </c>
      <c r="AG846" s="36" t="str">
        <f t="shared" si="127"/>
        <v/>
      </c>
      <c r="AH846" s="36" t="str">
        <f t="shared" si="128"/>
        <v/>
      </c>
      <c r="AI846" s="36">
        <f t="shared" si="129"/>
        <v>0</v>
      </c>
      <c r="AJ846" s="36">
        <f t="shared" si="130"/>
        <v>0</v>
      </c>
      <c r="AK846" s="36" t="str">
        <f t="shared" si="131"/>
        <v/>
      </c>
      <c r="AL846" s="36" t="str">
        <f t="shared" si="132"/>
        <v/>
      </c>
    </row>
    <row r="847" spans="22:38" x14ac:dyDescent="0.15">
      <c r="V847" s="36">
        <f t="shared" si="124"/>
        <v>0</v>
      </c>
      <c r="AE847" s="36">
        <f t="shared" si="125"/>
        <v>0</v>
      </c>
      <c r="AF847" s="36">
        <f t="shared" si="126"/>
        <v>1</v>
      </c>
      <c r="AG847" s="36" t="str">
        <f t="shared" si="127"/>
        <v/>
      </c>
      <c r="AH847" s="36" t="str">
        <f t="shared" si="128"/>
        <v/>
      </c>
      <c r="AI847" s="36">
        <f t="shared" si="129"/>
        <v>0</v>
      </c>
      <c r="AJ847" s="36">
        <f t="shared" si="130"/>
        <v>0</v>
      </c>
      <c r="AK847" s="36" t="str">
        <f t="shared" si="131"/>
        <v/>
      </c>
      <c r="AL847" s="36" t="str">
        <f t="shared" si="132"/>
        <v/>
      </c>
    </row>
    <row r="848" spans="22:38" x14ac:dyDescent="0.15">
      <c r="V848" s="36">
        <f t="shared" si="124"/>
        <v>0</v>
      </c>
      <c r="AE848" s="36">
        <f t="shared" si="125"/>
        <v>0</v>
      </c>
      <c r="AF848" s="36">
        <f t="shared" si="126"/>
        <v>1</v>
      </c>
      <c r="AG848" s="36" t="str">
        <f t="shared" si="127"/>
        <v/>
      </c>
      <c r="AH848" s="36" t="str">
        <f t="shared" si="128"/>
        <v/>
      </c>
      <c r="AI848" s="36">
        <f t="shared" si="129"/>
        <v>0</v>
      </c>
      <c r="AJ848" s="36">
        <f t="shared" si="130"/>
        <v>0</v>
      </c>
      <c r="AK848" s="36" t="str">
        <f t="shared" si="131"/>
        <v/>
      </c>
      <c r="AL848" s="36" t="str">
        <f t="shared" si="132"/>
        <v/>
      </c>
    </row>
    <row r="849" spans="22:38" x14ac:dyDescent="0.15">
      <c r="V849" s="36">
        <f t="shared" si="124"/>
        <v>0</v>
      </c>
      <c r="AE849" s="36">
        <f t="shared" si="125"/>
        <v>0</v>
      </c>
      <c r="AF849" s="36">
        <f t="shared" si="126"/>
        <v>1</v>
      </c>
      <c r="AG849" s="36" t="str">
        <f t="shared" si="127"/>
        <v/>
      </c>
      <c r="AH849" s="36" t="str">
        <f t="shared" si="128"/>
        <v/>
      </c>
      <c r="AI849" s="36">
        <f t="shared" si="129"/>
        <v>0</v>
      </c>
      <c r="AJ849" s="36">
        <f t="shared" si="130"/>
        <v>0</v>
      </c>
      <c r="AK849" s="36" t="str">
        <f t="shared" si="131"/>
        <v/>
      </c>
      <c r="AL849" s="36" t="str">
        <f t="shared" si="132"/>
        <v/>
      </c>
    </row>
    <row r="850" spans="22:38" x14ac:dyDescent="0.15">
      <c r="V850" s="36">
        <f t="shared" si="124"/>
        <v>0</v>
      </c>
      <c r="AE850" s="36">
        <f t="shared" si="125"/>
        <v>0</v>
      </c>
      <c r="AF850" s="36">
        <f t="shared" si="126"/>
        <v>1</v>
      </c>
      <c r="AG850" s="36" t="str">
        <f t="shared" si="127"/>
        <v/>
      </c>
      <c r="AH850" s="36" t="str">
        <f t="shared" si="128"/>
        <v/>
      </c>
      <c r="AI850" s="36">
        <f t="shared" si="129"/>
        <v>0</v>
      </c>
      <c r="AJ850" s="36">
        <f t="shared" si="130"/>
        <v>0</v>
      </c>
      <c r="AK850" s="36" t="str">
        <f t="shared" si="131"/>
        <v/>
      </c>
      <c r="AL850" s="36" t="str">
        <f t="shared" si="132"/>
        <v/>
      </c>
    </row>
    <row r="851" spans="22:38" x14ac:dyDescent="0.15">
      <c r="V851" s="36">
        <f t="shared" si="124"/>
        <v>0</v>
      </c>
      <c r="AE851" s="36">
        <f t="shared" si="125"/>
        <v>0</v>
      </c>
      <c r="AF851" s="36">
        <f t="shared" si="126"/>
        <v>1</v>
      </c>
      <c r="AG851" s="36" t="str">
        <f t="shared" si="127"/>
        <v/>
      </c>
      <c r="AH851" s="36" t="str">
        <f t="shared" si="128"/>
        <v/>
      </c>
      <c r="AI851" s="36">
        <f t="shared" si="129"/>
        <v>0</v>
      </c>
      <c r="AJ851" s="36">
        <f t="shared" si="130"/>
        <v>0</v>
      </c>
      <c r="AK851" s="36" t="str">
        <f t="shared" si="131"/>
        <v/>
      </c>
      <c r="AL851" s="36" t="str">
        <f t="shared" si="132"/>
        <v/>
      </c>
    </row>
    <row r="852" spans="22:38" x14ac:dyDescent="0.15">
      <c r="V852" s="36">
        <f t="shared" si="124"/>
        <v>0</v>
      </c>
      <c r="AE852" s="36">
        <f t="shared" si="125"/>
        <v>0</v>
      </c>
      <c r="AF852" s="36">
        <f t="shared" si="126"/>
        <v>1</v>
      </c>
      <c r="AG852" s="36" t="str">
        <f t="shared" si="127"/>
        <v/>
      </c>
      <c r="AH852" s="36" t="str">
        <f t="shared" si="128"/>
        <v/>
      </c>
      <c r="AI852" s="36">
        <f t="shared" si="129"/>
        <v>0</v>
      </c>
      <c r="AJ852" s="36">
        <f t="shared" si="130"/>
        <v>0</v>
      </c>
      <c r="AK852" s="36" t="str">
        <f t="shared" si="131"/>
        <v/>
      </c>
      <c r="AL852" s="36" t="str">
        <f t="shared" si="132"/>
        <v/>
      </c>
    </row>
    <row r="853" spans="22:38" x14ac:dyDescent="0.15">
      <c r="V853" s="36">
        <f t="shared" si="124"/>
        <v>0</v>
      </c>
      <c r="AE853" s="36">
        <f t="shared" si="125"/>
        <v>0</v>
      </c>
      <c r="AF853" s="36">
        <f t="shared" si="126"/>
        <v>1</v>
      </c>
      <c r="AG853" s="36" t="str">
        <f t="shared" si="127"/>
        <v/>
      </c>
      <c r="AH853" s="36" t="str">
        <f t="shared" si="128"/>
        <v/>
      </c>
      <c r="AI853" s="36">
        <f t="shared" si="129"/>
        <v>0</v>
      </c>
      <c r="AJ853" s="36">
        <f t="shared" si="130"/>
        <v>0</v>
      </c>
      <c r="AK853" s="36" t="str">
        <f t="shared" si="131"/>
        <v/>
      </c>
      <c r="AL853" s="36" t="str">
        <f t="shared" si="132"/>
        <v/>
      </c>
    </row>
    <row r="854" spans="22:38" x14ac:dyDescent="0.15">
      <c r="V854" s="36">
        <f t="shared" si="124"/>
        <v>0</v>
      </c>
      <c r="AE854" s="36">
        <f t="shared" si="125"/>
        <v>0</v>
      </c>
      <c r="AF854" s="36">
        <f t="shared" si="126"/>
        <v>1</v>
      </c>
      <c r="AG854" s="36" t="str">
        <f t="shared" si="127"/>
        <v/>
      </c>
      <c r="AH854" s="36" t="str">
        <f t="shared" si="128"/>
        <v/>
      </c>
      <c r="AI854" s="36">
        <f t="shared" si="129"/>
        <v>0</v>
      </c>
      <c r="AJ854" s="36">
        <f t="shared" si="130"/>
        <v>0</v>
      </c>
      <c r="AK854" s="36" t="str">
        <f t="shared" si="131"/>
        <v/>
      </c>
      <c r="AL854" s="36" t="str">
        <f t="shared" si="132"/>
        <v/>
      </c>
    </row>
    <row r="855" spans="22:38" x14ac:dyDescent="0.15">
      <c r="V855" s="36">
        <f t="shared" si="124"/>
        <v>0</v>
      </c>
      <c r="AE855" s="36">
        <f t="shared" si="125"/>
        <v>0</v>
      </c>
      <c r="AF855" s="36">
        <f t="shared" si="126"/>
        <v>1</v>
      </c>
      <c r="AG855" s="36" t="str">
        <f t="shared" si="127"/>
        <v/>
      </c>
      <c r="AH855" s="36" t="str">
        <f t="shared" si="128"/>
        <v/>
      </c>
      <c r="AI855" s="36">
        <f t="shared" si="129"/>
        <v>0</v>
      </c>
      <c r="AJ855" s="36">
        <f t="shared" si="130"/>
        <v>0</v>
      </c>
      <c r="AK855" s="36" t="str">
        <f t="shared" si="131"/>
        <v/>
      </c>
      <c r="AL855" s="36" t="str">
        <f t="shared" si="132"/>
        <v/>
      </c>
    </row>
    <row r="856" spans="22:38" x14ac:dyDescent="0.15">
      <c r="V856" s="36">
        <f t="shared" si="124"/>
        <v>0</v>
      </c>
      <c r="AE856" s="36">
        <f t="shared" si="125"/>
        <v>0</v>
      </c>
      <c r="AF856" s="36">
        <f t="shared" si="126"/>
        <v>1</v>
      </c>
      <c r="AG856" s="36" t="str">
        <f t="shared" si="127"/>
        <v/>
      </c>
      <c r="AH856" s="36" t="str">
        <f t="shared" si="128"/>
        <v/>
      </c>
      <c r="AI856" s="36">
        <f t="shared" si="129"/>
        <v>0</v>
      </c>
      <c r="AJ856" s="36">
        <f t="shared" si="130"/>
        <v>0</v>
      </c>
      <c r="AK856" s="36" t="str">
        <f t="shared" si="131"/>
        <v/>
      </c>
      <c r="AL856" s="36" t="str">
        <f t="shared" si="132"/>
        <v/>
      </c>
    </row>
    <row r="857" spans="22:38" x14ac:dyDescent="0.15">
      <c r="V857" s="36">
        <f t="shared" si="124"/>
        <v>0</v>
      </c>
      <c r="AE857" s="36">
        <f t="shared" si="125"/>
        <v>0</v>
      </c>
      <c r="AF857" s="36">
        <f t="shared" si="126"/>
        <v>1</v>
      </c>
      <c r="AG857" s="36" t="str">
        <f t="shared" si="127"/>
        <v/>
      </c>
      <c r="AH857" s="36" t="str">
        <f t="shared" si="128"/>
        <v/>
      </c>
      <c r="AI857" s="36">
        <f t="shared" si="129"/>
        <v>0</v>
      </c>
      <c r="AJ857" s="36">
        <f t="shared" si="130"/>
        <v>0</v>
      </c>
      <c r="AK857" s="36" t="str">
        <f t="shared" si="131"/>
        <v/>
      </c>
      <c r="AL857" s="36" t="str">
        <f t="shared" si="132"/>
        <v/>
      </c>
    </row>
    <row r="858" spans="22:38" x14ac:dyDescent="0.15">
      <c r="V858" s="36">
        <f t="shared" si="124"/>
        <v>0</v>
      </c>
      <c r="AE858" s="36">
        <f t="shared" si="125"/>
        <v>0</v>
      </c>
      <c r="AF858" s="36">
        <f t="shared" si="126"/>
        <v>1</v>
      </c>
      <c r="AG858" s="36" t="str">
        <f t="shared" si="127"/>
        <v/>
      </c>
      <c r="AH858" s="36" t="str">
        <f t="shared" si="128"/>
        <v/>
      </c>
      <c r="AI858" s="36">
        <f t="shared" si="129"/>
        <v>0</v>
      </c>
      <c r="AJ858" s="36">
        <f t="shared" si="130"/>
        <v>0</v>
      </c>
      <c r="AK858" s="36" t="str">
        <f t="shared" si="131"/>
        <v/>
      </c>
      <c r="AL858" s="36" t="str">
        <f t="shared" si="132"/>
        <v/>
      </c>
    </row>
    <row r="859" spans="22:38" x14ac:dyDescent="0.15">
      <c r="V859" s="36">
        <f t="shared" si="124"/>
        <v>0</v>
      </c>
      <c r="AE859" s="36">
        <f t="shared" si="125"/>
        <v>0</v>
      </c>
      <c r="AF859" s="36">
        <f t="shared" si="126"/>
        <v>1</v>
      </c>
      <c r="AG859" s="36" t="str">
        <f t="shared" si="127"/>
        <v/>
      </c>
      <c r="AH859" s="36" t="str">
        <f t="shared" si="128"/>
        <v/>
      </c>
      <c r="AI859" s="36">
        <f t="shared" si="129"/>
        <v>0</v>
      </c>
      <c r="AJ859" s="36">
        <f t="shared" si="130"/>
        <v>0</v>
      </c>
      <c r="AK859" s="36" t="str">
        <f t="shared" si="131"/>
        <v/>
      </c>
      <c r="AL859" s="36" t="str">
        <f t="shared" si="132"/>
        <v/>
      </c>
    </row>
    <row r="860" spans="22:38" x14ac:dyDescent="0.15">
      <c r="V860" s="36">
        <f t="shared" si="124"/>
        <v>0</v>
      </c>
      <c r="AE860" s="36">
        <f t="shared" si="125"/>
        <v>0</v>
      </c>
      <c r="AF860" s="36">
        <f t="shared" si="126"/>
        <v>1</v>
      </c>
      <c r="AG860" s="36" t="str">
        <f t="shared" si="127"/>
        <v/>
      </c>
      <c r="AH860" s="36" t="str">
        <f t="shared" si="128"/>
        <v/>
      </c>
      <c r="AI860" s="36">
        <f t="shared" si="129"/>
        <v>0</v>
      </c>
      <c r="AJ860" s="36">
        <f t="shared" si="130"/>
        <v>0</v>
      </c>
      <c r="AK860" s="36" t="str">
        <f t="shared" si="131"/>
        <v/>
      </c>
      <c r="AL860" s="36" t="str">
        <f t="shared" si="132"/>
        <v/>
      </c>
    </row>
    <row r="861" spans="22:38" x14ac:dyDescent="0.15">
      <c r="V861" s="36">
        <f t="shared" si="124"/>
        <v>0</v>
      </c>
      <c r="AE861" s="36">
        <f t="shared" si="125"/>
        <v>0</v>
      </c>
      <c r="AF861" s="36">
        <f t="shared" si="126"/>
        <v>1</v>
      </c>
      <c r="AG861" s="36" t="str">
        <f t="shared" si="127"/>
        <v/>
      </c>
      <c r="AH861" s="36" t="str">
        <f t="shared" si="128"/>
        <v/>
      </c>
      <c r="AI861" s="36">
        <f t="shared" si="129"/>
        <v>0</v>
      </c>
      <c r="AJ861" s="36">
        <f t="shared" si="130"/>
        <v>0</v>
      </c>
      <c r="AK861" s="36" t="str">
        <f t="shared" si="131"/>
        <v/>
      </c>
      <c r="AL861" s="36" t="str">
        <f t="shared" si="132"/>
        <v/>
      </c>
    </row>
    <row r="862" spans="22:38" x14ac:dyDescent="0.15">
      <c r="V862" s="36">
        <f t="shared" si="124"/>
        <v>0</v>
      </c>
      <c r="AE862" s="36">
        <f t="shared" si="125"/>
        <v>0</v>
      </c>
      <c r="AF862" s="36">
        <f t="shared" si="126"/>
        <v>1</v>
      </c>
      <c r="AG862" s="36" t="str">
        <f t="shared" si="127"/>
        <v/>
      </c>
      <c r="AH862" s="36" t="str">
        <f t="shared" si="128"/>
        <v/>
      </c>
      <c r="AI862" s="36">
        <f t="shared" si="129"/>
        <v>0</v>
      </c>
      <c r="AJ862" s="36">
        <f t="shared" si="130"/>
        <v>0</v>
      </c>
      <c r="AK862" s="36" t="str">
        <f t="shared" si="131"/>
        <v/>
      </c>
      <c r="AL862" s="36" t="str">
        <f t="shared" si="132"/>
        <v/>
      </c>
    </row>
    <row r="863" spans="22:38" x14ac:dyDescent="0.15">
      <c r="V863" s="36">
        <f t="shared" si="124"/>
        <v>0</v>
      </c>
      <c r="AE863" s="36">
        <f t="shared" si="125"/>
        <v>0</v>
      </c>
      <c r="AF863" s="36">
        <f t="shared" si="126"/>
        <v>1</v>
      </c>
      <c r="AG863" s="36" t="str">
        <f t="shared" si="127"/>
        <v/>
      </c>
      <c r="AH863" s="36" t="str">
        <f t="shared" si="128"/>
        <v/>
      </c>
      <c r="AI863" s="36">
        <f t="shared" si="129"/>
        <v>0</v>
      </c>
      <c r="AJ863" s="36">
        <f t="shared" si="130"/>
        <v>0</v>
      </c>
      <c r="AK863" s="36" t="str">
        <f t="shared" si="131"/>
        <v/>
      </c>
      <c r="AL863" s="36" t="str">
        <f t="shared" si="132"/>
        <v/>
      </c>
    </row>
    <row r="864" spans="22:38" x14ac:dyDescent="0.15">
      <c r="V864" s="36">
        <f t="shared" si="124"/>
        <v>0</v>
      </c>
      <c r="AE864" s="36">
        <f t="shared" si="125"/>
        <v>0</v>
      </c>
      <c r="AF864" s="36">
        <f t="shared" si="126"/>
        <v>1</v>
      </c>
      <c r="AG864" s="36" t="str">
        <f t="shared" si="127"/>
        <v/>
      </c>
      <c r="AH864" s="36" t="str">
        <f t="shared" si="128"/>
        <v/>
      </c>
      <c r="AI864" s="36">
        <f t="shared" si="129"/>
        <v>0</v>
      </c>
      <c r="AJ864" s="36">
        <f t="shared" si="130"/>
        <v>0</v>
      </c>
      <c r="AK864" s="36" t="str">
        <f t="shared" si="131"/>
        <v/>
      </c>
      <c r="AL864" s="36" t="str">
        <f t="shared" si="132"/>
        <v/>
      </c>
    </row>
    <row r="865" spans="22:38" x14ac:dyDescent="0.15">
      <c r="V865" s="36">
        <f t="shared" si="124"/>
        <v>0</v>
      </c>
      <c r="AE865" s="36">
        <f t="shared" si="125"/>
        <v>0</v>
      </c>
      <c r="AF865" s="36">
        <f t="shared" si="126"/>
        <v>1</v>
      </c>
      <c r="AG865" s="36" t="str">
        <f t="shared" si="127"/>
        <v/>
      </c>
      <c r="AH865" s="36" t="str">
        <f t="shared" si="128"/>
        <v/>
      </c>
      <c r="AI865" s="36">
        <f t="shared" si="129"/>
        <v>0</v>
      </c>
      <c r="AJ865" s="36">
        <f t="shared" si="130"/>
        <v>0</v>
      </c>
      <c r="AK865" s="36" t="str">
        <f t="shared" si="131"/>
        <v/>
      </c>
      <c r="AL865" s="36" t="str">
        <f t="shared" si="132"/>
        <v/>
      </c>
    </row>
    <row r="866" spans="22:38" x14ac:dyDescent="0.15">
      <c r="V866" s="36">
        <f t="shared" si="124"/>
        <v>0</v>
      </c>
      <c r="AE866" s="36">
        <f t="shared" si="125"/>
        <v>0</v>
      </c>
      <c r="AF866" s="36">
        <f t="shared" si="126"/>
        <v>1</v>
      </c>
      <c r="AG866" s="36" t="str">
        <f t="shared" si="127"/>
        <v/>
      </c>
      <c r="AH866" s="36" t="str">
        <f t="shared" si="128"/>
        <v/>
      </c>
      <c r="AI866" s="36">
        <f t="shared" si="129"/>
        <v>0</v>
      </c>
      <c r="AJ866" s="36">
        <f t="shared" si="130"/>
        <v>0</v>
      </c>
      <c r="AK866" s="36" t="str">
        <f t="shared" si="131"/>
        <v/>
      </c>
      <c r="AL866" s="36" t="str">
        <f t="shared" si="132"/>
        <v/>
      </c>
    </row>
    <row r="867" spans="22:38" x14ac:dyDescent="0.15">
      <c r="V867" s="36">
        <f t="shared" si="124"/>
        <v>0</v>
      </c>
      <c r="AE867" s="36">
        <f t="shared" si="125"/>
        <v>0</v>
      </c>
      <c r="AF867" s="36">
        <f t="shared" si="126"/>
        <v>1</v>
      </c>
      <c r="AG867" s="36" t="str">
        <f t="shared" si="127"/>
        <v/>
      </c>
      <c r="AH867" s="36" t="str">
        <f t="shared" si="128"/>
        <v/>
      </c>
      <c r="AI867" s="36">
        <f t="shared" si="129"/>
        <v>0</v>
      </c>
      <c r="AJ867" s="36">
        <f t="shared" si="130"/>
        <v>0</v>
      </c>
      <c r="AK867" s="36" t="str">
        <f t="shared" si="131"/>
        <v/>
      </c>
      <c r="AL867" s="36" t="str">
        <f t="shared" si="132"/>
        <v/>
      </c>
    </row>
    <row r="868" spans="22:38" x14ac:dyDescent="0.15">
      <c r="V868" s="36">
        <f t="shared" si="124"/>
        <v>0</v>
      </c>
      <c r="AE868" s="36">
        <f t="shared" si="125"/>
        <v>0</v>
      </c>
      <c r="AF868" s="36">
        <f t="shared" si="126"/>
        <v>1</v>
      </c>
      <c r="AG868" s="36" t="str">
        <f t="shared" si="127"/>
        <v/>
      </c>
      <c r="AH868" s="36" t="str">
        <f t="shared" si="128"/>
        <v/>
      </c>
      <c r="AI868" s="36">
        <f t="shared" si="129"/>
        <v>0</v>
      </c>
      <c r="AJ868" s="36">
        <f t="shared" si="130"/>
        <v>0</v>
      </c>
      <c r="AK868" s="36" t="str">
        <f t="shared" si="131"/>
        <v/>
      </c>
      <c r="AL868" s="36" t="str">
        <f t="shared" si="132"/>
        <v/>
      </c>
    </row>
    <row r="869" spans="22:38" x14ac:dyDescent="0.15">
      <c r="V869" s="36">
        <f t="shared" si="124"/>
        <v>0</v>
      </c>
      <c r="AE869" s="36">
        <f t="shared" si="125"/>
        <v>0</v>
      </c>
      <c r="AF869" s="36">
        <f t="shared" si="126"/>
        <v>1</v>
      </c>
      <c r="AG869" s="36" t="str">
        <f t="shared" si="127"/>
        <v/>
      </c>
      <c r="AH869" s="36" t="str">
        <f t="shared" si="128"/>
        <v/>
      </c>
      <c r="AI869" s="36">
        <f t="shared" si="129"/>
        <v>0</v>
      </c>
      <c r="AJ869" s="36">
        <f t="shared" si="130"/>
        <v>0</v>
      </c>
      <c r="AK869" s="36" t="str">
        <f t="shared" si="131"/>
        <v/>
      </c>
      <c r="AL869" s="36" t="str">
        <f t="shared" si="132"/>
        <v/>
      </c>
    </row>
    <row r="870" spans="22:38" x14ac:dyDescent="0.15">
      <c r="V870" s="36">
        <f t="shared" si="124"/>
        <v>0</v>
      </c>
      <c r="AE870" s="36">
        <f t="shared" si="125"/>
        <v>0</v>
      </c>
      <c r="AF870" s="36">
        <f t="shared" si="126"/>
        <v>1</v>
      </c>
      <c r="AG870" s="36" t="str">
        <f t="shared" si="127"/>
        <v/>
      </c>
      <c r="AH870" s="36" t="str">
        <f t="shared" si="128"/>
        <v/>
      </c>
      <c r="AI870" s="36">
        <f t="shared" si="129"/>
        <v>0</v>
      </c>
      <c r="AJ870" s="36">
        <f t="shared" si="130"/>
        <v>0</v>
      </c>
      <c r="AK870" s="36" t="str">
        <f t="shared" si="131"/>
        <v/>
      </c>
      <c r="AL870" s="36" t="str">
        <f t="shared" si="132"/>
        <v/>
      </c>
    </row>
    <row r="871" spans="22:38" x14ac:dyDescent="0.15">
      <c r="V871" s="36">
        <f t="shared" si="124"/>
        <v>0</v>
      </c>
      <c r="AE871" s="36">
        <f t="shared" si="125"/>
        <v>0</v>
      </c>
      <c r="AF871" s="36">
        <f t="shared" si="126"/>
        <v>1</v>
      </c>
      <c r="AG871" s="36" t="str">
        <f t="shared" si="127"/>
        <v/>
      </c>
      <c r="AH871" s="36" t="str">
        <f t="shared" si="128"/>
        <v/>
      </c>
      <c r="AI871" s="36">
        <f t="shared" si="129"/>
        <v>0</v>
      </c>
      <c r="AJ871" s="36">
        <f t="shared" si="130"/>
        <v>0</v>
      </c>
      <c r="AK871" s="36" t="str">
        <f t="shared" si="131"/>
        <v/>
      </c>
      <c r="AL871" s="36" t="str">
        <f t="shared" si="132"/>
        <v/>
      </c>
    </row>
    <row r="872" spans="22:38" x14ac:dyDescent="0.15">
      <c r="V872" s="36">
        <f t="shared" si="124"/>
        <v>0</v>
      </c>
      <c r="AE872" s="36">
        <f t="shared" si="125"/>
        <v>0</v>
      </c>
      <c r="AF872" s="36">
        <f t="shared" si="126"/>
        <v>1</v>
      </c>
      <c r="AG872" s="36" t="str">
        <f t="shared" si="127"/>
        <v/>
      </c>
      <c r="AH872" s="36" t="str">
        <f t="shared" si="128"/>
        <v/>
      </c>
      <c r="AI872" s="36">
        <f t="shared" si="129"/>
        <v>0</v>
      </c>
      <c r="AJ872" s="36">
        <f t="shared" si="130"/>
        <v>0</v>
      </c>
      <c r="AK872" s="36" t="str">
        <f t="shared" si="131"/>
        <v/>
      </c>
      <c r="AL872" s="36" t="str">
        <f t="shared" si="132"/>
        <v/>
      </c>
    </row>
    <row r="873" spans="22:38" x14ac:dyDescent="0.15">
      <c r="V873" s="36">
        <f t="shared" si="124"/>
        <v>0</v>
      </c>
      <c r="AE873" s="36">
        <f t="shared" si="125"/>
        <v>0</v>
      </c>
      <c r="AF873" s="36">
        <f t="shared" si="126"/>
        <v>1</v>
      </c>
      <c r="AG873" s="36" t="str">
        <f t="shared" si="127"/>
        <v/>
      </c>
      <c r="AH873" s="36" t="str">
        <f t="shared" si="128"/>
        <v/>
      </c>
      <c r="AI873" s="36">
        <f t="shared" si="129"/>
        <v>0</v>
      </c>
      <c r="AJ873" s="36">
        <f t="shared" si="130"/>
        <v>0</v>
      </c>
      <c r="AK873" s="36" t="str">
        <f t="shared" si="131"/>
        <v/>
      </c>
      <c r="AL873" s="36" t="str">
        <f t="shared" si="132"/>
        <v/>
      </c>
    </row>
    <row r="874" spans="22:38" x14ac:dyDescent="0.15">
      <c r="V874" s="36">
        <f t="shared" si="124"/>
        <v>0</v>
      </c>
      <c r="AE874" s="36">
        <f t="shared" si="125"/>
        <v>0</v>
      </c>
      <c r="AF874" s="36">
        <f t="shared" si="126"/>
        <v>1</v>
      </c>
      <c r="AG874" s="36" t="str">
        <f t="shared" si="127"/>
        <v/>
      </c>
      <c r="AH874" s="36" t="str">
        <f t="shared" si="128"/>
        <v/>
      </c>
      <c r="AI874" s="36">
        <f t="shared" si="129"/>
        <v>0</v>
      </c>
      <c r="AJ874" s="36">
        <f t="shared" si="130"/>
        <v>0</v>
      </c>
      <c r="AK874" s="36" t="str">
        <f t="shared" si="131"/>
        <v/>
      </c>
      <c r="AL874" s="36" t="str">
        <f t="shared" si="132"/>
        <v/>
      </c>
    </row>
    <row r="875" spans="22:38" x14ac:dyDescent="0.15">
      <c r="V875" s="36">
        <f t="shared" si="124"/>
        <v>0</v>
      </c>
      <c r="AE875" s="36">
        <f t="shared" si="125"/>
        <v>0</v>
      </c>
      <c r="AF875" s="36">
        <f t="shared" si="126"/>
        <v>1</v>
      </c>
      <c r="AG875" s="36" t="str">
        <f t="shared" si="127"/>
        <v/>
      </c>
      <c r="AH875" s="36" t="str">
        <f t="shared" si="128"/>
        <v/>
      </c>
      <c r="AI875" s="36">
        <f t="shared" si="129"/>
        <v>0</v>
      </c>
      <c r="AJ875" s="36">
        <f t="shared" si="130"/>
        <v>0</v>
      </c>
      <c r="AK875" s="36" t="str">
        <f t="shared" si="131"/>
        <v/>
      </c>
      <c r="AL875" s="36" t="str">
        <f t="shared" si="132"/>
        <v/>
      </c>
    </row>
    <row r="876" spans="22:38" x14ac:dyDescent="0.15">
      <c r="V876" s="36">
        <f t="shared" si="124"/>
        <v>0</v>
      </c>
      <c r="AE876" s="36">
        <f t="shared" si="125"/>
        <v>0</v>
      </c>
      <c r="AF876" s="36">
        <f t="shared" si="126"/>
        <v>1</v>
      </c>
      <c r="AG876" s="36" t="str">
        <f t="shared" si="127"/>
        <v/>
      </c>
      <c r="AH876" s="36" t="str">
        <f t="shared" si="128"/>
        <v/>
      </c>
      <c r="AI876" s="36">
        <f t="shared" si="129"/>
        <v>0</v>
      </c>
      <c r="AJ876" s="36">
        <f t="shared" si="130"/>
        <v>0</v>
      </c>
      <c r="AK876" s="36" t="str">
        <f t="shared" si="131"/>
        <v/>
      </c>
      <c r="AL876" s="36" t="str">
        <f t="shared" si="132"/>
        <v/>
      </c>
    </row>
    <row r="877" spans="22:38" x14ac:dyDescent="0.15">
      <c r="V877" s="36">
        <f t="shared" si="124"/>
        <v>0</v>
      </c>
      <c r="AE877" s="36">
        <f t="shared" si="125"/>
        <v>0</v>
      </c>
      <c r="AF877" s="36">
        <f t="shared" si="126"/>
        <v>1</v>
      </c>
      <c r="AG877" s="36" t="str">
        <f t="shared" si="127"/>
        <v/>
      </c>
      <c r="AH877" s="36" t="str">
        <f t="shared" si="128"/>
        <v/>
      </c>
      <c r="AI877" s="36">
        <f t="shared" si="129"/>
        <v>0</v>
      </c>
      <c r="AJ877" s="36">
        <f t="shared" si="130"/>
        <v>0</v>
      </c>
      <c r="AK877" s="36" t="str">
        <f t="shared" si="131"/>
        <v/>
      </c>
      <c r="AL877" s="36" t="str">
        <f t="shared" si="132"/>
        <v/>
      </c>
    </row>
    <row r="878" spans="22:38" x14ac:dyDescent="0.15">
      <c r="V878" s="36">
        <f t="shared" si="124"/>
        <v>0</v>
      </c>
      <c r="AE878" s="36">
        <f t="shared" si="125"/>
        <v>0</v>
      </c>
      <c r="AF878" s="36">
        <f t="shared" si="126"/>
        <v>1</v>
      </c>
      <c r="AG878" s="36" t="str">
        <f t="shared" si="127"/>
        <v/>
      </c>
      <c r="AH878" s="36" t="str">
        <f t="shared" si="128"/>
        <v/>
      </c>
      <c r="AI878" s="36">
        <f t="shared" si="129"/>
        <v>0</v>
      </c>
      <c r="AJ878" s="36">
        <f t="shared" si="130"/>
        <v>0</v>
      </c>
      <c r="AK878" s="36" t="str">
        <f t="shared" si="131"/>
        <v/>
      </c>
      <c r="AL878" s="36" t="str">
        <f t="shared" si="132"/>
        <v/>
      </c>
    </row>
    <row r="879" spans="22:38" x14ac:dyDescent="0.15">
      <c r="V879" s="36">
        <f t="shared" si="124"/>
        <v>0</v>
      </c>
      <c r="AE879" s="36">
        <f t="shared" si="125"/>
        <v>0</v>
      </c>
      <c r="AF879" s="36">
        <f t="shared" si="126"/>
        <v>1</v>
      </c>
      <c r="AG879" s="36" t="str">
        <f t="shared" si="127"/>
        <v/>
      </c>
      <c r="AH879" s="36" t="str">
        <f t="shared" si="128"/>
        <v/>
      </c>
      <c r="AI879" s="36">
        <f t="shared" si="129"/>
        <v>0</v>
      </c>
      <c r="AJ879" s="36">
        <f t="shared" si="130"/>
        <v>0</v>
      </c>
      <c r="AK879" s="36" t="str">
        <f t="shared" si="131"/>
        <v/>
      </c>
      <c r="AL879" s="36" t="str">
        <f t="shared" si="132"/>
        <v/>
      </c>
    </row>
    <row r="880" spans="22:38" x14ac:dyDescent="0.15">
      <c r="V880" s="36">
        <f t="shared" si="124"/>
        <v>0</v>
      </c>
      <c r="AE880" s="36">
        <f t="shared" si="125"/>
        <v>0</v>
      </c>
      <c r="AF880" s="36">
        <f t="shared" si="126"/>
        <v>1</v>
      </c>
      <c r="AG880" s="36" t="str">
        <f t="shared" si="127"/>
        <v/>
      </c>
      <c r="AH880" s="36" t="str">
        <f t="shared" si="128"/>
        <v/>
      </c>
      <c r="AI880" s="36">
        <f t="shared" si="129"/>
        <v>0</v>
      </c>
      <c r="AJ880" s="36">
        <f t="shared" si="130"/>
        <v>0</v>
      </c>
      <c r="AK880" s="36" t="str">
        <f t="shared" si="131"/>
        <v/>
      </c>
      <c r="AL880" s="36" t="str">
        <f t="shared" si="132"/>
        <v/>
      </c>
    </row>
    <row r="881" spans="22:38" x14ac:dyDescent="0.15">
      <c r="V881" s="36">
        <f t="shared" si="124"/>
        <v>0</v>
      </c>
      <c r="AE881" s="36">
        <f t="shared" si="125"/>
        <v>0</v>
      </c>
      <c r="AF881" s="36">
        <f t="shared" si="126"/>
        <v>1</v>
      </c>
      <c r="AG881" s="36" t="str">
        <f t="shared" si="127"/>
        <v/>
      </c>
      <c r="AH881" s="36" t="str">
        <f t="shared" si="128"/>
        <v/>
      </c>
      <c r="AI881" s="36">
        <f t="shared" si="129"/>
        <v>0</v>
      </c>
      <c r="AJ881" s="36">
        <f t="shared" si="130"/>
        <v>0</v>
      </c>
      <c r="AK881" s="36" t="str">
        <f t="shared" si="131"/>
        <v/>
      </c>
      <c r="AL881" s="36" t="str">
        <f t="shared" si="132"/>
        <v/>
      </c>
    </row>
    <row r="882" spans="22:38" x14ac:dyDescent="0.15">
      <c r="V882" s="36">
        <f t="shared" si="124"/>
        <v>0</v>
      </c>
      <c r="AE882" s="36">
        <f t="shared" si="125"/>
        <v>0</v>
      </c>
      <c r="AF882" s="36">
        <f t="shared" si="126"/>
        <v>1</v>
      </c>
      <c r="AG882" s="36" t="str">
        <f t="shared" si="127"/>
        <v/>
      </c>
      <c r="AH882" s="36" t="str">
        <f t="shared" si="128"/>
        <v/>
      </c>
      <c r="AI882" s="36">
        <f t="shared" si="129"/>
        <v>0</v>
      </c>
      <c r="AJ882" s="36">
        <f t="shared" si="130"/>
        <v>0</v>
      </c>
      <c r="AK882" s="36" t="str">
        <f t="shared" si="131"/>
        <v/>
      </c>
      <c r="AL882" s="36" t="str">
        <f t="shared" si="132"/>
        <v/>
      </c>
    </row>
    <row r="883" spans="22:38" x14ac:dyDescent="0.15">
      <c r="V883" s="36">
        <f t="shared" si="124"/>
        <v>0</v>
      </c>
      <c r="AE883" s="36">
        <f t="shared" si="125"/>
        <v>0</v>
      </c>
      <c r="AF883" s="36">
        <f t="shared" si="126"/>
        <v>1</v>
      </c>
      <c r="AG883" s="36" t="str">
        <f t="shared" si="127"/>
        <v/>
      </c>
      <c r="AH883" s="36" t="str">
        <f t="shared" si="128"/>
        <v/>
      </c>
      <c r="AI883" s="36">
        <f t="shared" si="129"/>
        <v>0</v>
      </c>
      <c r="AJ883" s="36">
        <f t="shared" si="130"/>
        <v>0</v>
      </c>
      <c r="AK883" s="36" t="str">
        <f t="shared" si="131"/>
        <v/>
      </c>
      <c r="AL883" s="36" t="str">
        <f t="shared" si="132"/>
        <v/>
      </c>
    </row>
    <row r="884" spans="22:38" x14ac:dyDescent="0.15">
      <c r="V884" s="36">
        <f t="shared" si="124"/>
        <v>0</v>
      </c>
      <c r="AE884" s="36">
        <f t="shared" si="125"/>
        <v>0</v>
      </c>
      <c r="AF884" s="36">
        <f t="shared" si="126"/>
        <v>1</v>
      </c>
      <c r="AG884" s="36" t="str">
        <f t="shared" si="127"/>
        <v/>
      </c>
      <c r="AH884" s="36" t="str">
        <f t="shared" si="128"/>
        <v/>
      </c>
      <c r="AI884" s="36">
        <f t="shared" si="129"/>
        <v>0</v>
      </c>
      <c r="AJ884" s="36">
        <f t="shared" si="130"/>
        <v>0</v>
      </c>
      <c r="AK884" s="36" t="str">
        <f t="shared" si="131"/>
        <v/>
      </c>
      <c r="AL884" s="36" t="str">
        <f t="shared" si="132"/>
        <v/>
      </c>
    </row>
    <row r="885" spans="22:38" x14ac:dyDescent="0.15">
      <c r="V885" s="36">
        <f t="shared" si="124"/>
        <v>0</v>
      </c>
      <c r="AE885" s="36">
        <f t="shared" si="125"/>
        <v>0</v>
      </c>
      <c r="AF885" s="36">
        <f t="shared" si="126"/>
        <v>1</v>
      </c>
      <c r="AG885" s="36" t="str">
        <f t="shared" si="127"/>
        <v/>
      </c>
      <c r="AH885" s="36" t="str">
        <f t="shared" si="128"/>
        <v/>
      </c>
      <c r="AI885" s="36">
        <f t="shared" si="129"/>
        <v>0</v>
      </c>
      <c r="AJ885" s="36">
        <f t="shared" si="130"/>
        <v>0</v>
      </c>
      <c r="AK885" s="36" t="str">
        <f t="shared" si="131"/>
        <v/>
      </c>
      <c r="AL885" s="36" t="str">
        <f t="shared" si="132"/>
        <v/>
      </c>
    </row>
    <row r="886" spans="22:38" x14ac:dyDescent="0.15">
      <c r="V886" s="36">
        <f t="shared" si="124"/>
        <v>0</v>
      </c>
      <c r="AE886" s="36">
        <f t="shared" si="125"/>
        <v>0</v>
      </c>
      <c r="AF886" s="36">
        <f t="shared" si="126"/>
        <v>1</v>
      </c>
      <c r="AG886" s="36" t="str">
        <f t="shared" si="127"/>
        <v/>
      </c>
      <c r="AH886" s="36" t="str">
        <f t="shared" si="128"/>
        <v/>
      </c>
      <c r="AI886" s="36">
        <f t="shared" si="129"/>
        <v>0</v>
      </c>
      <c r="AJ886" s="36">
        <f t="shared" si="130"/>
        <v>0</v>
      </c>
      <c r="AK886" s="36" t="str">
        <f t="shared" si="131"/>
        <v/>
      </c>
      <c r="AL886" s="36" t="str">
        <f t="shared" si="132"/>
        <v/>
      </c>
    </row>
    <row r="887" spans="22:38" x14ac:dyDescent="0.15">
      <c r="V887" s="36">
        <f t="shared" si="124"/>
        <v>0</v>
      </c>
      <c r="AE887" s="36">
        <f t="shared" si="125"/>
        <v>0</v>
      </c>
      <c r="AF887" s="36">
        <f t="shared" si="126"/>
        <v>1</v>
      </c>
      <c r="AG887" s="36" t="str">
        <f t="shared" si="127"/>
        <v/>
      </c>
      <c r="AH887" s="36" t="str">
        <f t="shared" si="128"/>
        <v/>
      </c>
      <c r="AI887" s="36">
        <f t="shared" si="129"/>
        <v>0</v>
      </c>
      <c r="AJ887" s="36">
        <f t="shared" si="130"/>
        <v>0</v>
      </c>
      <c r="AK887" s="36" t="str">
        <f t="shared" si="131"/>
        <v/>
      </c>
      <c r="AL887" s="36" t="str">
        <f t="shared" si="132"/>
        <v/>
      </c>
    </row>
    <row r="888" spans="22:38" x14ac:dyDescent="0.15">
      <c r="V888" s="36">
        <f t="shared" si="124"/>
        <v>0</v>
      </c>
      <c r="AE888" s="36">
        <f t="shared" si="125"/>
        <v>0</v>
      </c>
      <c r="AF888" s="36">
        <f t="shared" si="126"/>
        <v>1</v>
      </c>
      <c r="AG888" s="36" t="str">
        <f t="shared" si="127"/>
        <v/>
      </c>
      <c r="AH888" s="36" t="str">
        <f t="shared" si="128"/>
        <v/>
      </c>
      <c r="AI888" s="36">
        <f t="shared" si="129"/>
        <v>0</v>
      </c>
      <c r="AJ888" s="36">
        <f t="shared" si="130"/>
        <v>0</v>
      </c>
      <c r="AK888" s="36" t="str">
        <f t="shared" si="131"/>
        <v/>
      </c>
      <c r="AL888" s="36" t="str">
        <f t="shared" si="132"/>
        <v/>
      </c>
    </row>
    <row r="889" spans="22:38" x14ac:dyDescent="0.15">
      <c r="V889" s="36">
        <f t="shared" si="124"/>
        <v>0</v>
      </c>
      <c r="AE889" s="36">
        <f t="shared" si="125"/>
        <v>0</v>
      </c>
      <c r="AF889" s="36">
        <f t="shared" si="126"/>
        <v>1</v>
      </c>
      <c r="AG889" s="36" t="str">
        <f t="shared" si="127"/>
        <v/>
      </c>
      <c r="AH889" s="36" t="str">
        <f t="shared" si="128"/>
        <v/>
      </c>
      <c r="AI889" s="36">
        <f t="shared" si="129"/>
        <v>0</v>
      </c>
      <c r="AJ889" s="36">
        <f t="shared" si="130"/>
        <v>0</v>
      </c>
      <c r="AK889" s="36" t="str">
        <f t="shared" si="131"/>
        <v/>
      </c>
      <c r="AL889" s="36" t="str">
        <f t="shared" si="132"/>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2016-10-09T23:58:37Z</dcterms:modified>
</cp:coreProperties>
</file>