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5" i="1" l="1"/>
  <c r="V4" i="1" l="1"/>
  <c r="V5" i="1" s="1"/>
  <c r="W5" i="1" l="1"/>
  <c r="X5" i="1"/>
  <c r="Y5" i="1"/>
  <c r="Z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<sst xmlns="http://schemas.openxmlformats.org/spreadsheetml/2006/main" count="8170" uniqueCount="1166">
  <si>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</si>
  <si>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</si>
  <si>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</si>
  <si>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</si>
  <si>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</si>
  <si>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</si>
  <si>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</si>
  <si>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</si>
  <si>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</si>
  <si>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</si>
  <si>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</si>
  <si>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</si>
  <si>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</si>
  <si>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</si>
  <si>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</si>
  <si>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</si>
  <si>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</si>
  <si>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</si>
  <si>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</si>
  <si>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</si>
  <si>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</si>
  <si>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</si>
  <si>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</si>
  <si>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</si>
  <si>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</si>
  <si>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</si>
  <si>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</si>
  <si>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</si>
  <si>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</si>
  <si>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</si>
  <si>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</si>
  <si>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</si>
  <si>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</si>
  <si>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</si>
  <si>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</si>
  <si>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</si>
  <si>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</si>
  <si>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</si>
  <si>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</si>
  <si>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</si>
  <si>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</si>
  <si>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</si>
  <si>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</si>
  <si>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</si>
  <si>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</si>
  <si>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</si>
  <si>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</si>
  <si>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</si>
  <si>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</si>
  <si>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</si>
  <si>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</si>
  <si>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</si>
  <si>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</si>
  <si>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</si>
  <si>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</si>
  <si>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</si>
  <si>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</si>
  <si>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</si>
  <si>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</si>
  <si>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</si>
  <si>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</si>
  <si>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</si>
  <si>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</si>
  <si>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</si>
  <si>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</si>
  <si>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</si>
  <si>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</si>
  <si>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</si>
  <si>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</si>
  <si>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</si>
  <si>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</si>
  <si>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</si>
  <si>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</si>
  <si>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</si>
  <si>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</si>
  <si>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</si>
  <si>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</si>
  <si>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</si>
  <si>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</si>
  <si>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</si>
  <si>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</si>
  <si>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</si>
  <si>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</si>
  <si>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</si>
  <si>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</si>
  <si>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</si>
  <si>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</si>
  <si>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</si>
  <si>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</si>
  <si>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</si>
  <si>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</si>
  <si>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</si>
  <si>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</si>
  <si>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</si>
  <si>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</si>
  <si>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</si>
  <si>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</si>
  <si>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</si>
  <si>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</si>
  <si>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</si>
  <si>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</si>
  <si>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</si>
  <si>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</si>
  <si>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</si>
  <si>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</si>
  <si>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</si>
  <si>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</si>
  <si>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</si>
  <si>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</si>
  <si>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</si>
  <si>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</si>
  <si>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</si>
  <si>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</si>
  <si>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</si>
  <si>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</si>
  <si>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</si>
  <si>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</si>
  <si>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</si>
  <si>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</si>
  <si>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</si>
  <si>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</si>
  <si>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</si>
  <si>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</si>
  <si>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</si>
  <si>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</si>
  <si>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</si>
  <si>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</si>
  <si>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</si>
  <si>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</si>
  <si>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</si>
  <si>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</si>
  <si>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</si>
  <si>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</si>
  <si>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</si>
  <si>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</si>
  <si>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</si>
  <si>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</si>
  <si>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</si>
  <si>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</si>
  <si>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</si>
  <si>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</si>
  <si>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</si>
  <si>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</si>
  <si>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</si>
  <si>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</si>
  <si>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</si>
  <si>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</si>
  <si>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</si>
  <si>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</si>
  <si>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</si>
  <si>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</si>
  <si>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</si>
  <si>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</si>
  <si>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</si>
  <si>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</si>
  <si>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</si>
  <si>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</si>
  <si>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</si>
  <si>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</si>
  <si>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</si>
  <si>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</si>
  <si>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</si>
  <si>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</si>
  <si>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</si>
  <si>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</si>
  <si>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</si>
  <si>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</si>
  <si>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</si>
  <si>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</si>
  <si>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</si>
  <si>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</si>
  <si>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</si>
  <si>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</si>
  <si>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</si>
  <si>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</si>
  <si>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</si>
  <si>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</si>
  <si>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</si>
  <si>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</si>
  <si>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</si>
  <si>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</si>
  <si>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</si>
  <si>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</si>
  <si>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</si>
  <si>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</si>
  <si>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</si>
  <si>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</si>
  <si>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</si>
  <si>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</si>
  <si>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</si>
  <si>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</si>
  <si>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</si>
  <si>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</si>
  <si>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</si>
  <si>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</si>
  <si>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</si>
  <si>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</si>
  <si>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</si>
  <si>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</si>
  <si>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</si>
  <si>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</si>
  <si>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</si>
  <si>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</si>
  <si>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</si>
  <si>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</si>
  <si>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</si>
  <si>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</si>
  <si>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</si>
  <si>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</si>
  <si>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</si>
  <si>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</si>
  <si>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</si>
  <si>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</si>
  <si>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</si>
  <si>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</si>
  <si>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</si>
  <si>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</si>
  <si>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</si>
  <si>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</si>
  <si>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</si>
  <si>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</si>
  <si>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</si>
  <si>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</si>
  <si>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</si>
  <si>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</si>
  <si>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</si>
  <si>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</si>
  <si>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</si>
  <si>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</si>
  <si>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</si>
  <si>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</si>
  <si>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</si>
  <si>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</si>
  <si>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</si>
  <si>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</si>
  <si>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</si>
  <si>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</si>
  <si>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</si>
  <si>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</si>
  <si>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</si>
  <si>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</si>
  <si>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</si>
  <si>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</si>
  <si>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</si>
  <si>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</si>
  <si>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</si>
  <si>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</si>
  <si>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</si>
  <si>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</si>
  <si>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</si>
  <si>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</si>
  <si>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</si>
  <si>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</si>
  <si>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</si>
  <si>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</si>
  <si>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</si>
  <si>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</si>
  <si>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</si>
  <si>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</si>
  <si>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</si>
  <si>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</si>
  <si>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</si>
  <si>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</si>
  <si>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</si>
  <si>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</si>
  <si>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</si>
  <si>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</si>
  <si>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</si>
  <si>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</si>
  <si>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</si>
  <si>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</si>
  <si>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</si>
  <si>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</si>
  <si>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</si>
  <si>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</si>
  <si>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</si>
  <si>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</si>
  <si>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</si>
  <si>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</si>
  <si>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</si>
  <si>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</si>
  <si>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</si>
  <si>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</si>
  <si>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</si>
  <si>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</si>
  <si>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</si>
  <si>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</si>
  <si>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</si>
  <si>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</si>
  <si>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</si>
  <si>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</si>
  <si>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</si>
  <si>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</si>
  <si>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</si>
  <si>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</si>
  <si>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</si>
  <si>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</si>
  <si>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</si>
  <si>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</si>
  <si>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</si>
  <si>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</si>
  <si>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</si>
  <si>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</si>
  <si>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</si>
  <si>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</si>
  <si>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</si>
  <si>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</si>
  <si>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</si>
  <si>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</si>
  <si>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</si>
  <si>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</si>
  <si>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</si>
  <si>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</si>
  <si>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</si>
  <si>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</si>
  <si>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</si>
  <si>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</si>
  <si>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</si>
  <si>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</si>
  <si>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</si>
  <si>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</si>
  <si>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</si>
  <si>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</si>
  <si>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</si>
  <si>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</si>
  <si>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</si>
  <si>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</si>
  <si>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</si>
  <si>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</si>
  <si>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</si>
  <si>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</si>
  <si>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</si>
  <si>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</si>
  <si>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</si>
  <si>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</si>
  <si>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</si>
  <si>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</si>
  <si>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</si>
  <si>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</si>
  <si>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</si>
  <si>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</si>
  <si>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</si>
  <si>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</si>
  <si>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</si>
  <si>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</si>
  <si>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</si>
  <si>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</si>
  <si>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</si>
  <si>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</si>
  <si>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</si>
  <si>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</si>
  <si>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</si>
  <si>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</si>
  <si>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</si>
  <si>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</si>
  <si>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</si>
  <si>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</si>
  <si>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</si>
  <si>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</si>
  <si>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</si>
  <si>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</si>
  <si>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</si>
  <si>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</si>
  <si>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</si>
  <si>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</si>
  <si>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</si>
  <si>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</si>
  <si>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</si>
  <si>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</si>
  <si>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</si>
  <si>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</si>
  <si>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</si>
  <si>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</si>
  <si>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</si>
  <si>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</si>
  <si>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</si>
  <si>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</si>
  <si>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</si>
  <si>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</si>
  <si>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</si>
  <si>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</si>
  <si>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</si>
  <si>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</si>
  <si>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</si>
  <si>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</si>
  <si>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</si>
  <si>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</si>
  <si>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</si>
  <si>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</si>
  <si>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</si>
  <si>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</si>
  <si>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</si>
  <si>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</si>
  <si>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</si>
  <si>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</si>
  <si>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</si>
  <si>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</si>
  <si>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</si>
  <si>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</si>
  <si>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</si>
  <si>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</si>
  <si>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</si>
  <si>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</si>
  <si>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</si>
  <si>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</si>
  <si>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</si>
  <si>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</si>
  <si>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</si>
  <si>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</si>
  <si>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</si>
  <si>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</si>
  <si>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</si>
  <si>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</si>
  <si>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</si>
  <si>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</si>
  <si>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</si>
  <si>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</si>
  <si>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</si>
  <si>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</si>
  <si>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</si>
  <si>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</si>
  <si>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</si>
  <si>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</si>
  <si>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</si>
  <si>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</si>
  <si>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</si>
  <si>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</si>
  <si>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</si>
  <si>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</si>
  <si>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</si>
  <si>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</si>
  <si>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</si>
  <si>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</si>
  <si>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</si>
  <si>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</si>
  <si>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</si>
  <si>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</si>
  <si>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</si>
  <si>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</si>
  <si>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</si>
  <si>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</si>
  <si>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</si>
  <si>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</si>
  <si>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</si>
  <si>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</si>
  <si>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</si>
  <si>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</si>
  <si>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</si>
  <si>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</si>
  <si>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</si>
  <si>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</si>
  <si>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</si>
  <si>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</si>
  <si>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</si>
  <si>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</si>
  <si>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</si>
  <si>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</si>
  <si>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</si>
  <si>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</si>
  <si>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</si>
  <si>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</si>
  <si>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</si>
  <si>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</si>
  <si>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</si>
  <si>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</si>
  <si>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</si>
  <si>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</si>
  <si>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</si>
  <si>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</si>
  <si>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</si>
  <si>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</si>
  <si>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</si>
  <si>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</si>
  <si>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</si>
  <si>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</si>
  <si>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</si>
  <si>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</si>
  <si>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</si>
  <si>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</si>
  <si>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</si>
  <si>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</si>
  <si>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</si>
  <si>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</si>
  <si>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</si>
  <si>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</si>
  <si>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</si>
  <si>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</si>
  <si>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</si>
  <si>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</si>
  <si>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</si>
  <si>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</si>
  <si>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</si>
  <si>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</si>
  <si>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</si>
  <si>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</si>
  <si>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</si>
  <si>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</si>
  <si>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</si>
  <si>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</si>
  <si>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</si>
  <si>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</si>
  <si>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</si>
  <si>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</si>
  <si>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</si>
  <si>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</si>
  <si>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</si>
  <si>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</si>
  <si>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</si>
  <si>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</si>
  <si>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</si>
  <si>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</si>
  <si>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</si>
  <si>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</si>
  <si>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</si>
  <si>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</si>
  <si>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</si>
  <si>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</si>
  <si>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</si>
  <si>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</si>
  <si>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</si>
  <si>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</si>
  <si>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</si>
  <si>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</si>
  <si>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</si>
  <si>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</si>
  <si>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</si>
  <si>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</si>
  <si>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</si>
  <si>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</si>
  <si>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</si>
  <si>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</si>
  <si>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</si>
  <si>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</si>
  <si>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</si>
  <si>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</si>
  <si>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</si>
  <si>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</si>
  <si>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</si>
  <si>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</si>
  <si>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</si>
  <si>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</si>
  <si>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</si>
  <si>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</si>
  <si>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</si>
  <si>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</si>
  <si>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</si>
  <si>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</si>
  <si>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</si>
  <si>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</si>
  <si>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</si>
  <si>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</si>
  <si>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</si>
  <si>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</si>
  <si>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</si>
  <si>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</si>
  <si>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</si>
  <si>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</si>
  <si>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</si>
  <si>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</si>
  <si>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</si>
  <si>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</si>
  <si>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</si>
  <si>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</si>
  <si>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</si>
  <si>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</si>
  <si>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</si>
  <si>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</si>
  <si>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</si>
  <si>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</si>
  <si>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</si>
  <si>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</si>
  <si>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</si>
  <si>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</si>
  <si>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</si>
  <si>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</si>
  <si>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</si>
  <si>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</si>
  <si>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</si>
  <si>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</si>
  <si>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</si>
  <si>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</si>
  <si>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</si>
  <si>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</si>
  <si>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</si>
  <si>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</si>
  <si>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</si>
  <si>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</si>
  <si>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</si>
  <si>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</si>
  <si>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</si>
  <si>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</si>
  <si>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</si>
  <si>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</si>
  <si>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</si>
  <si>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</si>
  <si>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</si>
  <si>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</si>
  <si>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</si>
  <si>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</si>
  <si>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</si>
  <si>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</si>
  <si>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</si>
  <si>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</si>
  <si>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</si>
  <si>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</si>
  <si>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</si>
  <si>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</si>
  <si>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</si>
  <si>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</si>
  <si>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</si>
  <si>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</si>
  <si>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</si>
  <si>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</si>
  <si>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</si>
  <si>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</si>
  <si>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</si>
  <si>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</si>
  <si>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</si>
  <si>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</si>
  <si>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</si>
  <si>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</si>
  <si>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</si>
  <si>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</si>
  <si>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</si>
  <si>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</si>
  <si>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</si>
  <si>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</si>
  <si>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</si>
  <si>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</si>
  <si>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</si>
  <si>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</si>
  <si>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</si>
  <si>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</si>
  <si>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</si>
  <si>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</si>
  <si>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</si>
  <si>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</si>
  <si>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</si>
  <si>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</si>
  <si>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</si>
  <si>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</si>
  <si>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</si>
  <si>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</si>
  <si>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</si>
  <si>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</si>
  <si>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</si>
  <si>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</si>
  <si>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</si>
  <si>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</si>
  <si>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</si>
  <si>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</si>
  <si>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</si>
  <si>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</si>
  <si>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</si>
  <si>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</si>
  <si>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</si>
  <si>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</si>
  <si>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</si>
  <si>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</si>
  <si>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</si>
  <si>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</si>
  <si>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</si>
  <si>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</si>
  <si>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</si>
  <si>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</si>
  <si>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</si>
  <si>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</si>
  <si>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</si>
  <si>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</si>
  <si>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</si>
  <si>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</si>
  <si>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</si>
  <si>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</si>
  <si>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</si>
  <si>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</si>
  <si>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</si>
  <si>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</si>
  <si>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</si>
  <si>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</si>
  <si>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</si>
  <si>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</si>
  <si>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</si>
  <si>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</si>
  <si>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</si>
  <si>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</si>
  <si>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</si>
  <si>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</si>
  <si>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</si>
  <si>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</si>
  <si>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</si>
  <si>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</si>
  <si>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</si>
  <si>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</si>
  <si>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</si>
  <si>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</si>
  <si>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</si>
  <si>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</si>
  <si>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</si>
  <si>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</si>
  <si>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</si>
  <si>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</si>
  <si>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</si>
  <si>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</si>
  <si>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</si>
  <si>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</si>
  <si>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</si>
  <si>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</si>
  <si>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</si>
  <si>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</si>
  <si>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</si>
  <si>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</si>
  <si>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</si>
  <si>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</si>
  <si>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</si>
  <si>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</si>
  <si>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</si>
  <si>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</si>
  <si>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</si>
  <si>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</si>
  <si>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</si>
  <si>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</si>
  <si>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</si>
  <si>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</si>
  <si>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</si>
  <si>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</si>
  <si>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</si>
  <si>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</si>
  <si>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</si>
  <si>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</si>
  <si>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</si>
  <si>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</si>
  <si>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</si>
  <si>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</si>
  <si>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</si>
  <si>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</si>
  <si>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</si>
  <si>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</si>
  <si>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</si>
  <si>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</si>
  <si>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</si>
  <si>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</si>
  <si>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</si>
  <si>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</si>
  <si>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</si>
  <si>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</si>
  <si>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</si>
  <si>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</si>
  <si>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</si>
  <si>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</si>
  <si>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</si>
  <si>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</si>
  <si>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</si>
  <si>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</si>
  <si>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</si>
  <si>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</si>
  <si>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</si>
  <si>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</si>
  <si>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</si>
  <si>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</si>
  <si>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</si>
  <si>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</si>
  <si>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</si>
  <si>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</si>
  <si>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</si>
  <si>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</si>
  <si>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</si>
  <si>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</si>
  <si>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</si>
  <si>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</si>
  <si>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</si>
  <si>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</si>
  <si>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</si>
  <si>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</si>
  <si>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</si>
  <si>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</si>
  <si>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</si>
  <si>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</si>
  <si>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</si>
  <si>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</si>
  <si>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</si>
  <si>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</si>
  <si>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</si>
  <si>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</si>
  <si>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</si>
  <si>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</si>
  <si>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</si>
  <si>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</si>
  <si>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</si>
  <si>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</si>
  <si>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</si>
  <si>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</si>
  <si>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</si>
  <si>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</si>
  <si>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</si>
  <si>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</si>
  <si>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</si>
  <si>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</si>
  <si>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</si>
  <si>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</si>
  <si>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</si>
  <si>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</si>
  <si>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</si>
  <si>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</si>
  <si>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</si>
  <si>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</si>
  <si>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</si>
  <si>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</si>
  <si>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</si>
  <si>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</si>
  <si>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</si>
  <si>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</si>
  <si>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</si>
  <si>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</si>
  <si>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</si>
  <si>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</si>
  <si>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</si>
  <si>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</si>
  <si>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</si>
  <si>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</si>
  <si>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</si>
  <si>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</si>
  <si>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</si>
  <si>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</si>
  <si>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</si>
  <si>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</si>
  <si>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</si>
  <si>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</si>
  <si>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</si>
  <si>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</si>
  <si>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</si>
  <si>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</si>
  <si>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</si>
  <si>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</si>
  <si>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</si>
  <si>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</si>
  <si>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</si>
  <si>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</si>
  <si>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</si>
  <si>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</si>
  <si>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</si>
  <si>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</si>
  <si>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</si>
  <si>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</si>
  <si>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</si>
  <si>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</si>
  <si>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</si>
  <si>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</si>
  <si>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</si>
  <si>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</si>
  <si>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</si>
  <si>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</si>
  <si>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</si>
  <si>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</si>
  <si>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</si>
  <si>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</si>
  <si>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</si>
  <si>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</si>
  <si>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</si>
  <si>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</si>
  <si>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</si>
  <si>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</si>
  <si>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</si>
  <si>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</si>
  <si>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</si>
  <si>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</si>
  <si>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</si>
  <si>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</si>
  <si>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</si>
  <si>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</si>
  <si>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</si>
  <si>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</si>
  <si>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</si>
  <si>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</si>
  <si>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</si>
  <si>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</si>
  <si>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</si>
  <si>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</si>
  <si>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</si>
  <si>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</si>
  <si>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</si>
  <si>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</si>
  <si>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</si>
  <si>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</si>
  <si>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</si>
  <si>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</si>
  <si>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</si>
  <si>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</si>
  <si>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</si>
  <si>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</si>
  <si>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</si>
  <si>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</si>
  <si>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</si>
  <si>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</si>
  <si>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</si>
  <si>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</si>
  <si>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</si>
  <si>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</si>
  <si>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</si>
  <si>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</si>
  <si>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</si>
  <si>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</si>
  <si>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</si>
  <si>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</si>
  <si>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</si>
  <si>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</si>
  <si>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</si>
  <si>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</si>
  <si>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</si>
  <si>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</si>
  <si>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</si>
  <si>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</si>
  <si>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</si>
  <si>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</si>
  <si>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</si>
  <si>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</si>
  <si>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</si>
  <si>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</si>
  <si>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</si>
  <si>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</si>
  <si>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</si>
  <si>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</si>
  <si>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</si>
  <si>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</si>
  <si>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</si>
  <si>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</si>
  <si>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</si>
  <si>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</si>
  <si>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</si>
  <si>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</si>
  <si>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</si>
  <si>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</si>
  <si>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</si>
  <si>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</si>
  <si>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</si>
  <si>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</si>
  <si>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</si>
  <si>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</si>
  <si>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</si>
  <si>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</si>
  <si>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</si>
  <si>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</si>
  <si>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</si>
  <si>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</si>
  <si>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</si>
  <si>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</si>
  <si>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</si>
  <si>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</si>
  <si>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</si>
  <si>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</si>
  <si>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</si>
  <si>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</si>
  <si>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</si>
  <si>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</si>
  <si>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</si>
  <si>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</si>
  <si>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</si>
  <si>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</si>
  <si>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</si>
  <si>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</si>
  <si>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</si>
  <si>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</si>
  <si>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</si>
  <si>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</si>
  <si>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</si>
  <si>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</si>
  <si>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</si>
  <si>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</si>
  <si>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</si>
  <si>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</si>
  <si>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</si>
  <si>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</si>
  <si>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</si>
  <si>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</si>
  <si>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</si>
  <si>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</si>
  <si>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</si>
  <si>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</si>
  <si>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</si>
  <si>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</si>
  <si>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</si>
  <si>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</si>
  <si>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</si>
  <si>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</si>
  <si>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</si>
  <si>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</si>
  <si>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</si>
  <si>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</si>
  <si>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</si>
  <si>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</si>
  <si>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</si>
  <si>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</si>
  <si>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</si>
  <si>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</si>
  <si>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</si>
  <si>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</si>
  <si>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</si>
  <si>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</si>
  <si>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</si>
  <si>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</si>
  <si>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</si>
  <si>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</si>
  <si>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</si>
  <si>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</si>
  <si>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</si>
  <si>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</si>
  <si>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</si>
  <si>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</si>
  <si>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</si>
  <si>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</si>
  <si>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</si>
  <si>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</si>
  <si>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</si>
  <si>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</si>
  <si>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</si>
  <si>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</si>
  <si>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</si>
  <si>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</si>
  <si>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</si>
  <si>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</si>
  <si>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</si>
  <si>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</si>
  <si>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</si>
  <si>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</si>
  <si>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</si>
  <si>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</si>
  <si>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</si>
  <si>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</si>
  <si>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</si>
  <si>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</si>
  <si>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</si>
  <si>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</si>
  <si>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</si>
  <si>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</si>
  <si>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</si>
  <si>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</si>
  <si>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</si>
  <si>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</si>
  <si>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</si>
  <si>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</si>
  <si>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</si>
  <si>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</si>
  <si>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</si>
  <si>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</si>
  <si>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</si>
  <si>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</si>
  <si>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</si>
  <si>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</si>
  <si>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</si>
  <si>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</si>
  <si>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</si>
  <si>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</si>
  <si>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</si>
  <si>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</si>
  <si>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</si>
  <si>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</si>
  <si>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</si>
  <si>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</si>
  <si>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</si>
  <si>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</si>
  <si>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</si>
  <si>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</si>
  <si>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</si>
  <si>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</si>
  <si>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</si>
  <si>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</si>
  <si>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</si>
  <si>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</si>
  <si>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</si>
  <si>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</si>
  <si>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</si>
  <si>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</si>
  <si>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</si>
  <si>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</si>
  <si>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</si>
  <si>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</si>
  <si>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</si>
  <si>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</si>
  <si>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</si>
  <si>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</si>
  <si>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</si>
  <si>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</si>
  <si>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</si>
  <si>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</si>
  <si>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</si>
  <si>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</si>
  <si>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</si>
  <si>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</si>
  <si>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</si>
  <si>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</si>
  <si>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</si>
  <si>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</si>
  <si>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</si>
  <si>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</si>
  <si>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</si>
  <si>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</si>
  <si>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</si>
  <si>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</si>
  <si>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</si>
  <si>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</si>
  <si>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</si>
  <si>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</si>
  <si>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</si>
  <si>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</si>
  <si>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</si>
  <si>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</si>
  <si>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</si>
  <si>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</si>
  <si>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</si>
  <si>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</si>
  <si>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</si>
  <si>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</si>
  <si>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</si>
  <si>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</si>
  <si>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</si>
  <si>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</si>
  <si>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</si>
  <si>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</si>
  <si>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</si>
  <si>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</si>
  <si>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</si>
  <si>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</si>
  <si>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</si>
  <si>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</si>
  <si>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</si>
  <si>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</si>
  <si>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</si>
  <si>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</si>
  <si>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</si>
  <si>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</si>
  <si>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</si>
  <si>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</si>
  <si>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</si>
  <si>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</si>
  <si>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</si>
  <si>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</si>
  <si>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</si>
  <si>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</si>
  <si>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</si>
  <si>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</si>
  <si>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</si>
  <si>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</si>
  <si>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</si>
  <si>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</si>
  <si>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</si>
  <si>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</si>
  <si>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</si>
  <si>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</si>
  <si>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</si>
  <si>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</si>
  <si>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</si>
  <si>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</si>
  <si>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</si>
  <si>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</si>
  <si>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</si>
  <si>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</si>
  <si>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</si>
  <si>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</si>
  <si>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</si>
  <si>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</si>
  <si>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</si>
  <si>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</si>
  <si>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无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</si>
  <si>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</si>
  <si>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</si>
  <si>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t>降1次</t>
    <phoneticPr fontId="1" type="noConversion"/>
  </si>
  <si>
    <t>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</si>
</sst>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96"/>
  <sheetViews>
    <sheetView tabSelected="1" zoomScale="85" zoomScaleNormal="85" workbookViewId="0">
      <pane xSplit="16" ySplit="8" topLeftCell="V839" activePane="bottomRight" state="frozen"/>
      <selection pane="topRight" activeCell="Q1" sqref="Q1"/>
      <selection pane="bottomLeft" activeCell="A9" sqref="A9"/>
      <selection pane="bottomRight" activeCell="E859" sqref="E859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42637</v>
      </c>
      <c r="C4" s="3">
        <v>101</v>
      </c>
      <c r="D4" s="3" t="s">
        <v>240</v>
      </c>
      <c r="E4" s="4">
        <v>42638.4375</v>
      </c>
      <c r="F4" s="5" t="s">
        <v>935</v>
      </c>
      <c r="G4" s="5" t="s">
        <v>615</v>
      </c>
      <c r="H4" s="3" t="s">
        <v>936</v>
      </c>
      <c r="I4" s="3" t="s">
        <v>615</v>
      </c>
      <c r="J4" s="5">
        <v>2.1</v>
      </c>
      <c r="K4" s="5">
        <v>3.05</v>
      </c>
      <c r="L4" s="5">
        <v>3.08</v>
      </c>
      <c r="M4" s="3">
        <v>4.5</v>
      </c>
      <c r="N4" s="3">
        <v>3.9</v>
      </c>
      <c r="O4" s="3">
        <v>1.54</v>
      </c>
      <c r="P4" s="3">
        <v>-1</v>
      </c>
      <c r="T4" s="10"/>
      <c r="U4" s="11"/>
      <c r="V4" s="6" t="str">
        <f>D4</f>
        <v>美职</v>
      </c>
      <c r="W4" s="6" t="s">
        <v>1164</v>
      </c>
      <c r="X4" s="12" t="s">
        <v>1161</v>
      </c>
      <c r="Y4" s="6" t="s">
        <v>1161</v>
      </c>
      <c r="Z4" s="6" t="s">
        <v>1165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美职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5</v>
      </c>
      <c r="X6" s="13" t="s">
        <v>1</v>
      </c>
      <c r="Y6" s="13" t="s">
        <v>1</v>
      </c>
      <c r="Z6" s="13" t="s">
        <v>317</v>
      </c>
      <c r="AA6" s="13" t="s">
        <v>44</v>
      </c>
      <c r="AB6" s="13">
        <v>1</v>
      </c>
      <c r="AC6" s="13" t="s">
        <v>44</v>
      </c>
      <c r="AE6" s="12">
        <f>AE8</f>
        <v>21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2.6999999999999937E-2</v>
      </c>
      <c r="AJ6" s="6">
        <f>MIN(AH10:AH5002)</f>
        <v>0.25300000000000017</v>
      </c>
      <c r="AK6" s="12">
        <f>AI8</f>
        <v>15</v>
      </c>
      <c r="AL6" s="6">
        <f t="shared" ref="AL6:AO6" si="0">AF7</f>
        <v>3</v>
      </c>
      <c r="AM6" s="6">
        <f t="shared" si="0"/>
        <v>2</v>
      </c>
      <c r="AN6" s="6">
        <f t="shared" si="0"/>
        <v>6</v>
      </c>
      <c r="AO6" s="6">
        <f t="shared" si="0"/>
        <v>0</v>
      </c>
      <c r="AP6" s="6">
        <f>AJ7</f>
        <v>0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15</v>
      </c>
      <c r="AF7" s="6">
        <f>MAX(AI10:AI5002)</f>
        <v>3</v>
      </c>
      <c r="AG7" s="6">
        <f>COUNTIFS(AI10:AI5002,MAX(AI10:AI5002),AJ10:AJ5002,MAX(AJ10:AJ5002))</f>
        <v>2</v>
      </c>
      <c r="AH7" s="6">
        <f>MAX(AJ10:AJ5002)</f>
        <v>6</v>
      </c>
      <c r="AI7" s="6">
        <f>MIN(AK10:AK5002)</f>
        <v>0</v>
      </c>
      <c r="AJ7" s="6">
        <f>MIN(AL10:AL5002)</f>
        <v>0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21</v>
      </c>
      <c r="AF8" s="12">
        <f>COUNTIF(AF10:AF5002,MAX(AF10:AF5002))</f>
        <v>1</v>
      </c>
      <c r="AI8" s="12">
        <f>COUNTIF(AI10:AI5002,MAX(AI10:AI5002))</f>
        <v>15</v>
      </c>
      <c r="AJ8" s="12">
        <f>COUNTIF(AJ10:AJ5002,MAX(AJ10:AJ5002))</f>
        <v>2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1</v>
      </c>
      <c r="AJ13" s="6">
        <f t="shared" si="7"/>
        <v>2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2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1</v>
      </c>
      <c r="AF15" s="6">
        <f t="shared" si="3"/>
        <v>3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1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1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1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2</v>
      </c>
      <c r="AF25" s="6">
        <f t="shared" si="3"/>
        <v>3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1</v>
      </c>
      <c r="AJ28" s="6">
        <f t="shared" si="7"/>
        <v>2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1</v>
      </c>
      <c r="AJ33" s="6">
        <f t="shared" si="7"/>
        <v>2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1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1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1</v>
      </c>
      <c r="AJ43" s="6">
        <f t="shared" si="7"/>
        <v>1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1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1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1</v>
      </c>
      <c r="AJ51" s="6">
        <f t="shared" si="7"/>
        <v>2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2</v>
      </c>
      <c r="AF52" s="6">
        <f t="shared" si="3"/>
        <v>3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1</v>
      </c>
      <c r="AF53" s="6">
        <f t="shared" si="3"/>
        <v>1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1</v>
      </c>
      <c r="AJ54" s="6">
        <f t="shared" si="7"/>
        <v>2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2</v>
      </c>
      <c r="AJ55" s="6">
        <f t="shared" si="7"/>
        <v>4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1</v>
      </c>
      <c r="AF56" s="6">
        <f t="shared" si="3"/>
        <v>2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1</v>
      </c>
      <c r="AJ59" s="6">
        <f t="shared" si="7"/>
        <v>3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1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2</v>
      </c>
      <c r="AF68" s="6">
        <f t="shared" si="3"/>
        <v>3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2</v>
      </c>
      <c r="AF72" s="6">
        <f t="shared" si="3"/>
        <v>3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1</v>
      </c>
      <c r="AF73" s="6">
        <f t="shared" si="3"/>
        <v>2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2</v>
      </c>
      <c r="AF74" s="6">
        <f t="shared" si="3"/>
        <v>3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3</v>
      </c>
      <c r="AJ75" s="6">
        <f t="shared" ref="AJ75:AJ138" si="16">IF(AND(AB75=$AB$5,AC75=$AC$5),IF(W75=$W$5,1,0)+IF(Z75=$Z$5,1,0)+IF(X75=$X$5,1,0)+IF(Y75=$Y$5,1,0)+IF(AA75=$AA$5,1,0)+IF(V75=$V$5,1,0),0)</f>
        <v>4</v>
      </c>
      <c r="AK75" s="6">
        <f t="shared" ref="AK75:AK138" si="17">IF(AND(AB75=$AB$5,AC75=$AC$5,AI75=MAX(AI$10:AI$5002)),(J75-J$4)^2+(K75-K$4)^2+(L75-L$4)^2+(M75-M$4)^2+(N75-N$4)^2+(O75-O$4)^2,"")</f>
        <v>1.3934000000000002</v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3</v>
      </c>
      <c r="AF77" s="6">
        <f t="shared" si="12"/>
        <v>4</v>
      </c>
      <c r="AG77" s="6">
        <f t="shared" si="13"/>
        <v>22.3185</v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3</v>
      </c>
      <c r="AF79" s="6">
        <f t="shared" si="12"/>
        <v>4</v>
      </c>
      <c r="AG79" s="6">
        <f t="shared" si="13"/>
        <v>0.19840000000000008</v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2</v>
      </c>
      <c r="AJ80" s="6">
        <f t="shared" si="16"/>
        <v>2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2</v>
      </c>
      <c r="AF81" s="6">
        <f t="shared" si="12"/>
        <v>4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3</v>
      </c>
      <c r="AF83" s="6">
        <f t="shared" si="12"/>
        <v>6</v>
      </c>
      <c r="AG83" s="6">
        <f t="shared" si="13"/>
        <v>0.25300000000000017</v>
      </c>
      <c r="AH83" s="6">
        <f t="shared" si="14"/>
        <v>0.25300000000000017</v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2</v>
      </c>
      <c r="AJ84" s="6">
        <f t="shared" si="16"/>
        <v>3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2</v>
      </c>
      <c r="AJ86" s="6">
        <f t="shared" si="16"/>
        <v>4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2</v>
      </c>
      <c r="AF89" s="6">
        <f t="shared" si="12"/>
        <v>5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2</v>
      </c>
      <c r="AF90" s="6">
        <f t="shared" si="12"/>
        <v>4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2</v>
      </c>
      <c r="AF91" s="6">
        <f t="shared" si="12"/>
        <v>4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2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1</v>
      </c>
      <c r="AF93" s="6">
        <f t="shared" si="12"/>
        <v>3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1</v>
      </c>
      <c r="AF94" s="6">
        <f t="shared" si="12"/>
        <v>3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1</v>
      </c>
      <c r="AJ99" s="6">
        <f t="shared" si="16"/>
        <v>3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1</v>
      </c>
      <c r="AF101" s="6">
        <f t="shared" si="12"/>
        <v>3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2</v>
      </c>
      <c r="AJ106" s="6">
        <f t="shared" si="16"/>
        <v>3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2</v>
      </c>
      <c r="AJ108" s="6">
        <f t="shared" si="16"/>
        <v>4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1</v>
      </c>
      <c r="AJ110" s="6">
        <f t="shared" si="16"/>
        <v>3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2</v>
      </c>
      <c r="AJ112" s="6">
        <f t="shared" si="16"/>
        <v>4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2</v>
      </c>
      <c r="AF113" s="6">
        <f t="shared" si="12"/>
        <v>4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2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1</v>
      </c>
      <c r="AJ115" s="6">
        <f t="shared" si="16"/>
        <v>3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1</v>
      </c>
      <c r="AF116" s="6">
        <f t="shared" si="12"/>
        <v>3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2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2</v>
      </c>
      <c r="AJ119" s="6">
        <f t="shared" si="16"/>
        <v>4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3</v>
      </c>
      <c r="AJ123" s="6">
        <f t="shared" si="16"/>
        <v>5</v>
      </c>
      <c r="AK123" s="6">
        <f t="shared" si="17"/>
        <v>21.017600000000002</v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2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1</v>
      </c>
      <c r="AJ134" s="6">
        <f t="shared" si="16"/>
        <v>3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2</v>
      </c>
      <c r="AJ135" s="6">
        <f t="shared" si="16"/>
        <v>3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2</v>
      </c>
      <c r="AJ139" s="6">
        <f t="shared" ref="AJ139:AJ202" si="25">IF(AND(AB139=$AB$5,AC139=$AC$5),IF(W139=$W$5,1,0)+IF(Z139=$Z$5,1,0)+IF(X139=$X$5,1,0)+IF(Y139=$Y$5,1,0)+IF(AA139=$AA$5,1,0)+IF(V139=$V$5,1,0),0)</f>
        <v>3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3</v>
      </c>
      <c r="AF145" s="6">
        <f t="shared" si="21"/>
        <v>4</v>
      </c>
      <c r="AG145" s="6">
        <f t="shared" si="22"/>
        <v>0.32770000000000027</v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1</v>
      </c>
      <c r="AJ148" s="6">
        <f t="shared" si="25"/>
        <v>1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1</v>
      </c>
      <c r="AF154" s="6">
        <f t="shared" si="21"/>
        <v>2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1</v>
      </c>
      <c r="AJ155" s="6">
        <f t="shared" si="25"/>
        <v>1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3</v>
      </c>
      <c r="AF158" s="6">
        <f t="shared" si="21"/>
        <v>4</v>
      </c>
      <c r="AG158" s="6">
        <f t="shared" si="22"/>
        <v>19.8581</v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2</v>
      </c>
      <c r="AJ160" s="6">
        <f t="shared" si="25"/>
        <v>3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1</v>
      </c>
      <c r="AJ161" s="6">
        <f t="shared" si="25"/>
        <v>2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1</v>
      </c>
      <c r="AJ162" s="6">
        <f t="shared" si="25"/>
        <v>2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1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1</v>
      </c>
      <c r="AJ172" s="6">
        <f t="shared" si="25"/>
        <v>2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2</v>
      </c>
      <c r="AF174" s="6">
        <f t="shared" si="21"/>
        <v>3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1</v>
      </c>
      <c r="AF175" s="6">
        <f t="shared" si="21"/>
        <v>2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2</v>
      </c>
      <c r="AJ176" s="6">
        <f t="shared" si="25"/>
        <v>3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1</v>
      </c>
      <c r="AJ177" s="6">
        <f t="shared" si="25"/>
        <v>2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1</v>
      </c>
      <c r="AJ178" s="6">
        <f t="shared" si="25"/>
        <v>2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1</v>
      </c>
      <c r="AF181" s="6">
        <f t="shared" si="21"/>
        <v>2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1</v>
      </c>
      <c r="AJ184" s="6">
        <f t="shared" si="25"/>
        <v>4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1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1</v>
      </c>
      <c r="AJ186" s="6">
        <f t="shared" si="25"/>
        <v>2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2</v>
      </c>
      <c r="AF190" s="6">
        <f t="shared" si="21"/>
        <v>3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2</v>
      </c>
      <c r="AJ192" s="6">
        <f t="shared" si="25"/>
        <v>3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2</v>
      </c>
      <c r="AF193" s="6">
        <f t="shared" si="21"/>
        <v>3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2</v>
      </c>
      <c r="AF194" s="6">
        <f t="shared" si="21"/>
        <v>3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1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2</v>
      </c>
      <c r="AJ204" s="6">
        <f t="shared" si="34"/>
        <v>3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2</v>
      </c>
      <c r="AF207" s="6">
        <f t="shared" si="30"/>
        <v>3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2</v>
      </c>
      <c r="AF208" s="6">
        <f t="shared" si="30"/>
        <v>3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2</v>
      </c>
      <c r="AJ209" s="6">
        <f t="shared" si="34"/>
        <v>3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2</v>
      </c>
      <c r="AF210" s="6">
        <f t="shared" si="30"/>
        <v>3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1</v>
      </c>
      <c r="AF211" s="6">
        <f t="shared" si="30"/>
        <v>3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2</v>
      </c>
      <c r="AF212" s="6">
        <f t="shared" si="30"/>
        <v>3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1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1</v>
      </c>
      <c r="AJ216" s="6">
        <f t="shared" si="34"/>
        <v>1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1</v>
      </c>
      <c r="AF217" s="6">
        <f t="shared" si="30"/>
        <v>2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1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2</v>
      </c>
      <c r="AF223" s="6">
        <f t="shared" si="30"/>
        <v>3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1</v>
      </c>
      <c r="AF225" s="6">
        <f t="shared" si="30"/>
        <v>2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2</v>
      </c>
      <c r="AF226" s="6">
        <f t="shared" si="30"/>
        <v>3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2</v>
      </c>
      <c r="AJ228" s="6">
        <f t="shared" si="34"/>
        <v>3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2</v>
      </c>
      <c r="AJ230" s="6">
        <f t="shared" si="34"/>
        <v>3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1</v>
      </c>
      <c r="AJ237" s="6">
        <f t="shared" si="34"/>
        <v>2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2</v>
      </c>
      <c r="AF246" s="6">
        <f t="shared" si="30"/>
        <v>3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2</v>
      </c>
      <c r="AJ250" s="6">
        <f t="shared" si="34"/>
        <v>3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1</v>
      </c>
      <c r="AF253" s="6">
        <f t="shared" si="30"/>
        <v>2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2</v>
      </c>
      <c r="AJ254" s="6">
        <f t="shared" si="34"/>
        <v>3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1</v>
      </c>
      <c r="AJ255" s="6">
        <f t="shared" si="34"/>
        <v>2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1</v>
      </c>
      <c r="AF256" s="6">
        <f t="shared" si="30"/>
        <v>2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1</v>
      </c>
      <c r="AF257" s="6">
        <f t="shared" si="30"/>
        <v>2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2</v>
      </c>
      <c r="AJ260" s="6">
        <f t="shared" si="34"/>
        <v>3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2</v>
      </c>
      <c r="AJ261" s="6">
        <f t="shared" si="34"/>
        <v>3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1</v>
      </c>
      <c r="AF265" s="6">
        <f t="shared" si="30"/>
        <v>2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2</v>
      </c>
      <c r="AF266" s="6">
        <f t="shared" si="30"/>
        <v>3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1</v>
      </c>
      <c r="AJ267" s="6">
        <f t="shared" ref="AJ267:AJ330" si="43">IF(AND(AB267=$AB$5,AC267=$AC$5),IF(W267=$W$5,1,0)+IF(Z267=$Z$5,1,0)+IF(X267=$X$5,1,0)+IF(Y267=$Y$5,1,0)+IF(AA267=$AA$5,1,0)+IF(V267=$V$5,1,0),0)</f>
        <v>2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1</v>
      </c>
      <c r="AF271" s="6">
        <f t="shared" si="39"/>
        <v>2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3</v>
      </c>
      <c r="AJ274" s="6">
        <f t="shared" si="43"/>
        <v>4</v>
      </c>
      <c r="AK274" s="6">
        <f t="shared" si="44"/>
        <v>21.256499999999996</v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1</v>
      </c>
      <c r="AJ275" s="6">
        <f t="shared" si="43"/>
        <v>2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1</v>
      </c>
      <c r="AJ276" s="6">
        <f t="shared" si="43"/>
        <v>2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2</v>
      </c>
      <c r="AJ277" s="6">
        <f t="shared" si="43"/>
        <v>3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2</v>
      </c>
      <c r="AF279" s="6">
        <f t="shared" si="39"/>
        <v>3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1</v>
      </c>
      <c r="AJ280" s="6">
        <f t="shared" si="43"/>
        <v>2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2</v>
      </c>
      <c r="AJ281" s="6">
        <f t="shared" si="43"/>
        <v>3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2</v>
      </c>
      <c r="AF285" s="6">
        <f t="shared" si="39"/>
        <v>3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1</v>
      </c>
      <c r="AF287" s="6">
        <f t="shared" si="39"/>
        <v>3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3</v>
      </c>
      <c r="AF294" s="6">
        <f t="shared" si="39"/>
        <v>4</v>
      </c>
      <c r="AG294" s="6">
        <f t="shared" si="40"/>
        <v>0.61300000000000032</v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3</v>
      </c>
      <c r="AF296" s="6">
        <f t="shared" si="39"/>
        <v>4</v>
      </c>
      <c r="AG296" s="6">
        <f t="shared" si="40"/>
        <v>0.34739999999999971</v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2</v>
      </c>
      <c r="AF297" s="6">
        <f t="shared" si="39"/>
        <v>3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1</v>
      </c>
      <c r="AJ298" s="6">
        <f t="shared" si="43"/>
        <v>2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1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1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1</v>
      </c>
      <c r="AF303" s="6">
        <f t="shared" si="39"/>
        <v>2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2</v>
      </c>
      <c r="AF304" s="6">
        <f t="shared" si="39"/>
        <v>3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2</v>
      </c>
      <c r="AJ306" s="6">
        <f t="shared" si="43"/>
        <v>3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1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2</v>
      </c>
      <c r="AJ308" s="6">
        <f t="shared" si="43"/>
        <v>3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3</v>
      </c>
      <c r="AJ309" s="6">
        <f t="shared" si="43"/>
        <v>4</v>
      </c>
      <c r="AK309" s="6">
        <f t="shared" si="44"/>
        <v>0.14579999999999993</v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2</v>
      </c>
      <c r="AJ310" s="6">
        <f t="shared" si="43"/>
        <v>3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1</v>
      </c>
      <c r="AF311" s="6">
        <f t="shared" si="39"/>
        <v>2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1</v>
      </c>
      <c r="AJ312" s="6">
        <f t="shared" si="43"/>
        <v>2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2</v>
      </c>
      <c r="AJ313" s="6">
        <f t="shared" si="43"/>
        <v>3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1</v>
      </c>
      <c r="AJ314" s="6">
        <f t="shared" si="43"/>
        <v>2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2</v>
      </c>
      <c r="AF316" s="6">
        <f t="shared" si="39"/>
        <v>3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2</v>
      </c>
      <c r="AJ319" s="6">
        <f t="shared" si="43"/>
        <v>3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1</v>
      </c>
      <c r="AF324" s="6">
        <f t="shared" si="39"/>
        <v>2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1</v>
      </c>
      <c r="AJ326" s="6">
        <f t="shared" si="43"/>
        <v>3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1</v>
      </c>
      <c r="AF329" s="6">
        <f t="shared" si="39"/>
        <v>1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2</v>
      </c>
      <c r="AJ332" s="6">
        <f t="shared" si="52"/>
        <v>2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2</v>
      </c>
      <c r="AF333" s="6">
        <f t="shared" si="48"/>
        <v>3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2</v>
      </c>
      <c r="AJ334" s="6">
        <f t="shared" si="52"/>
        <v>5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2</v>
      </c>
      <c r="AF335" s="6">
        <f t="shared" si="48"/>
        <v>3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2</v>
      </c>
      <c r="AJ336" s="6">
        <f t="shared" si="52"/>
        <v>4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1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2</v>
      </c>
      <c r="AJ338" s="6">
        <f t="shared" si="52"/>
        <v>4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2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1</v>
      </c>
      <c r="AF343" s="6">
        <f t="shared" si="48"/>
        <v>3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2</v>
      </c>
      <c r="AJ344" s="6">
        <f t="shared" si="52"/>
        <v>4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2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2</v>
      </c>
      <c r="AJ347" s="6">
        <f t="shared" si="52"/>
        <v>4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1</v>
      </c>
      <c r="AF348" s="6">
        <f t="shared" si="48"/>
        <v>2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1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2</v>
      </c>
      <c r="AF352" s="6">
        <f t="shared" si="48"/>
        <v>3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1</v>
      </c>
      <c r="AJ353" s="6">
        <f t="shared" si="52"/>
        <v>2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2</v>
      </c>
      <c r="AJ354" s="6">
        <f t="shared" si="52"/>
        <v>3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2</v>
      </c>
      <c r="AF355" s="6">
        <f t="shared" si="48"/>
        <v>3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1</v>
      </c>
      <c r="AJ356" s="6">
        <f t="shared" si="52"/>
        <v>2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1</v>
      </c>
      <c r="AJ358" s="6">
        <f t="shared" si="52"/>
        <v>2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1</v>
      </c>
      <c r="AJ363" s="6">
        <f t="shared" si="52"/>
        <v>2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2</v>
      </c>
      <c r="AF364" s="6">
        <f t="shared" si="48"/>
        <v>3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2</v>
      </c>
      <c r="AF365" s="6">
        <f t="shared" si="48"/>
        <v>3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3</v>
      </c>
      <c r="AJ366" s="6">
        <f t="shared" si="52"/>
        <v>4</v>
      </c>
      <c r="AK366" s="6">
        <f t="shared" si="53"/>
        <v>1.1238999999999997</v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1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2</v>
      </c>
      <c r="AF369" s="6">
        <f t="shared" si="48"/>
        <v>3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1</v>
      </c>
      <c r="AJ370" s="6">
        <f t="shared" si="52"/>
        <v>2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1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1</v>
      </c>
      <c r="AJ372" s="6">
        <f t="shared" si="52"/>
        <v>2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1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2</v>
      </c>
      <c r="AJ377" s="6">
        <f t="shared" si="52"/>
        <v>3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2</v>
      </c>
      <c r="AF378" s="6">
        <f t="shared" si="48"/>
        <v>3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2</v>
      </c>
      <c r="AF379" s="6">
        <f t="shared" si="48"/>
        <v>3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2</v>
      </c>
      <c r="AF381" s="6">
        <f t="shared" si="48"/>
        <v>3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1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2</v>
      </c>
      <c r="AF383" s="6">
        <f t="shared" si="48"/>
        <v>3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1</v>
      </c>
      <c r="AJ384" s="6">
        <f t="shared" si="52"/>
        <v>2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1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2</v>
      </c>
      <c r="AJ387" s="6">
        <f t="shared" si="52"/>
        <v>3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2</v>
      </c>
      <c r="AF388" s="6">
        <f t="shared" si="48"/>
        <v>3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2</v>
      </c>
      <c r="AF389" s="6">
        <f t="shared" si="48"/>
        <v>3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2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2</v>
      </c>
      <c r="AJ395" s="6">
        <f t="shared" ref="AJ395:AJ458" si="61">IF(AND(AB395=$AB$5,AC395=$AC$5),IF(W395=$W$5,1,0)+IF(Z395=$Z$5,1,0)+IF(X395=$X$5,1,0)+IF(Y395=$Y$5,1,0)+IF(AA395=$AA$5,1,0)+IF(V395=$V$5,1,0),0)</f>
        <v>3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2</v>
      </c>
      <c r="AJ397" s="6">
        <f t="shared" si="61"/>
        <v>3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2</v>
      </c>
      <c r="AJ400" s="6">
        <f t="shared" si="61"/>
        <v>3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2</v>
      </c>
      <c r="AJ402" s="6">
        <f t="shared" si="61"/>
        <v>3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1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1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2</v>
      </c>
      <c r="AF406" s="6">
        <f t="shared" si="57"/>
        <v>3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2</v>
      </c>
      <c r="AJ408" s="6">
        <f t="shared" si="61"/>
        <v>3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2</v>
      </c>
      <c r="AJ409" s="6">
        <f t="shared" si="61"/>
        <v>3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2</v>
      </c>
      <c r="AJ411" s="6">
        <f t="shared" si="61"/>
        <v>3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2</v>
      </c>
      <c r="AF412" s="6">
        <f t="shared" si="57"/>
        <v>3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2</v>
      </c>
      <c r="AF414" s="6">
        <f t="shared" si="57"/>
        <v>3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2</v>
      </c>
      <c r="AF415" s="6">
        <f t="shared" si="57"/>
        <v>3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2</v>
      </c>
      <c r="AF417" s="6">
        <f t="shared" si="57"/>
        <v>3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2</v>
      </c>
      <c r="AJ419" s="6">
        <f t="shared" si="61"/>
        <v>3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2</v>
      </c>
      <c r="AJ423" s="6">
        <f t="shared" si="61"/>
        <v>3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1</v>
      </c>
      <c r="AJ425" s="6">
        <f t="shared" si="61"/>
        <v>2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2</v>
      </c>
      <c r="AF426" s="6">
        <f t="shared" si="57"/>
        <v>4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1</v>
      </c>
      <c r="AJ429" s="6">
        <f t="shared" si="61"/>
        <v>4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3</v>
      </c>
      <c r="AJ430" s="6">
        <f t="shared" si="61"/>
        <v>4</v>
      </c>
      <c r="AK430" s="6">
        <f t="shared" si="62"/>
        <v>30.553699999999999</v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2</v>
      </c>
      <c r="AJ432" s="6">
        <f t="shared" si="61"/>
        <v>5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2</v>
      </c>
      <c r="AJ433" s="6">
        <f t="shared" si="61"/>
        <v>4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2</v>
      </c>
      <c r="AF435" s="6">
        <f t="shared" si="57"/>
        <v>4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2</v>
      </c>
      <c r="AJ437" s="6">
        <f t="shared" si="61"/>
        <v>5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1</v>
      </c>
      <c r="AJ441" s="6">
        <f t="shared" si="61"/>
        <v>3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2</v>
      </c>
      <c r="AF443" s="6">
        <f t="shared" si="57"/>
        <v>4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1</v>
      </c>
      <c r="AJ444" s="6">
        <f t="shared" si="61"/>
        <v>3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2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1</v>
      </c>
      <c r="AF446" s="6">
        <f t="shared" si="57"/>
        <v>3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1</v>
      </c>
      <c r="AF447" s="6">
        <f t="shared" si="57"/>
        <v>3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2</v>
      </c>
      <c r="AF449" s="6">
        <f t="shared" si="57"/>
        <v>4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2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2</v>
      </c>
      <c r="AJ451" s="6">
        <f t="shared" si="61"/>
        <v>4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2</v>
      </c>
      <c r="AJ452" s="6">
        <f t="shared" si="61"/>
        <v>4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1</v>
      </c>
      <c r="AJ454" s="6">
        <f t="shared" si="61"/>
        <v>1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1</v>
      </c>
      <c r="AJ455" s="6">
        <f t="shared" si="61"/>
        <v>3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2</v>
      </c>
      <c r="AJ456" s="6">
        <f t="shared" si="61"/>
        <v>3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2</v>
      </c>
      <c r="AF459" s="6">
        <f t="shared" ref="AF459:AF522" si="66">IF(AND(AB459=$AB$4,AC459=$AC$4),IF(W459=$W$4,1,0)+IF(Z459=$Z$4,1,0)+IF(X459=$X$4,1,0)+IF(Y459=$Y$4,1,0)+IF(AA459=$AA$4,1,0)+IF(V459=$V$4,1,0),0)</f>
        <v>3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2</v>
      </c>
      <c r="AJ460" s="6">
        <f t="shared" si="70"/>
        <v>3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1</v>
      </c>
      <c r="AJ461" s="6">
        <f t="shared" si="70"/>
        <v>2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1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2</v>
      </c>
      <c r="AF463" s="6">
        <f t="shared" si="66"/>
        <v>3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2</v>
      </c>
      <c r="AF466" s="6">
        <f t="shared" si="66"/>
        <v>3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2</v>
      </c>
      <c r="AJ467" s="6">
        <f t="shared" si="70"/>
        <v>3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1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1</v>
      </c>
      <c r="AJ470" s="6">
        <f t="shared" si="70"/>
        <v>2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1</v>
      </c>
      <c r="AF474" s="6">
        <f t="shared" si="66"/>
        <v>1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2</v>
      </c>
      <c r="AJ476" s="6">
        <f t="shared" si="70"/>
        <v>3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1</v>
      </c>
      <c r="AF477" s="6">
        <f t="shared" si="66"/>
        <v>2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2</v>
      </c>
      <c r="AJ484" s="6">
        <f t="shared" si="70"/>
        <v>3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1</v>
      </c>
      <c r="AJ485" s="6">
        <f t="shared" si="70"/>
        <v>2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1</v>
      </c>
      <c r="AF487" s="6">
        <f t="shared" si="66"/>
        <v>2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1</v>
      </c>
      <c r="AJ488" s="6">
        <f t="shared" si="70"/>
        <v>2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2</v>
      </c>
      <c r="AJ490" s="6">
        <f t="shared" si="70"/>
        <v>3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2</v>
      </c>
      <c r="AF491" s="6">
        <f t="shared" si="66"/>
        <v>3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1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2</v>
      </c>
      <c r="AJ497" s="6">
        <f t="shared" si="70"/>
        <v>3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1</v>
      </c>
      <c r="AJ498" s="6">
        <f t="shared" si="70"/>
        <v>2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1</v>
      </c>
      <c r="AJ499" s="6">
        <f t="shared" si="70"/>
        <v>2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2</v>
      </c>
      <c r="AJ503" s="6">
        <f t="shared" si="70"/>
        <v>3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1</v>
      </c>
      <c r="AJ505" s="6">
        <f t="shared" si="70"/>
        <v>2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1</v>
      </c>
      <c r="AJ506" s="6">
        <f t="shared" si="70"/>
        <v>2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1</v>
      </c>
      <c r="AJ509" s="6">
        <f t="shared" si="70"/>
        <v>2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2</v>
      </c>
      <c r="AJ510" s="6">
        <f t="shared" si="70"/>
        <v>3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3</v>
      </c>
      <c r="AJ513" s="6">
        <f t="shared" si="70"/>
        <v>6</v>
      </c>
      <c r="AK513" s="6">
        <f t="shared" si="71"/>
        <v>0.16409999999999991</v>
      </c>
      <c r="AL513" s="6">
        <f t="shared" si="72"/>
        <v>0.16409999999999991</v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2</v>
      </c>
      <c r="AJ515" s="6">
        <f t="shared" si="70"/>
        <v>3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3</v>
      </c>
      <c r="AF517" s="6">
        <f t="shared" si="66"/>
        <v>5</v>
      </c>
      <c r="AG517" s="6">
        <f t="shared" si="67"/>
        <v>0.2599000000000003</v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1</v>
      </c>
      <c r="AJ519" s="6">
        <f t="shared" si="70"/>
        <v>2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1</v>
      </c>
      <c r="AJ520" s="6">
        <f t="shared" si="70"/>
        <v>2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2</v>
      </c>
      <c r="AJ521" s="6">
        <f t="shared" si="70"/>
        <v>2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1</v>
      </c>
      <c r="AJ523" s="6">
        <f t="shared" ref="AJ523:AJ586" si="79">IF(AND(AB523=$AB$5,AC523=$AC$5),IF(W523=$W$5,1,0)+IF(Z523=$Z$5,1,0)+IF(X523=$X$5,1,0)+IF(Y523=$Y$5,1,0)+IF(AA523=$AA$5,1,0)+IF(V523=$V$5,1,0),0)</f>
        <v>2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1</v>
      </c>
      <c r="AJ524" s="6">
        <f t="shared" si="79"/>
        <v>2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2</v>
      </c>
      <c r="AJ526" s="6">
        <f t="shared" si="79"/>
        <v>3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1</v>
      </c>
      <c r="AF527" s="6">
        <f t="shared" si="75"/>
        <v>2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2</v>
      </c>
      <c r="AF529" s="6">
        <f t="shared" si="75"/>
        <v>3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2</v>
      </c>
      <c r="AJ530" s="6">
        <f t="shared" si="79"/>
        <v>3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2</v>
      </c>
      <c r="AJ531" s="6">
        <f t="shared" si="79"/>
        <v>3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2</v>
      </c>
      <c r="AJ532" s="6">
        <f t="shared" si="79"/>
        <v>3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1</v>
      </c>
      <c r="AF533" s="6">
        <f t="shared" si="75"/>
        <v>2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2</v>
      </c>
      <c r="AJ534" s="6">
        <f t="shared" si="79"/>
        <v>3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2</v>
      </c>
      <c r="AJ538" s="6">
        <f t="shared" si="79"/>
        <v>3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2</v>
      </c>
      <c r="AF539" s="6">
        <f t="shared" si="75"/>
        <v>3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2</v>
      </c>
      <c r="AJ540" s="6">
        <f t="shared" si="79"/>
        <v>3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1</v>
      </c>
      <c r="AJ542" s="6">
        <f t="shared" si="79"/>
        <v>2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2</v>
      </c>
      <c r="AF545" s="6">
        <f t="shared" si="75"/>
        <v>3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1</v>
      </c>
      <c r="AF549" s="6">
        <f t="shared" si="75"/>
        <v>1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2</v>
      </c>
      <c r="AJ552" s="6">
        <f t="shared" si="79"/>
        <v>3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1</v>
      </c>
      <c r="AF553" s="6">
        <f t="shared" si="75"/>
        <v>2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2</v>
      </c>
      <c r="AJ554" s="6">
        <f t="shared" si="79"/>
        <v>3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3</v>
      </c>
      <c r="AJ555" s="6">
        <f t="shared" si="79"/>
        <v>4</v>
      </c>
      <c r="AK555" s="6">
        <f t="shared" si="80"/>
        <v>31.4085</v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3</v>
      </c>
      <c r="AJ556" s="6">
        <f t="shared" si="79"/>
        <v>4</v>
      </c>
      <c r="AK556" s="6">
        <f t="shared" si="80"/>
        <v>1.5694999999999999</v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1</v>
      </c>
      <c r="AF557" s="6">
        <f t="shared" si="75"/>
        <v>2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2</v>
      </c>
      <c r="AJ558" s="6">
        <f t="shared" si="79"/>
        <v>3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3</v>
      </c>
      <c r="AJ559" s="6">
        <f t="shared" si="79"/>
        <v>4</v>
      </c>
      <c r="AK559" s="6">
        <f t="shared" si="80"/>
        <v>31.958099999999998</v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2</v>
      </c>
      <c r="AJ561" s="6">
        <f t="shared" si="79"/>
        <v>3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2</v>
      </c>
      <c r="AJ563" s="6">
        <f t="shared" si="79"/>
        <v>3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2</v>
      </c>
      <c r="AJ564" s="6">
        <f t="shared" si="79"/>
        <v>4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2</v>
      </c>
      <c r="AF565" s="6">
        <f t="shared" si="75"/>
        <v>4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0</v>
      </c>
      <c r="AF566" s="6">
        <f t="shared" si="75"/>
        <v>2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2</v>
      </c>
      <c r="AF567" s="6">
        <f t="shared" si="75"/>
        <v>4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2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0</v>
      </c>
      <c r="AF570" s="6">
        <f t="shared" si="75"/>
        <v>2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1</v>
      </c>
      <c r="AJ572" s="6">
        <f t="shared" si="79"/>
        <v>3</v>
      </c>
      <c r="AK572" s="6" t="str">
        <f t="shared" si="80"/>
        <v/>
      </c>
      <c r="AL572" s="6" t="str">
        <f t="shared" si="81"/>
        <v/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2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1107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2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2</v>
      </c>
      <c r="AK576" s="6" t="str">
        <f t="shared" si="80"/>
        <v/>
      </c>
      <c r="AL576" s="6" t="str">
        <f t="shared" si="81"/>
        <v/>
      </c>
      <c r="AQ576" s="6" t="s">
        <v>1108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2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0</v>
      </c>
      <c r="AF581" s="6">
        <f t="shared" si="75"/>
        <v>1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1</v>
      </c>
      <c r="AF582" s="6">
        <f t="shared" si="75"/>
        <v>2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1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2</v>
      </c>
      <c r="AJ584" s="6">
        <f t="shared" si="79"/>
        <v>3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2</v>
      </c>
      <c r="AF586" s="6">
        <f t="shared" si="75"/>
        <v>3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1</v>
      </c>
      <c r="AF587" s="6">
        <f t="shared" ref="AF587:AF650" si="84">IF(AND(AB587=$AB$4,AC587=$AC$4),IF(W587=$W$4,1,0)+IF(Z587=$Z$4,1,0)+IF(X587=$X$4,1,0)+IF(Y587=$Y$4,1,0)+IF(AA587=$AA$4,1,0)+IF(V587=$V$4,1,0),0)</f>
        <v>1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2</v>
      </c>
      <c r="AF588" s="6">
        <f t="shared" si="84"/>
        <v>3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3</v>
      </c>
      <c r="AF589" s="6">
        <f t="shared" si="84"/>
        <v>4</v>
      </c>
      <c r="AG589" s="6">
        <f t="shared" si="85"/>
        <v>1.0388999999999997</v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3</v>
      </c>
      <c r="AF590" s="6">
        <f t="shared" si="84"/>
        <v>4</v>
      </c>
      <c r="AG590" s="6">
        <f t="shared" si="85"/>
        <v>23.666699999999999</v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1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2</v>
      </c>
      <c r="AJ592" s="6">
        <f t="shared" si="88"/>
        <v>3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  <c r="AQ593" s="6" t="s">
        <v>1110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1</v>
      </c>
      <c r="AJ594" s="6">
        <f t="shared" si="88"/>
        <v>2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3</v>
      </c>
      <c r="AJ595" s="6">
        <f t="shared" si="88"/>
        <v>4</v>
      </c>
      <c r="AK595" s="6">
        <f t="shared" si="89"/>
        <v>0.53039999999999976</v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2</v>
      </c>
      <c r="AJ596" s="6">
        <f t="shared" si="88"/>
        <v>3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2</v>
      </c>
      <c r="AJ602" s="6">
        <f t="shared" si="88"/>
        <v>3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1</v>
      </c>
      <c r="AJ603" s="6">
        <f t="shared" si="88"/>
        <v>2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2</v>
      </c>
      <c r="AF604" s="6">
        <f t="shared" si="84"/>
        <v>3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1111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  <c r="AQ606" s="6" t="s">
        <v>1112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2</v>
      </c>
      <c r="AJ607" s="6">
        <f t="shared" si="88"/>
        <v>3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  <c r="AQ608" s="6" t="s">
        <v>1113</v>
      </c>
    </row>
    <row r="609" spans="2:43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2</v>
      </c>
      <c r="AF612" s="6">
        <f t="shared" si="84"/>
        <v>3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2</v>
      </c>
      <c r="AF613" s="6">
        <f t="shared" si="84"/>
        <v>3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3</v>
      </c>
      <c r="AF616" s="6">
        <f t="shared" si="84"/>
        <v>4</v>
      </c>
      <c r="AG616" s="6">
        <f t="shared" si="85"/>
        <v>22.665999999999997</v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2</v>
      </c>
      <c r="AJ617" s="6">
        <f t="shared" si="88"/>
        <v>3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3</v>
      </c>
      <c r="AF619" s="6">
        <f t="shared" si="84"/>
        <v>4</v>
      </c>
      <c r="AG619" s="6">
        <f t="shared" si="85"/>
        <v>0.28399999999999997</v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1114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2</v>
      </c>
      <c r="AF621" s="6">
        <f t="shared" si="84"/>
        <v>2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1</v>
      </c>
      <c r="AJ624" s="6">
        <f t="shared" si="88"/>
        <v>2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2</v>
      </c>
      <c r="AJ625" s="6">
        <f t="shared" si="88"/>
        <v>3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  <c r="AQ627" s="6" t="s">
        <v>1115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3</v>
      </c>
      <c r="AF629" s="6">
        <f t="shared" si="84"/>
        <v>4</v>
      </c>
      <c r="AG629" s="6">
        <f t="shared" si="85"/>
        <v>2.6999999999999937E-2</v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2</v>
      </c>
      <c r="AJ630" s="6">
        <f t="shared" si="88"/>
        <v>4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2</v>
      </c>
      <c r="AF633" s="6">
        <f t="shared" si="84"/>
        <v>3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2</v>
      </c>
      <c r="AJ634" s="6">
        <f t="shared" si="88"/>
        <v>4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2</v>
      </c>
      <c r="AJ636" s="6">
        <f t="shared" si="88"/>
        <v>3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2</v>
      </c>
      <c r="AJ638" s="6">
        <f t="shared" si="88"/>
        <v>4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2</v>
      </c>
      <c r="AJ639" s="6">
        <f t="shared" si="88"/>
        <v>4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2</v>
      </c>
      <c r="AJ640" s="6">
        <f t="shared" si="88"/>
        <v>4</v>
      </c>
      <c r="AK640" s="6" t="str">
        <f t="shared" si="89"/>
        <v/>
      </c>
      <c r="AL640" s="6" t="str">
        <f t="shared" si="90"/>
        <v/>
      </c>
    </row>
    <row r="641" spans="2:43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:43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:43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:43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:43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1</v>
      </c>
      <c r="AJ645" s="6">
        <f t="shared" si="88"/>
        <v>2</v>
      </c>
      <c r="AK645" s="6" t="str">
        <f t="shared" si="89"/>
        <v/>
      </c>
      <c r="AL645" s="6" t="str">
        <f t="shared" si="90"/>
        <v/>
      </c>
    </row>
    <row r="646" spans="2:43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:43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2</v>
      </c>
      <c r="AJ647" s="6">
        <f t="shared" si="88"/>
        <v>4</v>
      </c>
      <c r="AK647" s="6" t="str">
        <f t="shared" si="89"/>
        <v/>
      </c>
      <c r="AL647" s="6" t="str">
        <f t="shared" si="90"/>
        <v/>
      </c>
    </row>
    <row r="648" spans="2:43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:43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:43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:43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43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E652" s="6">
        <f t="shared" si="92"/>
        <v>2</v>
      </c>
      <c r="AF652" s="6">
        <f t="shared" si="93"/>
        <v>4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43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V653" s="6" t="str">
        <f t="shared" si="91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E653" s="6">
        <f t="shared" si="92"/>
        <v>0</v>
      </c>
      <c r="AF653" s="6">
        <f t="shared" si="93"/>
        <v>2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43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V654" s="6" t="str">
        <f t="shared" si="91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:43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V655" s="6" t="str">
        <f t="shared" si="91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:43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V656" s="6" t="str">
        <f t="shared" si="91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  <c r="AQ656" s="6" t="s">
        <v>1127</v>
      </c>
    </row>
    <row r="657" spans="2:43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V657" s="6" t="str">
        <f t="shared" si="91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E657" s="6">
        <f t="shared" si="92"/>
        <v>1</v>
      </c>
      <c r="AF657" s="6">
        <f t="shared" si="93"/>
        <v>3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:43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V658" s="6" t="str">
        <f t="shared" si="91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:43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V659" s="6" t="str">
        <f t="shared" si="91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:43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V660" s="6" t="str">
        <f t="shared" si="91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:43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V661" s="6" t="str">
        <f t="shared" si="91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2</v>
      </c>
      <c r="AK661" s="6" t="str">
        <f t="shared" si="98"/>
        <v/>
      </c>
      <c r="AL661" s="6" t="str">
        <f t="shared" si="99"/>
        <v/>
      </c>
    </row>
    <row r="662" spans="2:43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V662" s="6" t="str">
        <f t="shared" si="91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:43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V663" s="6" t="str">
        <f t="shared" si="91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:43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V664" s="6" t="str">
        <f t="shared" si="91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:43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V665" s="6" t="str">
        <f t="shared" si="91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E665" s="6">
        <f t="shared" si="92"/>
        <v>3</v>
      </c>
      <c r="AF665" s="6">
        <f t="shared" si="93"/>
        <v>4</v>
      </c>
      <c r="AG665" s="6">
        <f t="shared" si="94"/>
        <v>24.759899999999998</v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:43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V666" s="6" t="str">
        <f t="shared" si="91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E666" s="6">
        <f t="shared" si="92"/>
        <v>0</v>
      </c>
      <c r="AF666" s="6">
        <f t="shared" si="93"/>
        <v>1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  <c r="AQ666" s="12" t="s">
        <v>1128</v>
      </c>
    </row>
    <row r="667" spans="2:43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V667" s="6" t="str">
        <f t="shared" si="91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:43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V668" s="6" t="str">
        <f t="shared" si="91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2</v>
      </c>
      <c r="AJ668" s="6">
        <f t="shared" si="97"/>
        <v>3</v>
      </c>
      <c r="AK668" s="6" t="str">
        <f t="shared" si="98"/>
        <v/>
      </c>
      <c r="AL668" s="6" t="str">
        <f t="shared" si="99"/>
        <v/>
      </c>
    </row>
    <row r="669" spans="2:43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V669" s="6" t="str">
        <f t="shared" si="91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  <c r="AQ669" s="6" t="s">
        <v>1129</v>
      </c>
    </row>
    <row r="670" spans="2:43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V670" s="6" t="str">
        <f t="shared" si="91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:43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V671" s="6" t="str">
        <f t="shared" si="91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E671" s="6">
        <f t="shared" si="92"/>
        <v>1</v>
      </c>
      <c r="AF671" s="6">
        <f t="shared" si="93"/>
        <v>1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  <c r="AQ671" s="12" t="s">
        <v>1130</v>
      </c>
    </row>
    <row r="672" spans="2:43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V672" s="6" t="str">
        <f t="shared" si="91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E672" s="6">
        <f t="shared" si="92"/>
        <v>3</v>
      </c>
      <c r="AF672" s="6">
        <f t="shared" si="93"/>
        <v>4</v>
      </c>
      <c r="AG672" s="6">
        <f t="shared" si="94"/>
        <v>0.52749999999999986</v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  <c r="AQ672" s="12" t="s">
        <v>1131</v>
      </c>
    </row>
    <row r="673" spans="2:43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V673" s="6" t="str">
        <f t="shared" si="91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E673" s="6">
        <f t="shared" si="92"/>
        <v>2</v>
      </c>
      <c r="AF673" s="6">
        <f t="shared" si="93"/>
        <v>3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:43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V674" s="6" t="str">
        <f t="shared" si="91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1</v>
      </c>
      <c r="AJ674" s="6">
        <f t="shared" si="97"/>
        <v>2</v>
      </c>
      <c r="AK674" s="6" t="str">
        <f t="shared" si="98"/>
        <v/>
      </c>
      <c r="AL674" s="6" t="str">
        <f t="shared" si="99"/>
        <v/>
      </c>
      <c r="AQ674" s="12" t="s">
        <v>1132</v>
      </c>
    </row>
    <row r="675" spans="2:43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V675" s="6" t="str">
        <f t="shared" si="91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E675" s="6">
        <f t="shared" si="92"/>
        <v>0</v>
      </c>
      <c r="AF675" s="6">
        <f t="shared" si="93"/>
        <v>1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:43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V676" s="6" t="str">
        <f t="shared" si="91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:43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V677" s="6" t="str">
        <f t="shared" si="91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  <c r="AQ677" s="6" t="s">
        <v>1133</v>
      </c>
    </row>
    <row r="678" spans="2:43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V678" s="6" t="str">
        <f t="shared" si="91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1</v>
      </c>
      <c r="AJ678" s="6">
        <f t="shared" si="97"/>
        <v>3</v>
      </c>
      <c r="AK678" s="6" t="str">
        <f t="shared" si="98"/>
        <v/>
      </c>
      <c r="AL678" s="6" t="str">
        <f t="shared" si="99"/>
        <v/>
      </c>
      <c r="AQ678" s="6" t="s">
        <v>1134</v>
      </c>
    </row>
    <row r="679" spans="2:43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V679" s="6" t="str">
        <f t="shared" si="91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:43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V680" s="6" t="str">
        <f t="shared" si="91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:43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V681" s="6" t="str">
        <f t="shared" si="91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:43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V682" s="6" t="str">
        <f t="shared" si="91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E682" s="6">
        <f t="shared" si="92"/>
        <v>0</v>
      </c>
      <c r="AF682" s="6">
        <f t="shared" si="93"/>
        <v>1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:43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V683" s="6" t="str">
        <f t="shared" si="91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1</v>
      </c>
      <c r="AK683" s="6" t="str">
        <f t="shared" si="98"/>
        <v/>
      </c>
      <c r="AL683" s="6" t="str">
        <f t="shared" si="99"/>
        <v/>
      </c>
    </row>
    <row r="684" spans="2:43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V684" s="6" t="str">
        <f t="shared" si="91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1</v>
      </c>
      <c r="AJ684" s="6">
        <f t="shared" si="97"/>
        <v>2</v>
      </c>
      <c r="AK684" s="6" t="str">
        <f t="shared" si="98"/>
        <v/>
      </c>
      <c r="AL684" s="6" t="str">
        <f t="shared" si="99"/>
        <v/>
      </c>
    </row>
    <row r="685" spans="2:43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V685" s="6" t="str">
        <f t="shared" si="91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:43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V686" s="6" t="str">
        <f t="shared" si="91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1</v>
      </c>
      <c r="AJ686" s="6">
        <f t="shared" si="97"/>
        <v>2</v>
      </c>
      <c r="AK686" s="6" t="str">
        <f t="shared" si="98"/>
        <v/>
      </c>
      <c r="AL686" s="6" t="str">
        <f t="shared" si="99"/>
        <v/>
      </c>
      <c r="AQ686" s="12" t="s">
        <v>1136</v>
      </c>
    </row>
    <row r="687" spans="2:43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V687" s="6" t="str">
        <f t="shared" si="91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2</v>
      </c>
      <c r="AJ687" s="6">
        <f t="shared" si="97"/>
        <v>3</v>
      </c>
      <c r="AK687" s="6" t="str">
        <f t="shared" si="98"/>
        <v/>
      </c>
      <c r="AL687" s="6" t="str">
        <f t="shared" si="99"/>
        <v/>
      </c>
      <c r="AQ687" s="12" t="s">
        <v>1137</v>
      </c>
    </row>
    <row r="688" spans="2:43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V688" s="6" t="str">
        <f t="shared" si="91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2</v>
      </c>
      <c r="AJ688" s="6">
        <f t="shared" si="97"/>
        <v>3</v>
      </c>
      <c r="AK688" s="6" t="str">
        <f t="shared" si="98"/>
        <v/>
      </c>
      <c r="AL688" s="6" t="str">
        <f t="shared" si="99"/>
        <v/>
      </c>
    </row>
    <row r="689" spans="2:43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V689" s="6" t="str">
        <f t="shared" si="91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E689" s="6">
        <f t="shared" si="92"/>
        <v>1</v>
      </c>
      <c r="AF689" s="6">
        <f t="shared" si="93"/>
        <v>2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:43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V690" s="6" t="str">
        <f t="shared" si="91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E690" s="6">
        <f t="shared" si="92"/>
        <v>2</v>
      </c>
      <c r="AF690" s="6">
        <f t="shared" si="93"/>
        <v>3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:43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V691" s="6" t="str">
        <f t="shared" si="91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3</v>
      </c>
      <c r="AJ691" s="6">
        <f t="shared" si="97"/>
        <v>4</v>
      </c>
      <c r="AK691" s="6">
        <f t="shared" si="98"/>
        <v>2.097799999999999</v>
      </c>
      <c r="AL691" s="6" t="str">
        <f t="shared" si="99"/>
        <v/>
      </c>
    </row>
    <row r="692" spans="2:43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V692" s="6" t="str">
        <f t="shared" si="91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2</v>
      </c>
      <c r="AJ692" s="6">
        <f t="shared" si="97"/>
        <v>3</v>
      </c>
      <c r="AK692" s="6" t="str">
        <f t="shared" si="98"/>
        <v/>
      </c>
      <c r="AL692" s="6" t="str">
        <f t="shared" si="99"/>
        <v/>
      </c>
    </row>
    <row r="693" spans="2:43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V693" s="6" t="str">
        <f t="shared" si="91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E693" s="6">
        <f t="shared" si="92"/>
        <v>3</v>
      </c>
      <c r="AF693" s="6">
        <f t="shared" si="93"/>
        <v>4</v>
      </c>
      <c r="AG693" s="6">
        <f t="shared" si="94"/>
        <v>0.8233999999999998</v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:43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V694" s="6" t="str">
        <f t="shared" si="91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:43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V695" s="6" t="str">
        <f t="shared" si="91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E695" s="6">
        <f t="shared" si="92"/>
        <v>1</v>
      </c>
      <c r="AF695" s="6">
        <f t="shared" si="93"/>
        <v>2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:43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V696" s="6" t="str">
        <f t="shared" si="91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1</v>
      </c>
      <c r="AK696" s="6" t="str">
        <f t="shared" si="98"/>
        <v/>
      </c>
      <c r="AL696" s="6" t="str">
        <f t="shared" si="99"/>
        <v/>
      </c>
      <c r="AQ696" s="12" t="s">
        <v>1138</v>
      </c>
    </row>
    <row r="697" spans="2:43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V697" s="6" t="str">
        <f t="shared" si="91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E697" s="6">
        <f t="shared" si="92"/>
        <v>3</v>
      </c>
      <c r="AF697" s="6">
        <f t="shared" si="93"/>
        <v>4</v>
      </c>
      <c r="AG697" s="6">
        <f t="shared" si="94"/>
        <v>0.90149999999999986</v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  <c r="AQ697" s="12" t="s">
        <v>1139</v>
      </c>
    </row>
    <row r="698" spans="2:43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V698" s="6" t="str">
        <f t="shared" si="91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E698" s="6">
        <f t="shared" si="92"/>
        <v>0</v>
      </c>
      <c r="AF698" s="6">
        <f t="shared" si="93"/>
        <v>1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:43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V699" s="6" t="str">
        <f t="shared" si="91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  <c r="AQ699" s="6" t="s">
        <v>1140</v>
      </c>
    </row>
    <row r="700" spans="2:43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V700" s="6" t="str">
        <f t="shared" si="91"/>
        <v>葡超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:43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V701" s="6" t="str">
        <f t="shared" si="91"/>
        <v>德甲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:43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V702" s="6" t="str">
        <f t="shared" si="91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:43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V703" s="6" t="str">
        <f t="shared" si="91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E703" s="6">
        <f t="shared" si="92"/>
        <v>1</v>
      </c>
      <c r="AF703" s="6">
        <f t="shared" si="93"/>
        <v>2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  <c r="AQ703" s="12" t="s">
        <v>1141</v>
      </c>
    </row>
    <row r="704" spans="2:43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V704" s="6" t="str">
        <f t="shared" si="91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E704" s="6">
        <f t="shared" si="92"/>
        <v>1</v>
      </c>
      <c r="AF704" s="6">
        <f t="shared" si="93"/>
        <v>2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:43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V705" s="6" t="str">
        <f t="shared" si="91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  <c r="AQ705" s="12" t="s">
        <v>1142</v>
      </c>
    </row>
    <row r="706" spans="2:43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V706" s="6" t="str">
        <f t="shared" si="91"/>
        <v>葡超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:43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V707" s="6" t="str">
        <f t="shared" si="91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:43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V708" s="6" t="str">
        <f t="shared" si="91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:43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V709" s="6" t="str">
        <f t="shared" si="91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E709" s="6">
        <f t="shared" si="92"/>
        <v>2</v>
      </c>
      <c r="AF709" s="6">
        <f t="shared" si="93"/>
        <v>3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  <c r="AQ709" s="6" t="s">
        <v>1143</v>
      </c>
    </row>
    <row r="710" spans="2:43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V710" s="6" t="str">
        <f t="shared" si="91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E710" s="6">
        <f t="shared" si="92"/>
        <v>1</v>
      </c>
      <c r="AF710" s="6">
        <f t="shared" si="93"/>
        <v>3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  <c r="AQ710" s="6" t="s">
        <v>1144</v>
      </c>
    </row>
    <row r="711" spans="2:43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V711" s="6" t="str">
        <f t="shared" si="91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1</v>
      </c>
      <c r="AJ711" s="6">
        <f t="shared" si="97"/>
        <v>3</v>
      </c>
      <c r="AK711" s="6" t="str">
        <f t="shared" si="98"/>
        <v/>
      </c>
      <c r="AL711" s="6" t="str">
        <f t="shared" si="99"/>
        <v/>
      </c>
    </row>
    <row r="712" spans="2:43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V712" s="6" t="str">
        <f t="shared" si="91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  <c r="AQ712" s="6" t="s">
        <v>1149</v>
      </c>
    </row>
    <row r="713" spans="2:43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V713" s="6" t="str">
        <f t="shared" ref="V713:V776" si="100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E713" s="6">
        <f t="shared" si="92"/>
        <v>0</v>
      </c>
      <c r="AF713" s="6">
        <f t="shared" si="93"/>
        <v>2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:43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V714" s="6" t="str">
        <f t="shared" si="100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1</v>
      </c>
      <c r="AJ714" s="6">
        <f t="shared" si="97"/>
        <v>2</v>
      </c>
      <c r="AK714" s="6" t="str">
        <f t="shared" si="98"/>
        <v/>
      </c>
      <c r="AL714" s="6" t="str">
        <f t="shared" si="99"/>
        <v/>
      </c>
      <c r="AQ714" s="6" t="s">
        <v>1150</v>
      </c>
    </row>
    <row r="715" spans="2:43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V715" s="6" t="str">
        <f t="shared" si="100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E715" s="6">
        <f t="shared" ref="AE715:AE778" si="101">IF(AND(AB715=$AB$4,AC715=$AC$4),IF(W715=$W$4,1,0)+IF(X715=$X$4,1,0)+IF(Y715=$Y$4,1,0),0)</f>
        <v>2</v>
      </c>
      <c r="AF715" s="6">
        <f t="shared" ref="AF715:AF778" si="102">IF(AND(AB715=$AB$4,AC715=$AC$4),IF(W715=$W$4,1,0)+IF(Z715=$Z$4,1,0)+IF(X715=$X$4,1,0)+IF(Y715=$Y$4,1,0)+IF(AA715=$AA$4,1,0)+IF(V715=$V$4,1,0),0)</f>
        <v>3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:43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V716" s="6" t="str">
        <f t="shared" si="100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E716" s="6">
        <f t="shared" si="101"/>
        <v>2</v>
      </c>
      <c r="AF716" s="6">
        <f t="shared" si="102"/>
        <v>3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:43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V717" s="6" t="str">
        <f t="shared" si="100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:43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V718" s="6" t="str">
        <f t="shared" si="100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E718" s="6">
        <f t="shared" si="101"/>
        <v>1</v>
      </c>
      <c r="AF718" s="6">
        <f t="shared" si="102"/>
        <v>2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:43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V719" s="6" t="str">
        <f t="shared" si="100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  <c r="AQ719" s="6" t="s">
        <v>1151</v>
      </c>
    </row>
    <row r="720" spans="2:43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V720" s="6" t="str">
        <f t="shared" si="100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1</v>
      </c>
      <c r="AJ720" s="6">
        <f t="shared" si="106"/>
        <v>2</v>
      </c>
      <c r="AK720" s="6" t="str">
        <f t="shared" si="107"/>
        <v/>
      </c>
      <c r="AL720" s="6" t="str">
        <f t="shared" si="108"/>
        <v/>
      </c>
    </row>
    <row r="721" spans="2:43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V721" s="6" t="str">
        <f t="shared" si="100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:43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V722" s="6" t="str">
        <f t="shared" si="100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E722" s="6">
        <f t="shared" si="101"/>
        <v>2</v>
      </c>
      <c r="AF722" s="6">
        <f t="shared" si="102"/>
        <v>3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:43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V723" s="6" t="str">
        <f t="shared" si="100"/>
        <v>德甲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:43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V724" s="6" t="str">
        <f t="shared" si="100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E724" s="6">
        <f t="shared" si="101"/>
        <v>0</v>
      </c>
      <c r="AF724" s="6">
        <f t="shared" si="102"/>
        <v>1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:43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V725" s="6" t="str">
        <f t="shared" si="100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1</v>
      </c>
      <c r="AJ725" s="6">
        <f t="shared" si="106"/>
        <v>2</v>
      </c>
      <c r="AK725" s="6" t="str">
        <f t="shared" si="107"/>
        <v/>
      </c>
      <c r="AL725" s="6" t="str">
        <f t="shared" si="108"/>
        <v/>
      </c>
    </row>
    <row r="726" spans="2:43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V726" s="6" t="str">
        <f t="shared" si="100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:43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V727" s="6" t="str">
        <f t="shared" si="100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E727" s="6">
        <f t="shared" si="101"/>
        <v>3</v>
      </c>
      <c r="AF727" s="6">
        <f t="shared" si="102"/>
        <v>3</v>
      </c>
      <c r="AG727" s="6">
        <f t="shared" si="103"/>
        <v>16.388000000000002</v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  <c r="AQ727" s="6" t="s">
        <v>1152</v>
      </c>
    </row>
    <row r="728" spans="2:43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V728" s="6" t="str">
        <f t="shared" si="100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2</v>
      </c>
      <c r="AJ728" s="6">
        <f t="shared" si="106"/>
        <v>3</v>
      </c>
      <c r="AK728" s="6" t="str">
        <f t="shared" si="107"/>
        <v/>
      </c>
      <c r="AL728" s="6" t="str">
        <f t="shared" si="108"/>
        <v/>
      </c>
    </row>
    <row r="729" spans="2:43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V729" s="6" t="str">
        <f t="shared" si="100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  <c r="AQ729" s="6" t="s">
        <v>1153</v>
      </c>
    </row>
    <row r="730" spans="2:43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V730" s="6" t="str">
        <f t="shared" si="100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:43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V731" s="6" t="str">
        <f t="shared" si="100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:43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V732" s="6" t="str">
        <f t="shared" si="100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:43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V733" s="6" t="str">
        <f t="shared" si="100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2</v>
      </c>
      <c r="AJ733" s="6">
        <f t="shared" si="106"/>
        <v>3</v>
      </c>
      <c r="AK733" s="6" t="str">
        <f t="shared" si="107"/>
        <v/>
      </c>
      <c r="AL733" s="6" t="str">
        <f t="shared" si="108"/>
        <v/>
      </c>
    </row>
    <row r="734" spans="2:43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V734" s="6" t="str">
        <f t="shared" si="100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E734" s="6">
        <f t="shared" si="101"/>
        <v>0</v>
      </c>
      <c r="AF734" s="6">
        <f t="shared" si="102"/>
        <v>1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:43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V735" s="6" t="str">
        <f t="shared" si="100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1</v>
      </c>
      <c r="AJ735" s="6">
        <f t="shared" si="106"/>
        <v>2</v>
      </c>
      <c r="AK735" s="6" t="str">
        <f t="shared" si="107"/>
        <v/>
      </c>
      <c r="AL735" s="6" t="str">
        <f t="shared" si="108"/>
        <v/>
      </c>
    </row>
    <row r="736" spans="2:43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V736" s="6" t="str">
        <f t="shared" si="100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E736" s="6">
        <f t="shared" si="101"/>
        <v>2</v>
      </c>
      <c r="AF736" s="6">
        <f t="shared" si="102"/>
        <v>3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:43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V737" s="6" t="str">
        <f t="shared" si="100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E737" s="6">
        <f t="shared" si="101"/>
        <v>0</v>
      </c>
      <c r="AF737" s="6">
        <f t="shared" si="102"/>
        <v>1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:43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V738" s="6" t="str">
        <f t="shared" si="100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:43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V739" s="6" t="str">
        <f t="shared" si="100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E739" s="6">
        <f t="shared" si="101"/>
        <v>1</v>
      </c>
      <c r="AF739" s="6">
        <f t="shared" si="102"/>
        <v>2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:43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V740" s="6" t="str">
        <f t="shared" si="100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  <c r="AQ740" s="6" t="s">
        <v>1154</v>
      </c>
    </row>
    <row r="741" spans="2:43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V741" s="6" t="str">
        <f t="shared" si="100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1</v>
      </c>
      <c r="AJ741" s="6">
        <f t="shared" si="106"/>
        <v>3</v>
      </c>
      <c r="AK741" s="6" t="str">
        <f t="shared" si="107"/>
        <v/>
      </c>
      <c r="AL741" s="6" t="str">
        <f t="shared" si="108"/>
        <v/>
      </c>
    </row>
    <row r="742" spans="2:43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V742" s="6" t="str">
        <f t="shared" si="100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2</v>
      </c>
      <c r="AK742" s="6" t="str">
        <f t="shared" si="107"/>
        <v/>
      </c>
      <c r="AL742" s="6" t="str">
        <f t="shared" si="108"/>
        <v/>
      </c>
    </row>
    <row r="743" spans="2:43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V743" s="6" t="str">
        <f t="shared" si="100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E743" s="6">
        <f t="shared" si="101"/>
        <v>2</v>
      </c>
      <c r="AF743" s="6">
        <f t="shared" si="102"/>
        <v>4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:43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V744" s="6" t="str">
        <f t="shared" si="100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E744" s="6">
        <f t="shared" si="101"/>
        <v>0</v>
      </c>
      <c r="AF744" s="6">
        <f t="shared" si="102"/>
        <v>2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:43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V745" s="6" t="str">
        <f t="shared" si="100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2</v>
      </c>
      <c r="AJ745" s="6">
        <f t="shared" si="106"/>
        <v>4</v>
      </c>
      <c r="AK745" s="6" t="str">
        <f t="shared" si="107"/>
        <v/>
      </c>
      <c r="AL745" s="6" t="str">
        <f t="shared" si="108"/>
        <v/>
      </c>
    </row>
    <row r="746" spans="2:43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V746" s="6" t="str">
        <f t="shared" si="100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E746" s="6">
        <f t="shared" si="101"/>
        <v>2</v>
      </c>
      <c r="AF746" s="6">
        <f t="shared" si="102"/>
        <v>4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:43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V747" s="6" t="str">
        <f t="shared" si="100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:43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V748" s="6" t="str">
        <f t="shared" si="100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E748" s="6">
        <f t="shared" si="101"/>
        <v>1</v>
      </c>
      <c r="AF748" s="6">
        <f t="shared" si="102"/>
        <v>3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:43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V749" s="6" t="str">
        <f t="shared" si="100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2</v>
      </c>
      <c r="AJ749" s="6">
        <f t="shared" si="106"/>
        <v>4</v>
      </c>
      <c r="AK749" s="6" t="str">
        <f t="shared" si="107"/>
        <v/>
      </c>
      <c r="AL749" s="6" t="str">
        <f t="shared" si="108"/>
        <v/>
      </c>
    </row>
    <row r="750" spans="2:43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V750" s="6" t="str">
        <f t="shared" si="100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2</v>
      </c>
      <c r="AJ750" s="6">
        <f t="shared" si="106"/>
        <v>4</v>
      </c>
      <c r="AK750" s="6" t="str">
        <f t="shared" si="107"/>
        <v/>
      </c>
      <c r="AL750" s="6" t="str">
        <f t="shared" si="108"/>
        <v/>
      </c>
    </row>
    <row r="751" spans="2:43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V751" s="6" t="str">
        <f t="shared" si="100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:43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V752" s="6" t="str">
        <f t="shared" si="100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2</v>
      </c>
      <c r="AJ752" s="6">
        <f t="shared" si="106"/>
        <v>4</v>
      </c>
      <c r="AK752" s="6" t="str">
        <f t="shared" si="107"/>
        <v/>
      </c>
      <c r="AL752" s="6" t="str">
        <f t="shared" si="108"/>
        <v/>
      </c>
    </row>
    <row r="753" spans="2:43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V753" s="6" t="str">
        <f t="shared" si="100"/>
        <v>苏超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:43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V754" s="6" t="str">
        <f t="shared" si="100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:43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V755" s="6" t="str">
        <f t="shared" si="100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E755" s="6">
        <f t="shared" si="101"/>
        <v>2</v>
      </c>
      <c r="AF755" s="6">
        <f t="shared" si="102"/>
        <v>3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:43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V756" s="6" t="str">
        <f t="shared" si="100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1</v>
      </c>
      <c r="AJ756" s="6">
        <f t="shared" si="106"/>
        <v>2</v>
      </c>
      <c r="AK756" s="6" t="str">
        <f t="shared" si="107"/>
        <v/>
      </c>
      <c r="AL756" s="6" t="str">
        <f t="shared" si="108"/>
        <v/>
      </c>
    </row>
    <row r="757" spans="2:43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V757" s="6" t="str">
        <f t="shared" si="100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E757" s="6">
        <f t="shared" si="101"/>
        <v>2</v>
      </c>
      <c r="AF757" s="6">
        <f t="shared" si="102"/>
        <v>3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:43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V758" s="6" t="str">
        <f t="shared" si="100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:43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V759" s="6" t="str">
        <f t="shared" si="100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:43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V760" s="6" t="str">
        <f t="shared" si="100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1</v>
      </c>
      <c r="AJ760" s="6">
        <f t="shared" si="106"/>
        <v>2</v>
      </c>
      <c r="AK760" s="6" t="str">
        <f t="shared" si="107"/>
        <v/>
      </c>
      <c r="AL760" s="6" t="str">
        <f t="shared" si="108"/>
        <v/>
      </c>
    </row>
    <row r="761" spans="2:43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V761" s="6" t="str">
        <f t="shared" si="100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3</v>
      </c>
      <c r="AJ761" s="6">
        <f t="shared" si="106"/>
        <v>4</v>
      </c>
      <c r="AK761" s="6">
        <f t="shared" si="107"/>
        <v>0.20720000000000022</v>
      </c>
      <c r="AL761" s="6" t="str">
        <f t="shared" si="108"/>
        <v/>
      </c>
    </row>
    <row r="762" spans="2:43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V762" s="6" t="str">
        <f t="shared" si="100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:43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V763" s="6" t="str">
        <f t="shared" si="100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  <c r="AQ763" s="12" t="s">
        <v>1155</v>
      </c>
    </row>
    <row r="764" spans="2:43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V764" s="6" t="str">
        <f t="shared" si="100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E764" s="6">
        <f t="shared" si="101"/>
        <v>3</v>
      </c>
      <c r="AF764" s="6">
        <f t="shared" si="102"/>
        <v>4</v>
      </c>
      <c r="AG764" s="6">
        <f t="shared" si="103"/>
        <v>15.409100000000002</v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:43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V765" s="6" t="str">
        <f t="shared" si="100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1</v>
      </c>
      <c r="AK765" s="6" t="str">
        <f t="shared" si="107"/>
        <v/>
      </c>
      <c r="AL765" s="6" t="str">
        <f t="shared" si="108"/>
        <v/>
      </c>
    </row>
    <row r="766" spans="2:43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V766" s="6" t="str">
        <f t="shared" si="100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E766" s="6">
        <f t="shared" si="101"/>
        <v>2</v>
      </c>
      <c r="AF766" s="6">
        <f t="shared" si="102"/>
        <v>2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:43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V767" s="6" t="str">
        <f t="shared" si="100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1</v>
      </c>
      <c r="AK767" s="6" t="str">
        <f t="shared" si="107"/>
        <v/>
      </c>
      <c r="AL767" s="6" t="str">
        <f t="shared" si="108"/>
        <v/>
      </c>
    </row>
    <row r="768" spans="2:43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V768" s="6" t="str">
        <f t="shared" si="100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:43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V769" s="6" t="str">
        <f t="shared" si="100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E769" s="6">
        <f t="shared" si="101"/>
        <v>0</v>
      </c>
      <c r="AF769" s="6">
        <f t="shared" si="102"/>
        <v>1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:43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V770" s="6" t="str">
        <f t="shared" si="100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1</v>
      </c>
      <c r="AJ770" s="6">
        <f t="shared" si="106"/>
        <v>2</v>
      </c>
      <c r="AK770" s="6" t="str">
        <f t="shared" si="107"/>
        <v/>
      </c>
      <c r="AL770" s="6" t="str">
        <f t="shared" si="108"/>
        <v/>
      </c>
    </row>
    <row r="771" spans="2:43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V771" s="6" t="str">
        <f t="shared" si="100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1</v>
      </c>
      <c r="AJ771" s="6">
        <f t="shared" si="106"/>
        <v>2</v>
      </c>
      <c r="AK771" s="6" t="str">
        <f t="shared" si="107"/>
        <v/>
      </c>
      <c r="AL771" s="6" t="str">
        <f t="shared" si="108"/>
        <v/>
      </c>
    </row>
    <row r="772" spans="2:43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V772" s="6" t="str">
        <f t="shared" si="100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E772" s="6">
        <f t="shared" si="101"/>
        <v>2</v>
      </c>
      <c r="AF772" s="6">
        <f t="shared" si="102"/>
        <v>3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:43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V773" s="6" t="str">
        <f t="shared" si="100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  <c r="AQ773" s="12" t="s">
        <v>1156</v>
      </c>
    </row>
    <row r="774" spans="2:43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V774" s="6" t="str">
        <f t="shared" si="100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:43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V775" s="6" t="str">
        <f t="shared" si="100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1</v>
      </c>
      <c r="AJ775" s="6">
        <f t="shared" si="106"/>
        <v>2</v>
      </c>
      <c r="AK775" s="6" t="str">
        <f t="shared" si="107"/>
        <v/>
      </c>
      <c r="AL775" s="6" t="str">
        <f t="shared" si="108"/>
        <v/>
      </c>
      <c r="AQ775" s="6" t="s">
        <v>1157</v>
      </c>
    </row>
    <row r="776" spans="2:43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V776" s="6" t="str">
        <f t="shared" si="100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  <c r="AQ776" s="12" t="s">
        <v>1158</v>
      </c>
    </row>
    <row r="777" spans="2:43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V777" s="6" t="str">
        <f t="shared" ref="V777:V840" si="109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E777" s="6">
        <f t="shared" si="101"/>
        <v>1</v>
      </c>
      <c r="AF777" s="6">
        <f t="shared" si="102"/>
        <v>2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:43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V778" s="6" t="str">
        <f t="shared" si="109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  <c r="AQ778" s="12" t="s">
        <v>1159</v>
      </c>
    </row>
    <row r="779" spans="2:43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V779" s="6" t="str">
        <f t="shared" si="109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  <c r="AQ779" s="6" t="s">
        <v>1160</v>
      </c>
    </row>
    <row r="780" spans="2:43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V780" s="6" t="str">
        <f t="shared" si="109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E780" s="6">
        <f t="shared" si="110"/>
        <v>3</v>
      </c>
      <c r="AF780" s="6">
        <f t="shared" si="111"/>
        <v>4</v>
      </c>
      <c r="AG780" s="6">
        <f t="shared" si="112"/>
        <v>1.353599999999999</v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:43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V781" s="6" t="str">
        <f t="shared" si="109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:43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V782" s="6" t="str">
        <f t="shared" si="109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E782" s="6">
        <f t="shared" si="110"/>
        <v>1</v>
      </c>
      <c r="AF782" s="6">
        <f t="shared" si="111"/>
        <v>2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:43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V783" s="6" t="str">
        <f t="shared" si="109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E783" s="6">
        <f t="shared" si="110"/>
        <v>2</v>
      </c>
      <c r="AF783" s="6">
        <f t="shared" si="111"/>
        <v>3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:43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V784" s="6" t="str">
        <f t="shared" si="109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E784" s="6">
        <f t="shared" si="110"/>
        <v>2</v>
      </c>
      <c r="AF784" s="6">
        <f t="shared" si="111"/>
        <v>3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  <c r="AQ784" s="6" t="s">
        <v>1162</v>
      </c>
    </row>
    <row r="785" spans="2:43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V785" s="6" t="str">
        <f t="shared" si="109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  <c r="AQ785" s="6" t="s">
        <v>1163</v>
      </c>
    </row>
    <row r="786" spans="2:43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V786" s="6" t="str">
        <f t="shared" si="109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:43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V787" s="6" t="str">
        <f t="shared" si="109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:43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V788" s="6" t="str">
        <f t="shared" si="109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:43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V789" s="6" t="str">
        <f t="shared" si="109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:43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V790" s="6" t="str">
        <f t="shared" si="109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1</v>
      </c>
      <c r="AJ790" s="6">
        <f t="shared" si="115"/>
        <v>2</v>
      </c>
      <c r="AK790" s="6" t="str">
        <f t="shared" si="116"/>
        <v/>
      </c>
      <c r="AL790" s="6" t="str">
        <f t="shared" si="117"/>
        <v/>
      </c>
    </row>
    <row r="791" spans="2:43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V791" s="6" t="str">
        <f t="shared" si="109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:43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V792" s="6" t="str">
        <f t="shared" si="109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E792" s="6">
        <f t="shared" si="110"/>
        <v>2</v>
      </c>
      <c r="AF792" s="6">
        <f t="shared" si="111"/>
        <v>3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:43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V793" s="6" t="str">
        <f t="shared" si="109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2</v>
      </c>
      <c r="AJ793" s="6">
        <f t="shared" si="115"/>
        <v>4</v>
      </c>
      <c r="AK793" s="6" t="str">
        <f t="shared" si="116"/>
        <v/>
      </c>
      <c r="AL793" s="6" t="str">
        <f t="shared" si="117"/>
        <v/>
      </c>
    </row>
    <row r="794" spans="2:43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V794" s="6" t="str">
        <f t="shared" si="109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:43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V795" s="6" t="str">
        <f t="shared" si="109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E795" s="6">
        <f t="shared" si="110"/>
        <v>2</v>
      </c>
      <c r="AF795" s="6">
        <f t="shared" si="111"/>
        <v>3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:43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V796" s="6" t="str">
        <f t="shared" si="109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2</v>
      </c>
      <c r="AJ796" s="6">
        <f t="shared" si="115"/>
        <v>4</v>
      </c>
      <c r="AK796" s="6" t="str">
        <f t="shared" si="116"/>
        <v/>
      </c>
      <c r="AL796" s="6" t="str">
        <f t="shared" si="117"/>
        <v/>
      </c>
    </row>
    <row r="797" spans="2:43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V797" s="6" t="str">
        <f t="shared" si="109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2</v>
      </c>
      <c r="AJ797" s="6">
        <f t="shared" si="115"/>
        <v>3</v>
      </c>
      <c r="AK797" s="6" t="str">
        <f t="shared" si="116"/>
        <v/>
      </c>
      <c r="AL797" s="6" t="str">
        <f t="shared" si="117"/>
        <v/>
      </c>
    </row>
    <row r="798" spans="2:43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V798" s="6" t="str">
        <f t="shared" si="109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2</v>
      </c>
      <c r="AJ798" s="6">
        <f t="shared" si="115"/>
        <v>5</v>
      </c>
      <c r="AK798" s="6" t="str">
        <f t="shared" si="116"/>
        <v/>
      </c>
      <c r="AL798" s="6" t="str">
        <f t="shared" si="117"/>
        <v/>
      </c>
    </row>
    <row r="799" spans="2:43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V799" s="6" t="str">
        <f t="shared" si="109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:43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V800" s="6" t="str">
        <f t="shared" si="109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:38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V801" s="6" t="str">
        <f t="shared" si="109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2</v>
      </c>
      <c r="AJ801" s="6">
        <f t="shared" si="115"/>
        <v>3</v>
      </c>
      <c r="AK801" s="6" t="str">
        <f t="shared" si="116"/>
        <v/>
      </c>
      <c r="AL801" s="6" t="str">
        <f t="shared" si="117"/>
        <v/>
      </c>
    </row>
    <row r="802" spans="2:38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V802" s="6" t="str">
        <f t="shared" si="109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2</v>
      </c>
      <c r="AJ802" s="6">
        <f t="shared" si="115"/>
        <v>4</v>
      </c>
      <c r="AK802" s="6" t="str">
        <f t="shared" si="116"/>
        <v/>
      </c>
      <c r="AL802" s="6" t="str">
        <f t="shared" si="117"/>
        <v/>
      </c>
    </row>
    <row r="803" spans="2:38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V803" s="6" t="str">
        <f t="shared" si="109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E803" s="6">
        <f t="shared" si="110"/>
        <v>3</v>
      </c>
      <c r="AF803" s="6">
        <f t="shared" si="111"/>
        <v>4</v>
      </c>
      <c r="AG803" s="6">
        <f t="shared" si="112"/>
        <v>1.2372000000000005</v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:38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V804" s="6" t="str">
        <f t="shared" si="109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3</v>
      </c>
      <c r="AJ804" s="6">
        <f t="shared" si="115"/>
        <v>5</v>
      </c>
      <c r="AK804" s="6">
        <f t="shared" si="116"/>
        <v>20.939399999999999</v>
      </c>
      <c r="AL804" s="6" t="str">
        <f t="shared" si="117"/>
        <v/>
      </c>
    </row>
    <row r="805" spans="2:38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V805" s="6" t="str">
        <f t="shared" si="109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2</v>
      </c>
      <c r="AJ805" s="6">
        <f t="shared" si="115"/>
        <v>4</v>
      </c>
      <c r="AK805" s="6" t="str">
        <f t="shared" si="116"/>
        <v/>
      </c>
      <c r="AL805" s="6" t="str">
        <f t="shared" si="117"/>
        <v/>
      </c>
    </row>
    <row r="806" spans="2:38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V806" s="6" t="str">
        <f t="shared" si="109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:38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V807" s="6" t="str">
        <f t="shared" si="109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:38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V808" s="6" t="str">
        <f t="shared" si="109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E808" s="6">
        <f t="shared" si="110"/>
        <v>2</v>
      </c>
      <c r="AF808" s="6">
        <f t="shared" si="111"/>
        <v>5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:38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V809" s="6" t="str">
        <f t="shared" si="109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1</v>
      </c>
      <c r="AJ809" s="6">
        <f t="shared" si="115"/>
        <v>4</v>
      </c>
      <c r="AK809" s="6" t="str">
        <f t="shared" si="116"/>
        <v/>
      </c>
      <c r="AL809" s="6" t="str">
        <f t="shared" si="117"/>
        <v/>
      </c>
    </row>
    <row r="810" spans="2:38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V810" s="6" t="str">
        <f t="shared" si="109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:38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V811" s="6" t="str">
        <f t="shared" si="109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3</v>
      </c>
      <c r="AJ811" s="6">
        <f t="shared" si="115"/>
        <v>6</v>
      </c>
      <c r="AK811" s="6">
        <f t="shared" si="116"/>
        <v>0</v>
      </c>
      <c r="AL811" s="6">
        <f t="shared" si="117"/>
        <v>0</v>
      </c>
    </row>
    <row r="812" spans="2:38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V812" s="6" t="str">
        <f t="shared" si="109"/>
        <v>J2联赛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:38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V813" s="6" t="str">
        <f t="shared" si="109"/>
        <v>J联赛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:38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V814" s="6" t="str">
        <f t="shared" si="109"/>
        <v>J联赛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:38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V815" s="6" t="str">
        <f t="shared" si="109"/>
        <v>J2联赛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:38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V816" s="6" t="str">
        <f t="shared" si="109"/>
        <v>J2联赛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:38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V817" s="6" t="str">
        <f t="shared" si="109"/>
        <v>J联赛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:38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V818" s="6" t="str">
        <f t="shared" si="109"/>
        <v>J联赛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:38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V819" s="6" t="str">
        <f t="shared" si="109"/>
        <v>J联赛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:38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V820" s="6" t="str">
        <f t="shared" si="109"/>
        <v>J2联赛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:38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V821" s="6" t="str">
        <f t="shared" si="109"/>
        <v>J2联赛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:38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V822" s="6" t="str">
        <f t="shared" si="109"/>
        <v>J2联赛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:38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V823" s="6" t="str">
        <f t="shared" si="109"/>
        <v>K联赛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:38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V824" s="6" t="str">
        <f t="shared" si="109"/>
        <v>K联赛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:38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V825" s="6" t="str">
        <f t="shared" si="109"/>
        <v>J联赛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:38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V826" s="6" t="str">
        <f t="shared" si="109"/>
        <v>J联赛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:38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V827" s="6" t="str">
        <f t="shared" si="109"/>
        <v>J2联赛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:38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V828" s="6" t="str">
        <f t="shared" si="109"/>
        <v>J2联赛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:38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V829" s="6" t="str">
        <f t="shared" si="109"/>
        <v>俄超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:38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V830" s="6" t="str">
        <f t="shared" si="109"/>
        <v>J联赛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:38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V831" s="6" t="str">
        <f t="shared" si="109"/>
        <v>J联赛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:38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V832" s="6" t="str">
        <f t="shared" si="109"/>
        <v>J2联赛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:38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V833" s="6" t="str">
        <f t="shared" si="109"/>
        <v>J2联赛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:38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V834" s="6" t="str">
        <f t="shared" si="109"/>
        <v>西甲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:38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V835" s="6" t="str">
        <f t="shared" si="109"/>
        <v>意甲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:38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V836" s="6" t="str">
        <f t="shared" si="109"/>
        <v>荷甲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:38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V837" s="6" t="str">
        <f t="shared" si="109"/>
        <v>德乙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:38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V838" s="6" t="str">
        <f t="shared" si="109"/>
        <v>德乙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:38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V839" s="6" t="str">
        <f t="shared" si="109"/>
        <v>德乙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:38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V840" s="6" t="str">
        <f t="shared" si="109"/>
        <v>俄超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:38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V841" s="6" t="str">
        <f t="shared" ref="V841:V889" si="118">D841</f>
        <v>苏超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:38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V842" s="6" t="str">
        <f t="shared" si="118"/>
        <v>荷甲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:38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V843" s="6" t="str">
        <f t="shared" si="118"/>
        <v>荷甲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:38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V844" s="6" t="str">
        <f t="shared" si="118"/>
        <v>比甲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:38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V845" s="6" t="str">
        <f t="shared" si="118"/>
        <v>意甲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:38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V846" s="6" t="str">
        <f t="shared" si="118"/>
        <v>意甲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:38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V847" s="6" t="str">
        <f t="shared" si="118"/>
        <v>意甲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:38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V848" s="6" t="str">
        <f t="shared" si="118"/>
        <v>意甲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:38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V849" s="6" t="str">
        <f t="shared" si="118"/>
        <v>法甲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:38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V850" s="6" t="str">
        <f t="shared" si="118"/>
        <v>瑞典超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:38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V851" s="6" t="str">
        <f t="shared" si="118"/>
        <v>德甲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:38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V852" s="6" t="str">
        <f t="shared" si="118"/>
        <v>挪超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:38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V853" s="6" t="str">
        <f t="shared" si="118"/>
        <v>苏超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:38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V854" s="6" t="str">
        <f t="shared" si="118"/>
        <v>俄超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:38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V855" s="6" t="str">
        <f t="shared" si="118"/>
        <v>巴西甲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:38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V856" s="6" t="str">
        <f t="shared" si="118"/>
        <v>巴西甲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:38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V857" s="6" t="str">
        <f t="shared" si="118"/>
        <v>西甲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:38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V858" s="6" t="str">
        <f t="shared" si="118"/>
        <v>荷甲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:38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V859" s="6" t="str">
        <f t="shared" si="118"/>
        <v>英超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:38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V860" s="6" t="str">
        <f t="shared" si="118"/>
        <v>法甲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:38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V861" s="6" t="str">
        <f t="shared" si="118"/>
        <v>葡超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:38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V862" s="6" t="str">
        <f t="shared" si="118"/>
        <v>智利甲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:38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V863" s="6" t="str">
        <f t="shared" si="118"/>
        <v>瑞典超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:38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V864" s="6" t="str">
        <f t="shared" si="118"/>
        <v>德甲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:38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V865" s="6" t="str">
        <f t="shared" si="118"/>
        <v>挪超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:38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V866" s="6" t="str">
        <f t="shared" si="118"/>
        <v>挪超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:38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V867" s="6" t="str">
        <f t="shared" si="118"/>
        <v>挪超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:38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V868" s="6" t="str">
        <f t="shared" si="118"/>
        <v>比甲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:38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V869" s="6" t="str">
        <f t="shared" si="118"/>
        <v>西甲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:38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V870" s="6" t="str">
        <f t="shared" si="118"/>
        <v>俄超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:38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V871" s="6" t="str">
        <f t="shared" si="118"/>
        <v>葡超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:38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V872" s="6" t="str">
        <f t="shared" si="118"/>
        <v>阿甲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:38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V873" s="6" t="str">
        <f t="shared" si="118"/>
        <v>墨联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:38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V874" s="6" t="str">
        <f t="shared" si="118"/>
        <v>挪超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:38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V875" s="6" t="str">
        <f t="shared" si="118"/>
        <v>比甲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:38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V876" s="6" t="str">
        <f t="shared" si="118"/>
        <v>阿甲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:38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V877" s="6" t="str">
        <f t="shared" si="118"/>
        <v>智利甲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:38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V878" s="6" t="str">
        <f t="shared" si="118"/>
        <v>意甲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:38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V879" s="6" t="str">
        <f t="shared" si="118"/>
        <v>西甲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:38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V880" s="6" t="str">
        <f t="shared" si="118"/>
        <v>法甲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:38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V881" s="6" t="str">
        <f t="shared" si="118"/>
        <v>阿甲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:38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V882" s="6" t="str">
        <f t="shared" si="118"/>
        <v>巴西甲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:38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V883" s="6" t="str">
        <f t="shared" si="118"/>
        <v>巴西甲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:38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V884" s="6" t="str">
        <f t="shared" si="118"/>
        <v>巴西甲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:38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V885" s="6" t="str">
        <f t="shared" si="118"/>
        <v>巴西甲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:38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V886" s="6" t="str">
        <f t="shared" si="118"/>
        <v>阿甲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:38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V887" s="6" t="str">
        <f t="shared" si="118"/>
        <v>葡超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:38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V888" s="6" t="str">
        <f t="shared" si="118"/>
        <v>美职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:38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V889" s="6" t="str">
        <f t="shared" si="118"/>
        <v>阿甲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  <row r="890" spans="2:38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</row>
    <row r="891" spans="2:38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</row>
    <row r="892" spans="2:38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</row>
    <row r="893" spans="2:38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</row>
    <row r="894" spans="2:38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</row>
    <row r="895" spans="2:38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</row>
    <row r="896" spans="2:38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2016-09-28T15:47:16Z</dcterms:modified>
</cp:coreProperties>
</file>